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ЗДАТЕЛЬСТВО\ПРОДАЖИ\ПРОДАЖИ ОПТ\1.6. ПРАЙСЫ\"/>
    </mc:Choice>
  </mc:AlternateContent>
  <bookViews>
    <workbookView xWindow="0" yWindow="0" windowWidth="19200" windowHeight="7545" tabRatio="0"/>
  </bookViews>
  <sheets>
    <sheet name="TDSheet" sheetId="1" r:id="rId1"/>
  </sheets>
  <definedNames>
    <definedName name="_xlnm._FilterDatabase" localSheetId="0" hidden="1">TDSheet!$A$7:$P$518</definedName>
  </definedNames>
  <calcPr calcId="162913" refMode="R1C1"/>
</workbook>
</file>

<file path=xl/calcChain.xml><?xml version="1.0" encoding="utf-8"?>
<calcChain xmlns="http://schemas.openxmlformats.org/spreadsheetml/2006/main">
  <c r="N518" i="1" l="1"/>
  <c r="G517" i="1"/>
  <c r="O517" i="1" s="1"/>
  <c r="G516" i="1"/>
  <c r="O516" i="1" s="1"/>
  <c r="G513" i="1"/>
  <c r="O513" i="1" s="1"/>
  <c r="G511" i="1"/>
  <c r="O511" i="1" s="1"/>
  <c r="G510" i="1"/>
  <c r="O510" i="1" s="1"/>
  <c r="G508" i="1"/>
  <c r="O508" i="1" s="1"/>
  <c r="G507" i="1"/>
  <c r="O507" i="1" s="1"/>
  <c r="G506" i="1"/>
  <c r="O506" i="1" s="1"/>
  <c r="G504" i="1"/>
  <c r="O504" i="1" s="1"/>
  <c r="G502" i="1"/>
  <c r="O502" i="1" s="1"/>
  <c r="G501" i="1"/>
  <c r="O501" i="1" s="1"/>
  <c r="G499" i="1"/>
  <c r="O499" i="1" s="1"/>
  <c r="G498" i="1"/>
  <c r="O498" i="1" s="1"/>
  <c r="G497" i="1"/>
  <c r="O497" i="1" s="1"/>
  <c r="G496" i="1"/>
  <c r="O496" i="1" s="1"/>
  <c r="G495" i="1"/>
  <c r="O495" i="1" s="1"/>
  <c r="G494" i="1"/>
  <c r="O494" i="1" s="1"/>
  <c r="G492" i="1"/>
  <c r="O492" i="1" s="1"/>
  <c r="G489" i="1"/>
  <c r="O489" i="1" s="1"/>
  <c r="G488" i="1"/>
  <c r="O488" i="1" s="1"/>
  <c r="G486" i="1"/>
  <c r="O486" i="1" s="1"/>
  <c r="G484" i="1"/>
  <c r="O484" i="1" s="1"/>
  <c r="G482" i="1"/>
  <c r="O482" i="1" s="1"/>
  <c r="G480" i="1"/>
  <c r="O480" i="1" s="1"/>
  <c r="G478" i="1"/>
  <c r="O478" i="1" s="1"/>
  <c r="G475" i="1"/>
  <c r="O475" i="1" s="1"/>
  <c r="G473" i="1"/>
  <c r="O473" i="1" s="1"/>
  <c r="G472" i="1"/>
  <c r="O472" i="1" s="1"/>
  <c r="G470" i="1"/>
  <c r="O470" i="1" s="1"/>
  <c r="G467" i="1"/>
  <c r="O467" i="1" s="1"/>
  <c r="G465" i="1"/>
  <c r="O465" i="1" s="1"/>
  <c r="G464" i="1"/>
  <c r="O464" i="1" s="1"/>
  <c r="G463" i="1"/>
  <c r="O463" i="1" s="1"/>
  <c r="G462" i="1"/>
  <c r="O462" i="1" s="1"/>
  <c r="G461" i="1"/>
  <c r="O461" i="1" s="1"/>
  <c r="G460" i="1"/>
  <c r="O460" i="1" s="1"/>
  <c r="G459" i="1"/>
  <c r="O459" i="1" s="1"/>
  <c r="G458" i="1"/>
  <c r="O458" i="1" s="1"/>
  <c r="G457" i="1"/>
  <c r="O457" i="1" s="1"/>
  <c r="G456" i="1"/>
  <c r="O456" i="1" s="1"/>
  <c r="G455" i="1"/>
  <c r="O455" i="1" s="1"/>
  <c r="G454" i="1"/>
  <c r="O454" i="1" s="1"/>
  <c r="G453" i="1"/>
  <c r="O453" i="1" s="1"/>
  <c r="G452" i="1"/>
  <c r="O452" i="1" s="1"/>
  <c r="G451" i="1"/>
  <c r="O451" i="1" s="1"/>
  <c r="G449" i="1"/>
  <c r="O449" i="1" s="1"/>
  <c r="G447" i="1"/>
  <c r="O447" i="1" s="1"/>
  <c r="G446" i="1"/>
  <c r="O446" i="1" s="1"/>
  <c r="G445" i="1"/>
  <c r="O445" i="1" s="1"/>
  <c r="G444" i="1"/>
  <c r="O444" i="1" s="1"/>
  <c r="G443" i="1"/>
  <c r="O443" i="1" s="1"/>
  <c r="G442" i="1"/>
  <c r="O442" i="1" s="1"/>
  <c r="G441" i="1"/>
  <c r="O441" i="1" s="1"/>
  <c r="G440" i="1"/>
  <c r="O440" i="1" s="1"/>
  <c r="G439" i="1"/>
  <c r="O439" i="1" s="1"/>
  <c r="G438" i="1"/>
  <c r="O438" i="1" s="1"/>
  <c r="G437" i="1"/>
  <c r="O437" i="1" s="1"/>
  <c r="G436" i="1"/>
  <c r="O436" i="1" s="1"/>
  <c r="G435" i="1"/>
  <c r="O435" i="1" s="1"/>
  <c r="G434" i="1"/>
  <c r="O434" i="1" s="1"/>
  <c r="G433" i="1"/>
  <c r="O433" i="1" s="1"/>
  <c r="G432" i="1"/>
  <c r="O432" i="1" s="1"/>
  <c r="G431" i="1"/>
  <c r="O431" i="1" s="1"/>
  <c r="G430" i="1"/>
  <c r="O430" i="1" s="1"/>
  <c r="G429" i="1"/>
  <c r="O429" i="1" s="1"/>
  <c r="G428" i="1"/>
  <c r="O428" i="1" s="1"/>
  <c r="G426" i="1"/>
  <c r="O426" i="1" s="1"/>
  <c r="G425" i="1"/>
  <c r="O425" i="1" s="1"/>
  <c r="G424" i="1"/>
  <c r="O424" i="1" s="1"/>
  <c r="G423" i="1"/>
  <c r="O423" i="1" s="1"/>
  <c r="G422" i="1"/>
  <c r="O422" i="1" s="1"/>
  <c r="G421" i="1"/>
  <c r="O421" i="1" s="1"/>
  <c r="G419" i="1"/>
  <c r="O419" i="1" s="1"/>
  <c r="G415" i="1"/>
  <c r="O415" i="1" s="1"/>
  <c r="G414" i="1"/>
  <c r="O414" i="1" s="1"/>
  <c r="G413" i="1"/>
  <c r="O413" i="1" s="1"/>
  <c r="G412" i="1"/>
  <c r="O412" i="1" s="1"/>
  <c r="G410" i="1"/>
  <c r="O410" i="1" s="1"/>
  <c r="G409" i="1"/>
  <c r="O409" i="1" s="1"/>
  <c r="G408" i="1"/>
  <c r="O408" i="1" s="1"/>
  <c r="G407" i="1"/>
  <c r="O407" i="1" s="1"/>
  <c r="G406" i="1"/>
  <c r="O406" i="1" s="1"/>
  <c r="G404" i="1"/>
  <c r="O404" i="1" s="1"/>
  <c r="G403" i="1"/>
  <c r="O403" i="1" s="1"/>
  <c r="G402" i="1"/>
  <c r="O402" i="1" s="1"/>
  <c r="G401" i="1"/>
  <c r="O401" i="1" s="1"/>
  <c r="G400" i="1"/>
  <c r="O400" i="1" s="1"/>
  <c r="G399" i="1"/>
  <c r="O399" i="1" s="1"/>
  <c r="G398" i="1"/>
  <c r="O398" i="1" s="1"/>
  <c r="G397" i="1"/>
  <c r="O397" i="1" s="1"/>
  <c r="G396" i="1"/>
  <c r="O396" i="1" s="1"/>
  <c r="G395" i="1"/>
  <c r="O395" i="1" s="1"/>
  <c r="G394" i="1"/>
  <c r="O394" i="1" s="1"/>
  <c r="G393" i="1"/>
  <c r="O393" i="1" s="1"/>
  <c r="G391" i="1"/>
  <c r="O391" i="1" s="1"/>
  <c r="G390" i="1"/>
  <c r="O390" i="1" s="1"/>
  <c r="G389" i="1"/>
  <c r="O389" i="1" s="1"/>
  <c r="G388" i="1"/>
  <c r="O388" i="1" s="1"/>
  <c r="G387" i="1"/>
  <c r="O387" i="1" s="1"/>
  <c r="G386" i="1"/>
  <c r="O386" i="1" s="1"/>
  <c r="G385" i="1"/>
  <c r="O385" i="1" s="1"/>
  <c r="G384" i="1"/>
  <c r="O384" i="1" s="1"/>
  <c r="G383" i="1"/>
  <c r="O383" i="1" s="1"/>
  <c r="G381" i="1"/>
  <c r="O381" i="1" s="1"/>
  <c r="G380" i="1"/>
  <c r="O380" i="1" s="1"/>
  <c r="G379" i="1"/>
  <c r="O379" i="1" s="1"/>
  <c r="G378" i="1"/>
  <c r="O378" i="1" s="1"/>
  <c r="G377" i="1"/>
  <c r="O377" i="1" s="1"/>
  <c r="G376" i="1"/>
  <c r="O376" i="1" s="1"/>
  <c r="G375" i="1"/>
  <c r="O375" i="1" s="1"/>
  <c r="G374" i="1"/>
  <c r="O374" i="1" s="1"/>
  <c r="G373" i="1"/>
  <c r="O373" i="1" s="1"/>
  <c r="G371" i="1"/>
  <c r="O371" i="1" s="1"/>
  <c r="G370" i="1"/>
  <c r="O370" i="1" s="1"/>
  <c r="G369" i="1"/>
  <c r="O369" i="1" s="1"/>
  <c r="G368" i="1"/>
  <c r="O368" i="1" s="1"/>
  <c r="G367" i="1"/>
  <c r="O367" i="1" s="1"/>
  <c r="G366" i="1"/>
  <c r="O366" i="1" s="1"/>
  <c r="G365" i="1"/>
  <c r="O365" i="1" s="1"/>
  <c r="G364" i="1"/>
  <c r="O364" i="1" s="1"/>
  <c r="G363" i="1"/>
  <c r="O363" i="1" s="1"/>
  <c r="G362" i="1"/>
  <c r="O362" i="1" s="1"/>
  <c r="G360" i="1"/>
  <c r="O360" i="1" s="1"/>
  <c r="G359" i="1"/>
  <c r="O359" i="1" s="1"/>
  <c r="G358" i="1"/>
  <c r="O358" i="1" s="1"/>
  <c r="G357" i="1"/>
  <c r="O357" i="1" s="1"/>
  <c r="G356" i="1"/>
  <c r="O356" i="1" s="1"/>
  <c r="G355" i="1"/>
  <c r="O355" i="1" s="1"/>
  <c r="G354" i="1"/>
  <c r="O354" i="1" s="1"/>
  <c r="G353" i="1"/>
  <c r="O353" i="1" s="1"/>
  <c r="G352" i="1"/>
  <c r="O352" i="1" s="1"/>
  <c r="G351" i="1"/>
  <c r="O351" i="1" s="1"/>
  <c r="G350" i="1"/>
  <c r="O350" i="1" s="1"/>
  <c r="G349" i="1"/>
  <c r="O349" i="1" s="1"/>
  <c r="G348" i="1"/>
  <c r="O348" i="1" s="1"/>
  <c r="G347" i="1"/>
  <c r="O347" i="1" s="1"/>
  <c r="G346" i="1"/>
  <c r="O346" i="1" s="1"/>
  <c r="G345" i="1"/>
  <c r="O345" i="1" s="1"/>
  <c r="G344" i="1"/>
  <c r="O344" i="1" s="1"/>
  <c r="G343" i="1"/>
  <c r="O343" i="1" s="1"/>
  <c r="G342" i="1"/>
  <c r="O342" i="1" s="1"/>
  <c r="G340" i="1"/>
  <c r="O340" i="1" s="1"/>
  <c r="G339" i="1"/>
  <c r="O339" i="1" s="1"/>
  <c r="G338" i="1"/>
  <c r="O338" i="1" s="1"/>
  <c r="G337" i="1"/>
  <c r="O337" i="1" s="1"/>
  <c r="G336" i="1"/>
  <c r="O336" i="1" s="1"/>
  <c r="G335" i="1"/>
  <c r="O335" i="1" s="1"/>
  <c r="G334" i="1"/>
  <c r="O334" i="1" s="1"/>
  <c r="G333" i="1"/>
  <c r="O333" i="1" s="1"/>
  <c r="G332" i="1"/>
  <c r="O332" i="1" s="1"/>
  <c r="G331" i="1"/>
  <c r="O331" i="1" s="1"/>
  <c r="G330" i="1"/>
  <c r="O330" i="1" s="1"/>
  <c r="G329" i="1"/>
  <c r="O329" i="1" s="1"/>
  <c r="G328" i="1"/>
  <c r="O328" i="1" s="1"/>
  <c r="G327" i="1"/>
  <c r="O327" i="1" s="1"/>
  <c r="G326" i="1"/>
  <c r="O326" i="1" s="1"/>
  <c r="G325" i="1"/>
  <c r="O325" i="1" s="1"/>
  <c r="G324" i="1"/>
  <c r="O324" i="1" s="1"/>
  <c r="G323" i="1"/>
  <c r="O323" i="1" s="1"/>
  <c r="G322" i="1"/>
  <c r="O322" i="1" s="1"/>
  <c r="G321" i="1"/>
  <c r="O321" i="1" s="1"/>
  <c r="G320" i="1"/>
  <c r="O320" i="1" s="1"/>
  <c r="G319" i="1"/>
  <c r="O319" i="1" s="1"/>
  <c r="G318" i="1"/>
  <c r="O318" i="1" s="1"/>
  <c r="G317" i="1"/>
  <c r="O317" i="1" s="1"/>
  <c r="G316" i="1"/>
  <c r="O316" i="1" s="1"/>
  <c r="G315" i="1"/>
  <c r="O315" i="1" s="1"/>
  <c r="G314" i="1"/>
  <c r="O314" i="1" s="1"/>
  <c r="G313" i="1"/>
  <c r="O313" i="1" s="1"/>
  <c r="G312" i="1"/>
  <c r="O312" i="1" s="1"/>
  <c r="G311" i="1"/>
  <c r="O311" i="1" s="1"/>
  <c r="G310" i="1"/>
  <c r="O310" i="1" s="1"/>
  <c r="G309" i="1"/>
  <c r="O309" i="1" s="1"/>
  <c r="G308" i="1"/>
  <c r="O308" i="1" s="1"/>
  <c r="G307" i="1"/>
  <c r="O307" i="1" s="1"/>
  <c r="G304" i="1"/>
  <c r="O304" i="1" s="1"/>
  <c r="G303" i="1"/>
  <c r="O303" i="1" s="1"/>
  <c r="G302" i="1"/>
  <c r="O302" i="1" s="1"/>
  <c r="G301" i="1"/>
  <c r="O301" i="1" s="1"/>
  <c r="G300" i="1"/>
  <c r="O300" i="1" s="1"/>
  <c r="G299" i="1"/>
  <c r="O299" i="1" s="1"/>
  <c r="G298" i="1"/>
  <c r="O298" i="1" s="1"/>
  <c r="G297" i="1"/>
  <c r="O297" i="1" s="1"/>
  <c r="G296" i="1"/>
  <c r="O296" i="1" s="1"/>
  <c r="G295" i="1"/>
  <c r="O295" i="1" s="1"/>
  <c r="G293" i="1"/>
  <c r="O293" i="1" s="1"/>
  <c r="G292" i="1"/>
  <c r="O292" i="1" s="1"/>
  <c r="G291" i="1"/>
  <c r="O291" i="1" s="1"/>
  <c r="G290" i="1"/>
  <c r="O290" i="1" s="1"/>
  <c r="G289" i="1"/>
  <c r="O289" i="1" s="1"/>
  <c r="G288" i="1"/>
  <c r="O288" i="1" s="1"/>
  <c r="G287" i="1"/>
  <c r="O287" i="1" s="1"/>
  <c r="G286" i="1"/>
  <c r="O286" i="1" s="1"/>
  <c r="G284" i="1"/>
  <c r="O284" i="1" s="1"/>
  <c r="G283" i="1"/>
  <c r="O283" i="1" s="1"/>
  <c r="G282" i="1"/>
  <c r="O282" i="1" s="1"/>
  <c r="G281" i="1"/>
  <c r="O281" i="1" s="1"/>
  <c r="G279" i="1"/>
  <c r="O279" i="1" s="1"/>
  <c r="G278" i="1"/>
  <c r="O278" i="1" s="1"/>
  <c r="G277" i="1"/>
  <c r="O277" i="1" s="1"/>
  <c r="G276" i="1"/>
  <c r="O276" i="1" s="1"/>
  <c r="G275" i="1"/>
  <c r="O275" i="1" s="1"/>
  <c r="G274" i="1"/>
  <c r="O274" i="1" s="1"/>
  <c r="G273" i="1"/>
  <c r="O273" i="1" s="1"/>
  <c r="G272" i="1"/>
  <c r="O272" i="1" s="1"/>
  <c r="G271" i="1"/>
  <c r="O271" i="1" s="1"/>
  <c r="G270" i="1"/>
  <c r="O270" i="1" s="1"/>
  <c r="G269" i="1"/>
  <c r="O269" i="1" s="1"/>
  <c r="G268" i="1"/>
  <c r="O268" i="1" s="1"/>
  <c r="G267" i="1"/>
  <c r="O267" i="1" s="1"/>
  <c r="G266" i="1"/>
  <c r="O266" i="1" s="1"/>
  <c r="G265" i="1"/>
  <c r="O265" i="1" s="1"/>
  <c r="G264" i="1"/>
  <c r="O264" i="1" s="1"/>
  <c r="G263" i="1"/>
  <c r="O263" i="1" s="1"/>
  <c r="G262" i="1"/>
  <c r="O262" i="1" s="1"/>
  <c r="G261" i="1"/>
  <c r="O261" i="1" s="1"/>
  <c r="G260" i="1"/>
  <c r="O260" i="1" s="1"/>
  <c r="G259" i="1"/>
  <c r="O259" i="1" s="1"/>
  <c r="G258" i="1"/>
  <c r="O258" i="1" s="1"/>
  <c r="G257" i="1"/>
  <c r="O257" i="1" s="1"/>
  <c r="G256" i="1"/>
  <c r="O256" i="1" s="1"/>
  <c r="G255" i="1"/>
  <c r="O255" i="1" s="1"/>
  <c r="G254" i="1"/>
  <c r="O254" i="1" s="1"/>
  <c r="G253" i="1"/>
  <c r="O253" i="1" s="1"/>
  <c r="G252" i="1"/>
  <c r="O252" i="1" s="1"/>
  <c r="G251" i="1"/>
  <c r="O251" i="1" s="1"/>
  <c r="G250" i="1"/>
  <c r="O250" i="1" s="1"/>
  <c r="G249" i="1"/>
  <c r="O249" i="1" s="1"/>
  <c r="G248" i="1"/>
  <c r="O248" i="1" s="1"/>
  <c r="G247" i="1"/>
  <c r="O247" i="1" s="1"/>
  <c r="G246" i="1"/>
  <c r="O246" i="1" s="1"/>
  <c r="G245" i="1"/>
  <c r="O245" i="1" s="1"/>
  <c r="G244" i="1"/>
  <c r="O244" i="1" s="1"/>
  <c r="G242" i="1"/>
  <c r="O242" i="1" s="1"/>
  <c r="G241" i="1"/>
  <c r="O241" i="1" s="1"/>
  <c r="G240" i="1"/>
  <c r="O240" i="1" s="1"/>
  <c r="G239" i="1"/>
  <c r="O239" i="1" s="1"/>
  <c r="G238" i="1"/>
  <c r="O238" i="1" s="1"/>
  <c r="G237" i="1"/>
  <c r="O237" i="1" s="1"/>
  <c r="G236" i="1"/>
  <c r="O236" i="1" s="1"/>
  <c r="G235" i="1"/>
  <c r="O235" i="1" s="1"/>
  <c r="G234" i="1"/>
  <c r="O234" i="1" s="1"/>
  <c r="G233" i="1"/>
  <c r="O233" i="1" s="1"/>
  <c r="G232" i="1"/>
  <c r="O232" i="1" s="1"/>
  <c r="G231" i="1"/>
  <c r="O231" i="1" s="1"/>
  <c r="G230" i="1"/>
  <c r="O230" i="1" s="1"/>
  <c r="G229" i="1"/>
  <c r="O229" i="1" s="1"/>
  <c r="G228" i="1"/>
  <c r="O228" i="1" s="1"/>
  <c r="G227" i="1"/>
  <c r="O227" i="1" s="1"/>
  <c r="G226" i="1"/>
  <c r="O226" i="1" s="1"/>
  <c r="G225" i="1"/>
  <c r="O225" i="1" s="1"/>
  <c r="G222" i="1"/>
  <c r="O222" i="1" s="1"/>
  <c r="G221" i="1"/>
  <c r="O221" i="1" s="1"/>
  <c r="G220" i="1"/>
  <c r="O220" i="1" s="1"/>
  <c r="G218" i="1"/>
  <c r="O218" i="1" s="1"/>
  <c r="G217" i="1"/>
  <c r="O217" i="1" s="1"/>
  <c r="G216" i="1"/>
  <c r="O216" i="1" s="1"/>
  <c r="G215" i="1"/>
  <c r="O215" i="1" s="1"/>
  <c r="G214" i="1"/>
  <c r="O214" i="1" s="1"/>
  <c r="G213" i="1"/>
  <c r="O213" i="1" s="1"/>
  <c r="G212" i="1"/>
  <c r="O212" i="1" s="1"/>
  <c r="G211" i="1"/>
  <c r="O211" i="1" s="1"/>
  <c r="G210" i="1"/>
  <c r="O210" i="1" s="1"/>
  <c r="G209" i="1"/>
  <c r="O209" i="1" s="1"/>
  <c r="G208" i="1"/>
  <c r="O208" i="1" s="1"/>
  <c r="G207" i="1"/>
  <c r="O207" i="1" s="1"/>
  <c r="G206" i="1"/>
  <c r="O206" i="1" s="1"/>
  <c r="G205" i="1"/>
  <c r="O205" i="1" s="1"/>
  <c r="G204" i="1"/>
  <c r="O204" i="1" s="1"/>
  <c r="G202" i="1"/>
  <c r="O202" i="1" s="1"/>
  <c r="G201" i="1"/>
  <c r="O201" i="1" s="1"/>
  <c r="G200" i="1"/>
  <c r="O200" i="1" s="1"/>
  <c r="G199" i="1"/>
  <c r="O199" i="1" s="1"/>
  <c r="G198" i="1"/>
  <c r="O198" i="1" s="1"/>
  <c r="G197" i="1"/>
  <c r="O197" i="1" s="1"/>
  <c r="G196" i="1"/>
  <c r="O196" i="1" s="1"/>
  <c r="G194" i="1"/>
  <c r="O194" i="1" s="1"/>
  <c r="G193" i="1"/>
  <c r="O193" i="1" s="1"/>
  <c r="G192" i="1"/>
  <c r="O192" i="1" s="1"/>
  <c r="G191" i="1"/>
  <c r="O191" i="1" s="1"/>
  <c r="G190" i="1"/>
  <c r="O190" i="1" s="1"/>
  <c r="G189" i="1"/>
  <c r="O189" i="1" s="1"/>
  <c r="G188" i="1"/>
  <c r="O188" i="1" s="1"/>
  <c r="G187" i="1"/>
  <c r="O187" i="1" s="1"/>
  <c r="G186" i="1"/>
  <c r="O186" i="1" s="1"/>
  <c r="G185" i="1"/>
  <c r="O185" i="1" s="1"/>
  <c r="G184" i="1"/>
  <c r="O184" i="1" s="1"/>
  <c r="G183" i="1"/>
  <c r="O183" i="1" s="1"/>
  <c r="G182" i="1"/>
  <c r="O182" i="1" s="1"/>
  <c r="G181" i="1"/>
  <c r="O181" i="1" s="1"/>
  <c r="G180" i="1"/>
  <c r="O180" i="1" s="1"/>
  <c r="G179" i="1"/>
  <c r="O179" i="1" s="1"/>
  <c r="G176" i="1"/>
  <c r="O176" i="1" s="1"/>
  <c r="G175" i="1"/>
  <c r="O175" i="1" s="1"/>
  <c r="G174" i="1"/>
  <c r="O174" i="1" s="1"/>
  <c r="G173" i="1"/>
  <c r="O173" i="1" s="1"/>
  <c r="G172" i="1"/>
  <c r="O172" i="1" s="1"/>
  <c r="G171" i="1"/>
  <c r="O171" i="1" s="1"/>
  <c r="G170" i="1"/>
  <c r="O170" i="1" s="1"/>
  <c r="G169" i="1"/>
  <c r="O169" i="1" s="1"/>
  <c r="G168" i="1"/>
  <c r="O168" i="1" s="1"/>
  <c r="G167" i="1"/>
  <c r="O167" i="1" s="1"/>
  <c r="G166" i="1"/>
  <c r="O166" i="1" s="1"/>
  <c r="G165" i="1"/>
  <c r="O165" i="1" s="1"/>
  <c r="G164" i="1"/>
  <c r="O164" i="1" s="1"/>
  <c r="G163" i="1"/>
  <c r="O163" i="1" s="1"/>
  <c r="G162" i="1"/>
  <c r="O162" i="1" s="1"/>
  <c r="G161" i="1"/>
  <c r="O161" i="1" s="1"/>
  <c r="G160" i="1"/>
  <c r="O160" i="1" s="1"/>
  <c r="G159" i="1"/>
  <c r="O159" i="1" s="1"/>
  <c r="G157" i="1"/>
  <c r="O157" i="1" s="1"/>
  <c r="G156" i="1"/>
  <c r="O156" i="1" s="1"/>
  <c r="G155" i="1"/>
  <c r="O155" i="1" s="1"/>
  <c r="G154" i="1"/>
  <c r="O154" i="1" s="1"/>
  <c r="G153" i="1"/>
  <c r="O153" i="1" s="1"/>
  <c r="G152" i="1"/>
  <c r="O152" i="1" s="1"/>
  <c r="G151" i="1"/>
  <c r="O151" i="1" s="1"/>
  <c r="G150" i="1"/>
  <c r="O150" i="1" s="1"/>
  <c r="G149" i="1"/>
  <c r="O149" i="1" s="1"/>
  <c r="G148" i="1"/>
  <c r="O148" i="1" s="1"/>
  <c r="G147" i="1"/>
  <c r="O147" i="1" s="1"/>
  <c r="G146" i="1"/>
  <c r="O146" i="1" s="1"/>
  <c r="G145" i="1"/>
  <c r="O145" i="1" s="1"/>
  <c r="G144" i="1"/>
  <c r="O144" i="1" s="1"/>
  <c r="G143" i="1"/>
  <c r="O143" i="1" s="1"/>
  <c r="G142" i="1"/>
  <c r="O142" i="1" s="1"/>
  <c r="G141" i="1"/>
  <c r="O141" i="1" s="1"/>
  <c r="G140" i="1"/>
  <c r="O140" i="1" s="1"/>
  <c r="G139" i="1"/>
  <c r="O139" i="1" s="1"/>
  <c r="G138" i="1"/>
  <c r="O138" i="1" s="1"/>
  <c r="G137" i="1"/>
  <c r="O137" i="1" s="1"/>
  <c r="G136" i="1"/>
  <c r="O136" i="1" s="1"/>
  <c r="G135" i="1"/>
  <c r="O135" i="1" s="1"/>
  <c r="G133" i="1"/>
  <c r="O133" i="1" s="1"/>
  <c r="G132" i="1"/>
  <c r="O132" i="1" s="1"/>
  <c r="G131" i="1"/>
  <c r="O131" i="1" s="1"/>
  <c r="G130" i="1"/>
  <c r="O130" i="1" s="1"/>
  <c r="G129" i="1"/>
  <c r="O129" i="1" s="1"/>
  <c r="G128" i="1"/>
  <c r="O128" i="1" s="1"/>
  <c r="G127" i="1"/>
  <c r="O127" i="1" s="1"/>
  <c r="G126" i="1"/>
  <c r="O126" i="1" s="1"/>
  <c r="G123" i="1"/>
  <c r="O123" i="1" s="1"/>
  <c r="G122" i="1"/>
  <c r="O122" i="1" s="1"/>
  <c r="G121" i="1"/>
  <c r="O121" i="1" s="1"/>
  <c r="G120" i="1"/>
  <c r="O120" i="1" s="1"/>
  <c r="G119" i="1"/>
  <c r="O119" i="1" s="1"/>
  <c r="G118" i="1"/>
  <c r="O118" i="1" s="1"/>
  <c r="G117" i="1"/>
  <c r="O117" i="1" s="1"/>
  <c r="G116" i="1"/>
  <c r="O116" i="1" s="1"/>
  <c r="G115" i="1"/>
  <c r="O115" i="1" s="1"/>
  <c r="G114" i="1"/>
  <c r="O114" i="1" s="1"/>
  <c r="G113" i="1"/>
  <c r="O113" i="1" s="1"/>
  <c r="G112" i="1"/>
  <c r="O112" i="1" s="1"/>
  <c r="G111" i="1"/>
  <c r="O111" i="1" s="1"/>
  <c r="G109" i="1"/>
  <c r="O109" i="1" s="1"/>
  <c r="G108" i="1"/>
  <c r="O108" i="1" s="1"/>
  <c r="G107" i="1"/>
  <c r="O107" i="1" s="1"/>
  <c r="G106" i="1"/>
  <c r="O106" i="1" s="1"/>
  <c r="G105" i="1"/>
  <c r="O105" i="1" s="1"/>
  <c r="G104" i="1"/>
  <c r="O104" i="1" s="1"/>
  <c r="G103" i="1"/>
  <c r="O103" i="1" s="1"/>
  <c r="G100" i="1"/>
  <c r="O100" i="1" s="1"/>
  <c r="G99" i="1"/>
  <c r="O99" i="1" s="1"/>
  <c r="G98" i="1"/>
  <c r="O98" i="1" s="1"/>
  <c r="G97" i="1"/>
  <c r="O97" i="1" s="1"/>
  <c r="G96" i="1"/>
  <c r="O96" i="1" s="1"/>
  <c r="G95" i="1"/>
  <c r="O95" i="1" s="1"/>
  <c r="G94" i="1"/>
  <c r="O94" i="1" s="1"/>
  <c r="G93" i="1"/>
  <c r="O93" i="1" s="1"/>
  <c r="G92" i="1"/>
  <c r="O92" i="1" s="1"/>
  <c r="G91" i="1"/>
  <c r="O91" i="1" s="1"/>
  <c r="G90" i="1"/>
  <c r="O90" i="1" s="1"/>
  <c r="G89" i="1"/>
  <c r="O89" i="1" s="1"/>
  <c r="G88" i="1"/>
  <c r="O88" i="1" s="1"/>
  <c r="G87" i="1"/>
  <c r="O87" i="1" s="1"/>
  <c r="G86" i="1"/>
  <c r="O86" i="1" s="1"/>
  <c r="G85" i="1"/>
  <c r="O85" i="1" s="1"/>
  <c r="G84" i="1"/>
  <c r="O84" i="1" s="1"/>
  <c r="G83" i="1"/>
  <c r="O83" i="1" s="1"/>
  <c r="G82" i="1"/>
  <c r="O82" i="1" s="1"/>
  <c r="G81" i="1"/>
  <c r="O81" i="1" s="1"/>
  <c r="G80" i="1"/>
  <c r="O80" i="1" s="1"/>
  <c r="G79" i="1"/>
  <c r="O79" i="1" s="1"/>
  <c r="G78" i="1"/>
  <c r="O78" i="1" s="1"/>
  <c r="G77" i="1"/>
  <c r="O77" i="1" s="1"/>
  <c r="G76" i="1"/>
  <c r="O76" i="1" s="1"/>
  <c r="G75" i="1"/>
  <c r="O75" i="1" s="1"/>
  <c r="G74" i="1"/>
  <c r="O74" i="1" s="1"/>
  <c r="G73" i="1"/>
  <c r="O73" i="1" s="1"/>
  <c r="G72" i="1"/>
  <c r="O72" i="1" s="1"/>
  <c r="G71" i="1"/>
  <c r="O71" i="1" s="1"/>
  <c r="G70" i="1"/>
  <c r="O70" i="1" s="1"/>
  <c r="G69" i="1"/>
  <c r="O69" i="1" s="1"/>
  <c r="G68" i="1"/>
  <c r="O68" i="1" s="1"/>
  <c r="G67" i="1"/>
  <c r="O67" i="1" s="1"/>
  <c r="G66" i="1"/>
  <c r="O66" i="1" s="1"/>
  <c r="G65" i="1"/>
  <c r="O65" i="1" s="1"/>
  <c r="G64" i="1"/>
  <c r="O64" i="1" s="1"/>
  <c r="G63" i="1"/>
  <c r="O63" i="1" s="1"/>
  <c r="G62" i="1"/>
  <c r="O62" i="1" s="1"/>
  <c r="G61" i="1"/>
  <c r="O61" i="1" s="1"/>
  <c r="G60" i="1"/>
  <c r="O60" i="1" s="1"/>
  <c r="G59" i="1"/>
  <c r="O59" i="1" s="1"/>
  <c r="G58" i="1"/>
  <c r="O58" i="1" s="1"/>
  <c r="G57" i="1"/>
  <c r="O57" i="1" s="1"/>
  <c r="G56" i="1"/>
  <c r="O56" i="1" s="1"/>
  <c r="G55" i="1"/>
  <c r="O55" i="1" s="1"/>
  <c r="G54" i="1"/>
  <c r="O54" i="1" s="1"/>
  <c r="G53" i="1"/>
  <c r="O53" i="1" s="1"/>
  <c r="G52" i="1"/>
  <c r="O52" i="1" s="1"/>
  <c r="G50" i="1"/>
  <c r="O50" i="1" s="1"/>
  <c r="G49" i="1"/>
  <c r="O49" i="1" s="1"/>
  <c r="G48" i="1"/>
  <c r="O48" i="1" s="1"/>
  <c r="G47" i="1"/>
  <c r="O47" i="1" s="1"/>
  <c r="G46" i="1"/>
  <c r="O46" i="1" s="1"/>
  <c r="G45" i="1"/>
  <c r="O45" i="1" s="1"/>
  <c r="G44" i="1"/>
  <c r="O44" i="1" s="1"/>
  <c r="G43" i="1"/>
  <c r="O43" i="1" s="1"/>
  <c r="G42" i="1"/>
  <c r="O42" i="1" s="1"/>
  <c r="G41" i="1"/>
  <c r="O41" i="1" s="1"/>
  <c r="G40" i="1"/>
  <c r="O40" i="1" s="1"/>
  <c r="G39" i="1"/>
  <c r="O39" i="1" s="1"/>
  <c r="G38" i="1"/>
  <c r="O38" i="1" s="1"/>
  <c r="G37" i="1"/>
  <c r="O37" i="1" s="1"/>
  <c r="G36" i="1"/>
  <c r="O36" i="1" s="1"/>
  <c r="G33" i="1"/>
  <c r="O33" i="1" s="1"/>
  <c r="G32" i="1"/>
  <c r="O32" i="1" s="1"/>
  <c r="G31" i="1"/>
  <c r="O31" i="1" s="1"/>
  <c r="G30" i="1"/>
  <c r="O30" i="1" s="1"/>
  <c r="G29" i="1"/>
  <c r="O29" i="1" s="1"/>
  <c r="G28" i="1"/>
  <c r="O28" i="1" s="1"/>
  <c r="G27" i="1"/>
  <c r="O27" i="1" s="1"/>
  <c r="G26" i="1"/>
  <c r="O26" i="1" s="1"/>
  <c r="G25" i="1"/>
  <c r="O25" i="1" s="1"/>
  <c r="G24" i="1"/>
  <c r="O24" i="1" s="1"/>
  <c r="G22" i="1"/>
  <c r="O22" i="1" s="1"/>
  <c r="G21" i="1"/>
  <c r="O21" i="1" s="1"/>
  <c r="G20" i="1"/>
  <c r="O20" i="1" s="1"/>
  <c r="G19" i="1"/>
  <c r="O19" i="1" s="1"/>
  <c r="G18" i="1"/>
  <c r="O18" i="1" s="1"/>
  <c r="G17" i="1"/>
  <c r="O17" i="1" s="1"/>
  <c r="G16" i="1"/>
  <c r="O16" i="1" s="1"/>
  <c r="G15" i="1"/>
  <c r="O15" i="1" s="1"/>
  <c r="G14" i="1"/>
  <c r="O14" i="1" s="1"/>
  <c r="G13" i="1"/>
  <c r="O13" i="1" s="1"/>
  <c r="G12" i="1"/>
  <c r="O12" i="1" s="1"/>
  <c r="G11" i="1"/>
  <c r="O11" i="1" s="1"/>
  <c r="G10" i="1"/>
  <c r="O10" i="1" s="1"/>
  <c r="O518" i="1" l="1"/>
  <c r="M4" i="1" s="1"/>
</calcChain>
</file>

<file path=xl/sharedStrings.xml><?xml version="1.0" encoding="utf-8"?>
<sst xmlns="http://schemas.openxmlformats.org/spreadsheetml/2006/main" count="5043" uniqueCount="1471">
  <si>
    <t>Ваш менеджер:</t>
  </si>
  <si>
    <t>Ваша скидка:</t>
  </si>
  <si>
    <t>Адрес электронной почты для заказа:</t>
  </si>
  <si>
    <t>Рабочий телефон менеджера:</t>
  </si>
  <si>
    <t>Сумма заказа:</t>
  </si>
  <si>
    <t>№</t>
  </si>
  <si>
    <t>Наименование</t>
  </si>
  <si>
    <t>Бренд</t>
  </si>
  <si>
    <t>Штрих-код</t>
  </si>
  <si>
    <t>Ставка НДС</t>
  </si>
  <si>
    <t>Цена Оптовая</t>
  </si>
  <si>
    <t>Цена Розничная</t>
  </si>
  <si>
    <t>Стандарт упаковки</t>
  </si>
  <si>
    <t>Ссылка на сайт</t>
  </si>
  <si>
    <t>Комментарий</t>
  </si>
  <si>
    <t>Заказ
(шт)</t>
  </si>
  <si>
    <t>Сумма со скидкой</t>
  </si>
  <si>
    <t>Цена</t>
  </si>
  <si>
    <t>Со скидкой</t>
  </si>
  <si>
    <t>Ед</t>
  </si>
  <si>
    <t>ДЕТСКАЯ ПРОДУКЦИЯ</t>
  </si>
  <si>
    <t>ОБУЧАЮЩИЕ ПОСОБИЯ</t>
  </si>
  <si>
    <t>1</t>
  </si>
  <si>
    <t>Плакат дидактический. 101 неправильный глагол английского языка. 45x64 см. ГЕОДОМ</t>
  </si>
  <si>
    <t>ГЕОДОМ</t>
  </si>
  <si>
    <t>4607177456027</t>
  </si>
  <si>
    <t>20%</t>
  </si>
  <si>
    <t>32</t>
  </si>
  <si>
    <t>Шт</t>
  </si>
  <si>
    <t>61</t>
  </si>
  <si>
    <t>30</t>
  </si>
  <si>
    <t>Отгрузка только упаковкой</t>
  </si>
  <si>
    <t>2</t>
  </si>
  <si>
    <t>Плакат дидактический. My city/Мой город. Изучаем английский. 45х64 см. ГЕОДОМ</t>
  </si>
  <si>
    <t>4607177455259</t>
  </si>
  <si>
    <t>51</t>
  </si>
  <si>
    <t>97</t>
  </si>
  <si>
    <t>3</t>
  </si>
  <si>
    <t>Плакат дидактический. My house/Мой дом. Изучаем английский. 45х64 см. ГЕОДОМ</t>
  </si>
  <si>
    <t>4607177455242</t>
  </si>
  <si>
    <t>4</t>
  </si>
  <si>
    <t>Плакат дидактический. Азбука. Животные. 45х64 см. ГЕОДОМ</t>
  </si>
  <si>
    <t>4607177454061</t>
  </si>
  <si>
    <t>5</t>
  </si>
  <si>
    <t>Плакат дидактический. Английский алфавит. 45х64 см. ГЕОДОМ</t>
  </si>
  <si>
    <t>4607177454078</t>
  </si>
  <si>
    <t>6</t>
  </si>
  <si>
    <t>Плакат дидактический. Английский алфавит. Весёлые животные. 45х64 см. ГЕОДОМ</t>
  </si>
  <si>
    <t>4607177455051</t>
  </si>
  <si>
    <t>7</t>
  </si>
  <si>
    <t>Плакат дидактический. Правила юного пешехода. 45x64 см. ГЕОДОМ</t>
  </si>
  <si>
    <t>4607177456034</t>
  </si>
  <si>
    <t>8</t>
  </si>
  <si>
    <t>Плакат дидактический. Русская азбука. Весёлые животные. 45х64 см. ГЕОДОМ</t>
  </si>
  <si>
    <t>4607177455044</t>
  </si>
  <si>
    <t>9</t>
  </si>
  <si>
    <t>Плакат дидактический. Страны и флаги. 45х64 см. ГЕОДОМ</t>
  </si>
  <si>
    <t>4607177454979</t>
  </si>
  <si>
    <t>10</t>
  </si>
  <si>
    <t>Плакат дидактический. Таблица умножения. 45х64 см. ГЕОДОМ</t>
  </si>
  <si>
    <t>4607177454986</t>
  </si>
  <si>
    <t>11</t>
  </si>
  <si>
    <t>Плакат дидактический. Учим буквы. Смешарики. 45х64 см. ГЕОДОМ</t>
  </si>
  <si>
    <t>Смешарики</t>
  </si>
  <si>
    <t>4607177454085</t>
  </si>
  <si>
    <t>57</t>
  </si>
  <si>
    <t>12</t>
  </si>
  <si>
    <t>Плакат дидактический. Учим слоги. 45x64 см. ГЕОДОМ</t>
  </si>
  <si>
    <t>4607177456041</t>
  </si>
  <si>
    <t>13</t>
  </si>
  <si>
    <t>Плакат дидактический. Учим цвета и фигуры. Смешарики. 45х64 см. ГЕОДОМ</t>
  </si>
  <si>
    <t>4607177454092</t>
  </si>
  <si>
    <t>НАКЛЕЙКИ</t>
  </si>
  <si>
    <t>14</t>
  </si>
  <si>
    <t>Многоразовые наклейки в папке. Динозавры. 150 шт. 23,5х21,5 см. ГЕОДОМ</t>
  </si>
  <si>
    <t>4607177455600</t>
  </si>
  <si>
    <t>88</t>
  </si>
  <si>
    <t>169</t>
  </si>
  <si>
    <t>350</t>
  </si>
  <si>
    <t>15</t>
  </si>
  <si>
    <t>Многоразовые наклейки в папке. С Днём Рождения! 150 шт. 23,5х21,5 см. ГЕОДОМ</t>
  </si>
  <si>
    <t>4607177455471</t>
  </si>
  <si>
    <t>16</t>
  </si>
  <si>
    <t>Наклейки в папке. Весёлые буквы и цифры. 150 шт. 23,5х21,5 см. ГЕОДОМ</t>
  </si>
  <si>
    <t>4607177455228</t>
  </si>
  <si>
    <t>250</t>
  </si>
  <si>
    <t>17</t>
  </si>
  <si>
    <t>Наклейки в папке. Весёлые монстрики. 150 шт. 23,5х21,5 см. ГЕОДОМ</t>
  </si>
  <si>
    <t>4607177455006</t>
  </si>
  <si>
    <t>18</t>
  </si>
  <si>
    <t>Наклейки в папке. Изучаем страны. Флаги. 150 шт. 23,5х21,5 см. ГЕОДОМ</t>
  </si>
  <si>
    <t>4607177455235</t>
  </si>
  <si>
    <t>19</t>
  </si>
  <si>
    <t>Наклейки в папке. Новый год. 150 шт. 23,5х21,5 см. ГЕОДОМ</t>
  </si>
  <si>
    <t>4607177454993</t>
  </si>
  <si>
    <t>20</t>
  </si>
  <si>
    <t>Наклейки в папке. Сказочные феи и принцессы. 150 шт. 23,5х21,5 см. ГЕОДОМ</t>
  </si>
  <si>
    <t>4607177455327</t>
  </si>
  <si>
    <t>21</t>
  </si>
  <si>
    <t>Наклейки в папке. Смешарики 3D. 150 шт. 23,5х21,5 см. ГЕОДОМ</t>
  </si>
  <si>
    <t>4607177453873</t>
  </si>
  <si>
    <t>22</t>
  </si>
  <si>
    <t>Наклейки в папке. Смешарики. Праздник. 150 шт. 23,5х21,5 см. ГЕОДОМ</t>
  </si>
  <si>
    <t>4607177453880</t>
  </si>
  <si>
    <t>23</t>
  </si>
  <si>
    <t>Наклейки в папке. Смешарики. Приключения. 150 шт. 23,5х21,5 см. ГЕОДОМ</t>
  </si>
  <si>
    <t>4607177453897</t>
  </si>
  <si>
    <t>ИГРЫ</t>
  </si>
  <si>
    <t>КАРТОЧНЫЕ ИГРЫ</t>
  </si>
  <si>
    <t>24</t>
  </si>
  <si>
    <t>Игра карточная. Мемори для малышей. Животные. 31 карточка. 10*14 см. ГЕОДОМ</t>
  </si>
  <si>
    <t>4607177454160</t>
  </si>
  <si>
    <t>10%</t>
  </si>
  <si>
    <t>124</t>
  </si>
  <si>
    <t>236</t>
  </si>
  <si>
    <t>92</t>
  </si>
  <si>
    <t>25</t>
  </si>
  <si>
    <t>Игра карточная. Мемори для малышей. Океан. Половинки. 31 карточка. 10*14 см. ГЕОДОМ</t>
  </si>
  <si>
    <t>4607177454184</t>
  </si>
  <si>
    <t>70</t>
  </si>
  <si>
    <t>26</t>
  </si>
  <si>
    <t>Игра карточная. Мемори для малышей. Птицы. Изучаем цвета. 25 карточек. 10*14 см. ГЕОДОМ</t>
  </si>
  <si>
    <t>4607177454177</t>
  </si>
  <si>
    <t>27</t>
  </si>
  <si>
    <t>Игра карточная. Серия Правда-ложь. Животные. 60 карточек. 8х12 см. ГЕОДОМ</t>
  </si>
  <si>
    <t>4607177456379</t>
  </si>
  <si>
    <t>321</t>
  </si>
  <si>
    <t>71</t>
  </si>
  <si>
    <t>28</t>
  </si>
  <si>
    <t>Игра карточная. Серия Правда-ложь. Космос. 60 карточек. 8х12 см. ГЕОДОМ</t>
  </si>
  <si>
    <t>4607177456393</t>
  </si>
  <si>
    <t>29</t>
  </si>
  <si>
    <t>Игра карточная. Серия Правда-ложь. Открытия и изобретения. 60 карточек. 8х12 см. ГЕОДОМ</t>
  </si>
  <si>
    <t>4607177456386</t>
  </si>
  <si>
    <t>Игра карточная. Серия Спроси меня. Диномания. 54 карточки. 8х12 см. ГЕОДОМ</t>
  </si>
  <si>
    <t>4607177455648</t>
  </si>
  <si>
    <t>31</t>
  </si>
  <si>
    <t>Игра карточная. Серия Спроси меня. Кто где живет. 54 карточки. 8х12 см. ГЕОДОМ</t>
  </si>
  <si>
    <t>4607177453545</t>
  </si>
  <si>
    <t>35</t>
  </si>
  <si>
    <t>Игра карточная. Серия Спроси меня. Что где построено. 54 карточки. 8х12 см. ГЕОДОМ</t>
  </si>
  <si>
    <t>4607177453552</t>
  </si>
  <si>
    <t>33</t>
  </si>
  <si>
    <t>Игра карточная. Серия Спроси меня. Что скрывает космос. 54 карточки. 8х12 см. ГЕОДОМ</t>
  </si>
  <si>
    <t>4607177456133</t>
  </si>
  <si>
    <t>34</t>
  </si>
  <si>
    <t>Игра карточная. Серия Юный полиглот. Времена года. 50 карточек. 8х11,5 см. ГЕОДОМ</t>
  </si>
  <si>
    <t>4607177455617</t>
  </si>
  <si>
    <t>161</t>
  </si>
  <si>
    <t>299</t>
  </si>
  <si>
    <t>Игра карточная. Серия Юный полиглот. Животные. 50 карточек. 8х11,5 см. ГЕОДОМ</t>
  </si>
  <si>
    <t>4607177455624</t>
  </si>
  <si>
    <t>36</t>
  </si>
  <si>
    <t>37</t>
  </si>
  <si>
    <t>Игра карточная. Серия Юный полиглот. Профессии. 50 карточек. 8х11,5 см. ГЕОДОМ</t>
  </si>
  <si>
    <t>4607177455631</t>
  </si>
  <si>
    <t>38</t>
  </si>
  <si>
    <t>Игра карточная. Флагомания. 54 карточки. 8х12 см. ГЕОДОМ</t>
  </si>
  <si>
    <t>4607177453743</t>
  </si>
  <si>
    <t>39</t>
  </si>
  <si>
    <t>Игра карточная. Флагомания. Часть 2. 54 карточки. 8х12 см. ГЕОДОМ</t>
  </si>
  <si>
    <t>4607177455297</t>
  </si>
  <si>
    <t>НАСТОЛЬНЫЕ ИГРЫ</t>
  </si>
  <si>
    <t>40</t>
  </si>
  <si>
    <t>Домино. Где чей домик. 28 фишек (двухсторонние). ГЕОДОМ</t>
  </si>
  <si>
    <t>4607177456294</t>
  </si>
  <si>
    <t>167</t>
  </si>
  <si>
    <t>317</t>
  </si>
  <si>
    <t>41</t>
  </si>
  <si>
    <t>Домино. Животные. 28 фишек (двухсторонние). ГЕОДОМ</t>
  </si>
  <si>
    <t>4607177454030</t>
  </si>
  <si>
    <t>42</t>
  </si>
  <si>
    <t>Домино. Найди противоположности. 28 фишек (двухсторонние). ГЕОДОМ</t>
  </si>
  <si>
    <t>4607177456300</t>
  </si>
  <si>
    <t>43</t>
  </si>
  <si>
    <t>Домино. Счёт. 28 фишек (двухсторонние). ГЕОДОМ</t>
  </si>
  <si>
    <t>4607177455433</t>
  </si>
  <si>
    <t>44</t>
  </si>
  <si>
    <t>Домино. Транспорт. 28 фишек (двухсторонние). ГЕОДОМ</t>
  </si>
  <si>
    <t>4607177455426</t>
  </si>
  <si>
    <t>45</t>
  </si>
  <si>
    <t>Домино. Чей малыш. 28 фишек (двухсторонние). ГЕОДОМ</t>
  </si>
  <si>
    <t>4607177454047</t>
  </si>
  <si>
    <t>46</t>
  </si>
  <si>
    <t>Игра настольная. Заповедник. 48 карточек. ГЕОДОМ</t>
  </si>
  <si>
    <t>4607177453996</t>
  </si>
  <si>
    <t>211</t>
  </si>
  <si>
    <t>399</t>
  </si>
  <si>
    <t>Новинка!</t>
  </si>
  <si>
    <t>47</t>
  </si>
  <si>
    <t>107</t>
  </si>
  <si>
    <t>203</t>
  </si>
  <si>
    <t>48</t>
  </si>
  <si>
    <t>Игра-ходилка с викториной. Гонки по правилам . 59х42 см. ГЕОДОМ</t>
  </si>
  <si>
    <t>4607177456515</t>
  </si>
  <si>
    <t>49</t>
  </si>
  <si>
    <t>Игра-ходилка с викториной. Золото пиратов. 42x29,5 см. ГЕОДОМ</t>
  </si>
  <si>
    <t>4607177456522</t>
  </si>
  <si>
    <t>93</t>
  </si>
  <si>
    <t>180</t>
  </si>
  <si>
    <t>50</t>
  </si>
  <si>
    <t>Игра-ходилка с викториной. Сыромания. 42x29,5 см. ГЕОДОМ</t>
  </si>
  <si>
    <t>4607177456140</t>
  </si>
  <si>
    <t>200</t>
  </si>
  <si>
    <t>Игра-ходилка с фишками для малышей. В зоопарке. 42х29,5 см. ГЕОДОМ</t>
  </si>
  <si>
    <t>4607177455952</t>
  </si>
  <si>
    <t>78</t>
  </si>
  <si>
    <t>52</t>
  </si>
  <si>
    <t>Игра-ходилка с фишками для малышей. В космосе. 42х29,5 см. ГЕОДОМ</t>
  </si>
  <si>
    <t>4607177455969</t>
  </si>
  <si>
    <t>53</t>
  </si>
  <si>
    <t>Игра-ходилка с фишками для малышей. В лесу. 42х29,5 см. ГЕОДОМ</t>
  </si>
  <si>
    <t>4607177455976</t>
  </si>
  <si>
    <t>54</t>
  </si>
  <si>
    <t>Игра-ходилка с фишками для малышей. В океане. 42х29,5 см. ГЕОДОМ</t>
  </si>
  <si>
    <t>4607177455983</t>
  </si>
  <si>
    <t>55</t>
  </si>
  <si>
    <t>Игра-ходилка с фишками для малышей. Динозавры. 42х29,5 см. ГЕОДОМ</t>
  </si>
  <si>
    <t>4607177455990</t>
  </si>
  <si>
    <t>56</t>
  </si>
  <si>
    <t>Игра-ходилка с фишками для малышей. На ферме. 42х29,5 см. ГЕОДОМ</t>
  </si>
  <si>
    <t>4607177456003</t>
  </si>
  <si>
    <t>Игра-ходилка с фишками для малышей. Новогодние приключения! 42х29,5 см. ГЕОДОМ</t>
  </si>
  <si>
    <t>4607177456126</t>
  </si>
  <si>
    <t>58</t>
  </si>
  <si>
    <t>Игра-ходилка с фишками для малышей. Русский алфавит. 42х29,5 см. ГЕОДОМ</t>
  </si>
  <si>
    <t>4607177456010</t>
  </si>
  <si>
    <t>59</t>
  </si>
  <si>
    <t>Игра-ходилка с фишками для малышей. Транспорт. 42х29,5 см. ГЕОДОМ</t>
  </si>
  <si>
    <t>4607177455945</t>
  </si>
  <si>
    <t>60</t>
  </si>
  <si>
    <t>Игра-ходилка с фишками для малышей. Юный пешеход. 42х29,5 см. ГЕОДОМ</t>
  </si>
  <si>
    <t>4607177456492</t>
  </si>
  <si>
    <t>Игра-ходилка с фишками. В городе. 59х42 см. ГЕОДОМ</t>
  </si>
  <si>
    <t>4607177455310</t>
  </si>
  <si>
    <t>62</t>
  </si>
  <si>
    <t>Игра-ходилка с фишками. В океане. 59х42 см. ГЕОДОМ</t>
  </si>
  <si>
    <t>4607177455778</t>
  </si>
  <si>
    <t>63</t>
  </si>
  <si>
    <t>Игра-ходилка с фишками. В поисках сокровищ. Пираты. 59х42 см. ГЕОДОМ</t>
  </si>
  <si>
    <t>4607177453354</t>
  </si>
  <si>
    <t>64</t>
  </si>
  <si>
    <t>Игра-ходилка с фишками. Вокруг света. Австралия и Океания. 59х42 см. ГЕОДОМ</t>
  </si>
  <si>
    <t>4607177455518</t>
  </si>
  <si>
    <t>87</t>
  </si>
  <si>
    <t>165</t>
  </si>
  <si>
    <t>65</t>
  </si>
  <si>
    <t>Игра-ходилка с фишками. Вокруг света. Азия. 59х42 см. ГЕОДОМ</t>
  </si>
  <si>
    <t>4607177455525</t>
  </si>
  <si>
    <t>66</t>
  </si>
  <si>
    <t>Игра-ходилка с фишками. Вокруг света. Африка. 59х42 см. ГЕОДОМ</t>
  </si>
  <si>
    <t>4607177455501</t>
  </si>
  <si>
    <t>67</t>
  </si>
  <si>
    <t>Игра-ходилка с фишками. Вокруг света. Европа. 59х42 см. ГЕОДОМ</t>
  </si>
  <si>
    <t>4607177455655</t>
  </si>
  <si>
    <t>68</t>
  </si>
  <si>
    <t>Игра-ходилка с фишками. Вокруг света. Северная Америка. 59х42 см. ГЕОДОМ</t>
  </si>
  <si>
    <t>4607177455488</t>
  </si>
  <si>
    <t>69</t>
  </si>
  <si>
    <t>Игра-ходилка с фишками. Вокруг света. Южная Америка. 59х42 см. ГЕОДОМ</t>
  </si>
  <si>
    <t>4607177455532</t>
  </si>
  <si>
    <t>Игра-ходилка с фишками. Животный мир Земли. 59х42 см. ГЕОДОМ</t>
  </si>
  <si>
    <t>4607177452845</t>
  </si>
  <si>
    <t>Игра-ходилка с фишками. Народы мира. 59х42 см. ГЕОДОМ</t>
  </si>
  <si>
    <t>4607177455464</t>
  </si>
  <si>
    <t>72</t>
  </si>
  <si>
    <t>Игра-ходилка с фишками. Путешествие в мир динозавров. 59х42 см. ГЕОДОМ</t>
  </si>
  <si>
    <t>4607177453026</t>
  </si>
  <si>
    <t>73</t>
  </si>
  <si>
    <t>Игра-ходилка с фишками. Путешествие во времени. Древний Египет 59х42 см. ГЕОДОМ</t>
  </si>
  <si>
    <t>4607177455389</t>
  </si>
  <si>
    <t>74</t>
  </si>
  <si>
    <t>Игра-ходилка с фишками. Путешествие во времени. Древняя Греция 59х42 см. ГЕОДОМ</t>
  </si>
  <si>
    <t>4607177455396</t>
  </si>
  <si>
    <t>75</t>
  </si>
  <si>
    <t>Игра-ходилка с фишками. Путешествие во времени. Древняя Русь. 59х42 см. ГЕОДОМ</t>
  </si>
  <si>
    <t>4607177455761</t>
  </si>
  <si>
    <t>76</t>
  </si>
  <si>
    <t>Игра-ходилка с фишками. Путешествие пингвинов. Антарктида. 59х42 см. ГЕОДОМ</t>
  </si>
  <si>
    <t>4607177452821</t>
  </si>
  <si>
    <t>77</t>
  </si>
  <si>
    <t>Игра-ходилка с фишками. Путешествие по России. 59х42 см. ГЕОДОМ</t>
  </si>
  <si>
    <t>4607177452852</t>
  </si>
  <si>
    <t>Игра-ходилка с фишками. Солнечная система. 59х42 см. ГЕОДОМ</t>
  </si>
  <si>
    <t>4607177452838</t>
  </si>
  <si>
    <t>79</t>
  </si>
  <si>
    <t>Игра-ходилка с фишками. Чудеса света. 59х42 см. ГЕОДОМ</t>
  </si>
  <si>
    <t>4607177454566</t>
  </si>
  <si>
    <t>80</t>
  </si>
  <si>
    <t>Игра-ходилка с фишками. Эверест. 59х42 см. ГЕОДОМ</t>
  </si>
  <si>
    <t>4607177455662</t>
  </si>
  <si>
    <t>81</t>
  </si>
  <si>
    <t>Игра-ходилка. Cмешарики. Большое путешествие. 59х42 см. ГЕОДОМ</t>
  </si>
  <si>
    <t>4607177454245</t>
  </si>
  <si>
    <t>102</t>
  </si>
  <si>
    <t>195</t>
  </si>
  <si>
    <t>82</t>
  </si>
  <si>
    <t>Игра-ходилка. Смешарики. Комната сокровищ. 59х42 см. ГЕОДОМ</t>
  </si>
  <si>
    <t>4607177454559</t>
  </si>
  <si>
    <t>83</t>
  </si>
  <si>
    <t>Игра-ходилка. Смешарики. Космическое приключение. 59х42 см. ГЕОДОМ</t>
  </si>
  <si>
    <t>4607177454948</t>
  </si>
  <si>
    <t>84</t>
  </si>
  <si>
    <t>Лото. Времена года. 6 карточек 36 фишек. ГЕОДОМ</t>
  </si>
  <si>
    <t>4607177454382</t>
  </si>
  <si>
    <t>85</t>
  </si>
  <si>
    <t>Лото. Кто где живет. 6 карточек 36 фишек. ГЕОДОМ</t>
  </si>
  <si>
    <t>4607177454054</t>
  </si>
  <si>
    <t>86</t>
  </si>
  <si>
    <t>Лото. Профессии. 6 карточек 36 фишек. ГЕОДОМ</t>
  </si>
  <si>
    <t>4607177455419</t>
  </si>
  <si>
    <t>Лото. Прятки. 6 карточек 36 фишек. ГЕОДОМ</t>
  </si>
  <si>
    <t>4607177456317</t>
  </si>
  <si>
    <t>Лото. Сказочные феи. 6 карточек 36 фишек. ГЕОДОМ</t>
  </si>
  <si>
    <t>4607177456324</t>
  </si>
  <si>
    <t>89</t>
  </si>
  <si>
    <t>Лото. Цвета. 6 карточек 36 фишек. ГЕОДОМ</t>
  </si>
  <si>
    <t>4607177455402</t>
  </si>
  <si>
    <t>КОНСТРУКТОРЫ</t>
  </si>
  <si>
    <t>ДЕРЕВЯННЫЕ КОНСТРУКТОРЫ</t>
  </si>
  <si>
    <t>90</t>
  </si>
  <si>
    <t>Пазл деревянный 3D. Бронтозавр. Серия Мини-животные. Размер 11,5х18,5 см. ГЕОДОМ</t>
  </si>
  <si>
    <t>4607177454764</t>
  </si>
  <si>
    <t>240</t>
  </si>
  <si>
    <t>127</t>
  </si>
  <si>
    <t>120</t>
  </si>
  <si>
    <t>Пазл деревянный 3D. Кремль. Спасская башня.Серия Достопримечательности мира.Размер23,5*37,5см.ГЕОДОМ</t>
  </si>
  <si>
    <t>4607177454894</t>
  </si>
  <si>
    <t>460</t>
  </si>
  <si>
    <t>890</t>
  </si>
  <si>
    <t>95</t>
  </si>
  <si>
    <t>Пазл деревянный 3D. Отель Парус. Серия Достопримечательности мира. Размер 23,5*37,5 см. ГЕОДОМ</t>
  </si>
  <si>
    <t>4607177454900</t>
  </si>
  <si>
    <t>368</t>
  </si>
  <si>
    <t>699</t>
  </si>
  <si>
    <t>96</t>
  </si>
  <si>
    <t>Пазл деревянный 3D. Птерозавр. Серия Мини-животные. Размер 11,5х18,5 см. ГЕОДОМ</t>
  </si>
  <si>
    <t>4607177454757</t>
  </si>
  <si>
    <t>Пазл деревянный 3D. Сани. Серия С Новым годом и Рождеством. Размер 11,5х15 см. ГЕОДОМ</t>
  </si>
  <si>
    <t>4607177454689</t>
  </si>
  <si>
    <t>100</t>
  </si>
  <si>
    <t>Пазл деревянный 3D. Стегозавр. Серия Мини-животные. Размер 11,5х18,5 см. ГЕОДОМ</t>
  </si>
  <si>
    <t>4607177454733</t>
  </si>
  <si>
    <t>101</t>
  </si>
  <si>
    <t>Пазл деревянный 3D. Тауэрский мост. Серия Достопримечательности мира. Размер 23,5*37,5 см. ГЕОДОМ</t>
  </si>
  <si>
    <t>4607177454917</t>
  </si>
  <si>
    <t>499</t>
  </si>
  <si>
    <t>950</t>
  </si>
  <si>
    <t>КАРТОННЫЕ КОНСТРУКТОРЫ</t>
  </si>
  <si>
    <t>103</t>
  </si>
  <si>
    <t>Конструктор бумажный (+игровое поле). Динозавры. Серия Без ножниц и клея. 21х28,5см. 12 стр. ГЕОДОМ</t>
  </si>
  <si>
    <t>4607177453712</t>
  </si>
  <si>
    <t>129</t>
  </si>
  <si>
    <t>245</t>
  </si>
  <si>
    <t>104</t>
  </si>
  <si>
    <t>Конструктор бумажный (+игровое поле). Королевство. Серия Без ножниц и клея. 21х28,5см. 12стр. ГЕОДОМ</t>
  </si>
  <si>
    <t>4607177453729</t>
  </si>
  <si>
    <t>105</t>
  </si>
  <si>
    <t>Конструктор картонный 3D + книга. Автомобиль. Серия Путешествуй, изучай и исследуй! ГЕОДОМ</t>
  </si>
  <si>
    <t>SASSI</t>
  </si>
  <si>
    <t>9785906964687</t>
  </si>
  <si>
    <t>599</t>
  </si>
  <si>
    <t>899</t>
  </si>
  <si>
    <t>106</t>
  </si>
  <si>
    <t>Конструктор картонный 3D + книга. Аэроплан. Серия Путешествуй, изучай и исследуй! ГЕОДОМ</t>
  </si>
  <si>
    <t>9785906964090</t>
  </si>
  <si>
    <t>Конструктор картонный 3D + книга. Космический корабль. Серия Путешествуй, изучай и исследуй! ГЕОДОМ</t>
  </si>
  <si>
    <t>9785906964113</t>
  </si>
  <si>
    <t>108</t>
  </si>
  <si>
    <t>Конструктор картонный 3D + книга. Локомотив. Серия Путешествуй, изучай и исследуй! ГЕОДОМ</t>
  </si>
  <si>
    <t>9785906964106</t>
  </si>
  <si>
    <t>109</t>
  </si>
  <si>
    <t>Конструктор картонный 3D + книга. Подводная лодка. Серия Путешествуй, изучай и исследуй! ГЕОДОМ</t>
  </si>
  <si>
    <t>9785906964120</t>
  </si>
  <si>
    <t>110</t>
  </si>
  <si>
    <t>Конструктор картонный 3D + книга. Теплоход. Серия Путешествуй, изучай и исследуй! ГЕОДОМ</t>
  </si>
  <si>
    <t>9785906964694</t>
  </si>
  <si>
    <t>111</t>
  </si>
  <si>
    <t>Конструктор картонный 3D + книга. Титаник. Серия Путешествуй, изучай и исследуй! ГЕОДОМ</t>
  </si>
  <si>
    <t>9785906964700</t>
  </si>
  <si>
    <t>112</t>
  </si>
  <si>
    <t>Пазл гигантский 3D + книга. Моя кухня. Серия Собери и построй. 14 деталей. ГЕОДОМ</t>
  </si>
  <si>
    <t>4607177454146</t>
  </si>
  <si>
    <t>329</t>
  </si>
  <si>
    <t>113</t>
  </si>
  <si>
    <t>Пазл гигантский 3D + книга. Ноев Ковчег. Серия Собери и построй. 12 деталей. ГЕОДОМ</t>
  </si>
  <si>
    <t>4607177453941</t>
  </si>
  <si>
    <t>114</t>
  </si>
  <si>
    <t>Пазл гигантский 3D + книга. Пожарный. Серия Собери и построй. 12 деталей. ГЕОДОМ</t>
  </si>
  <si>
    <t>4607177453958</t>
  </si>
  <si>
    <t>115</t>
  </si>
  <si>
    <t>Пазл гигантский 3D + книга. Ракета. Серия Собери и построй. 12 деталей. ГЕОДОМ</t>
  </si>
  <si>
    <t>4607177454153</t>
  </si>
  <si>
    <t>ПАЗЛЫ</t>
  </si>
  <si>
    <t>КАРТЫ-ПАЗЛЫ</t>
  </si>
  <si>
    <t>116</t>
  </si>
  <si>
    <t>Карта-пазл. Динозавры. 260 дет. 47х33 см. ГЕОДОМ</t>
  </si>
  <si>
    <t>4607177453224</t>
  </si>
  <si>
    <t>118</t>
  </si>
  <si>
    <t>Карта-пазл. Европа. Достопримечательности. 260 дет. 47х33 см. ГЕОДОМ</t>
  </si>
  <si>
    <t>4607177452180</t>
  </si>
  <si>
    <t>119</t>
  </si>
  <si>
    <t>269</t>
  </si>
  <si>
    <t>Карта-пазл. Мир политический. 260 дет. 47х33 см. ГЕОДОМ</t>
  </si>
  <si>
    <t>4607177452197</t>
  </si>
  <si>
    <t>121</t>
  </si>
  <si>
    <t>Карта-пазл. Мир-животные и растения. 260 дет. 47х33 см. ГЕОДОМ</t>
  </si>
  <si>
    <t>4607177452265</t>
  </si>
  <si>
    <t>122</t>
  </si>
  <si>
    <t>Карта-пазл. Мой мир. 260 дет. 47х33 см. ГЕОДОМ</t>
  </si>
  <si>
    <t>4607177453484</t>
  </si>
  <si>
    <t>123</t>
  </si>
  <si>
    <t>Карта-пазл. Наша Родина-Россия. 260 дет. 47х33 см. ГЕОДОМ</t>
  </si>
  <si>
    <t>4607177452272</t>
  </si>
  <si>
    <t>125</t>
  </si>
  <si>
    <t>Карта-пазл. Россия политическая. 260 дет. 47х33 см. ГЕОДОМ</t>
  </si>
  <si>
    <t>4607177452203</t>
  </si>
  <si>
    <t>126</t>
  </si>
  <si>
    <t>Карта-пазл. Солнечная система. 260 дет. 47х33 см. ГЕОДОМ</t>
  </si>
  <si>
    <t>4607177452210</t>
  </si>
  <si>
    <t>ПАЗЛЫ ДЛЯ МАЛЫШЕЙ</t>
  </si>
  <si>
    <t>128</t>
  </si>
  <si>
    <t>Пазл листовой на подложке. В Африке. 24 детали. 29,5х21 см. ГЕОДОМ</t>
  </si>
  <si>
    <t>4607177452715</t>
  </si>
  <si>
    <t>150</t>
  </si>
  <si>
    <t>Пазл листовой на подложке. В космосе. 24 детали. 29,5х21 см. ГЕОДОМ</t>
  </si>
  <si>
    <t>4607177452968</t>
  </si>
  <si>
    <t>130</t>
  </si>
  <si>
    <t>Пазл листовой на подложке. В море. 24 детали. 29,5х21 см. ГЕОДОМ</t>
  </si>
  <si>
    <t>4607177452708</t>
  </si>
  <si>
    <t>131</t>
  </si>
  <si>
    <t>Пазл листовой на подложке. В снегах. 24 детали. 29,5х21 см. ГЕОДОМ</t>
  </si>
  <si>
    <t>4607177452722</t>
  </si>
  <si>
    <t>132</t>
  </si>
  <si>
    <t>Пазл листовой на подложке. Времена года. 24 детали. 29,5х21 см. ГЕОДОМ</t>
  </si>
  <si>
    <t>4607177453200</t>
  </si>
  <si>
    <t>133</t>
  </si>
  <si>
    <t>Пазл листовой на подложке. Дед Мороз. 24 детали. 29,5х21 см. ГЕОДОМ</t>
  </si>
  <si>
    <t>4607177456409</t>
  </si>
  <si>
    <t>134</t>
  </si>
  <si>
    <t>Пазл листовой на подложке. Динозавры. 24 детали. 29,5х21 см. ГЕОДОМ</t>
  </si>
  <si>
    <t>4607177455372</t>
  </si>
  <si>
    <t>135</t>
  </si>
  <si>
    <t>Пазл листовой на подложке. Животные на ферме. 24 детали. 29,5х21 см. ГЕОДОМ</t>
  </si>
  <si>
    <t>4607177454443</t>
  </si>
  <si>
    <t>136</t>
  </si>
  <si>
    <t>Пазл листовой на подложке. Лесные животные. 24 детали. 29,5х21 см. ГЕОДОМ</t>
  </si>
  <si>
    <t>4607177454450</t>
  </si>
  <si>
    <t>137</t>
  </si>
  <si>
    <t>Пазл листовой на подложке. Морские обитатели. 24 детали. 29,5х21 см. ГЕОДОМ</t>
  </si>
  <si>
    <t>4607177454467</t>
  </si>
  <si>
    <t>138</t>
  </si>
  <si>
    <t>Пазл листовой на подложке. Сказочные феи. 24 детали. 29,5х21 см. ГЕОДОМ</t>
  </si>
  <si>
    <t>4607177455365</t>
  </si>
  <si>
    <t>139</t>
  </si>
  <si>
    <t>Пазл листовой на подложке. Транспорт. 24 детали. 29,5х21 см. ГЕОДОМ</t>
  </si>
  <si>
    <t>4607177455358</t>
  </si>
  <si>
    <t>140</t>
  </si>
  <si>
    <t>Пазл на подставке. Детская площадка. 80 деталей. 32х25,6 см. ГЕОДОМ</t>
  </si>
  <si>
    <t>4607177452388</t>
  </si>
  <si>
    <t>249</t>
  </si>
  <si>
    <t>478</t>
  </si>
  <si>
    <t>141</t>
  </si>
  <si>
    <t>Пазл на подставке. Сладкая деревня. 80 деталей. 32х25,6 см. ГЕОДОМ</t>
  </si>
  <si>
    <t>4607177452364</t>
  </si>
  <si>
    <t>143</t>
  </si>
  <si>
    <t>Пазл. Серия Животные. Кит. 16 дет. 22х22 см. ГЕОДОМ</t>
  </si>
  <si>
    <t>4607177454337</t>
  </si>
  <si>
    <t>144</t>
  </si>
  <si>
    <t>Пазл. Серия Животные. Корова. 16 дет. 22х22 см. ГЕОДОМ</t>
  </si>
  <si>
    <t>4607177454313</t>
  </si>
  <si>
    <t>145</t>
  </si>
  <si>
    <t>Пазл. Серия Животные. Курочка. 16 дет. 22х22 см. ГЕОДОМ</t>
  </si>
  <si>
    <t>4607177454290</t>
  </si>
  <si>
    <t>146</t>
  </si>
  <si>
    <t>Пазл. Серия Животные. Лев. 16 дет. 22х22 см. ГЕОДОМ</t>
  </si>
  <si>
    <t>4607177454368</t>
  </si>
  <si>
    <t>147</t>
  </si>
  <si>
    <t>Пазл. Серия Животные. Овечка. 16 дет. 22х22 см. ГЕОДОМ</t>
  </si>
  <si>
    <t>4607177454306</t>
  </si>
  <si>
    <t>148</t>
  </si>
  <si>
    <t>Пазл. Серия Животные. Осьминог. 16 дет. 22х22 см. ГЕОДОМ</t>
  </si>
  <si>
    <t>4607177454320</t>
  </si>
  <si>
    <t>149</t>
  </si>
  <si>
    <t>Пазл. Серия Животные. Попугай. 16 дет. 22х22 см. ГЕОДОМ</t>
  </si>
  <si>
    <t>4607177454344</t>
  </si>
  <si>
    <t>Пазл. Серия Животные. Поросенок. 16 дет. 22х22 см. ГЕОДОМ</t>
  </si>
  <si>
    <t>4607177454351</t>
  </si>
  <si>
    <t>153</t>
  </si>
  <si>
    <t>Пазл. Серия Новый год. Снегурочка. 22х22 см. 16 деталей. ГЕОДОМ</t>
  </si>
  <si>
    <t>4607177454498</t>
  </si>
  <si>
    <t>ДЕТСКИЕ АТЛАСЫ</t>
  </si>
  <si>
    <t>154</t>
  </si>
  <si>
    <t>Атлас Мира Иллюстрированный. В твердой обложке. 23,5х29,5 см. 64 стр. ГЕОДОМ</t>
  </si>
  <si>
    <t>9785906964670</t>
  </si>
  <si>
    <t>408</t>
  </si>
  <si>
    <t>775</t>
  </si>
  <si>
    <t>155</t>
  </si>
  <si>
    <t>Атлас Мира с наклейками. Автомобили. 21х29,7 см. 16 стр. ГЕОДОМ</t>
  </si>
  <si>
    <t>9785906964533</t>
  </si>
  <si>
    <t>220</t>
  </si>
  <si>
    <t>156</t>
  </si>
  <si>
    <t>Атлас Мира с наклейками. Виды спорта. 21х29,7 см. 16 стр. ГЕОДОМ</t>
  </si>
  <si>
    <t>4607177452487</t>
  </si>
  <si>
    <t>157</t>
  </si>
  <si>
    <t>Атлас мира с наклейками. Вокруг света. 22,5х29 см. 32 стр. ГЕОДОМ</t>
  </si>
  <si>
    <t>9785906964267</t>
  </si>
  <si>
    <t>163</t>
  </si>
  <si>
    <t>310</t>
  </si>
  <si>
    <t>158</t>
  </si>
  <si>
    <t>Атлас Мира с наклейками. Динозавры. 21х29,7 см. 16 стр. ГЕОДОМ</t>
  </si>
  <si>
    <t>9785906964014</t>
  </si>
  <si>
    <t>159</t>
  </si>
  <si>
    <t>Атлас Мира с наклейками. Достопримечательности. 21х29,7 см. 16 стр. ГЕОДОМ</t>
  </si>
  <si>
    <t>9785906964755</t>
  </si>
  <si>
    <t>160</t>
  </si>
  <si>
    <t>Атлас Мира с наклейками. Животные и растения. 21х29,7 см. 16 стр. ГЕОДОМ</t>
  </si>
  <si>
    <t>9785906964847</t>
  </si>
  <si>
    <t>Атлас Мира с наклейками. Изобретения. 21х29,7 см. 16 стр. ГЕОДОМ</t>
  </si>
  <si>
    <t>9785906964175</t>
  </si>
  <si>
    <t>162</t>
  </si>
  <si>
    <t>Атлас Мира с наклейками. Музыкальные инструменты. 21х29,7 см. 16 стр. ГЕОДОМ</t>
  </si>
  <si>
    <t>9785906964632</t>
  </si>
  <si>
    <t>Атлас Мира с наклейками. Народы и костюмы. 21х29,7 см. ГЕОДОМ</t>
  </si>
  <si>
    <t>9785906964540</t>
  </si>
  <si>
    <t>164</t>
  </si>
  <si>
    <t>Атлас Мира с наклейками. Обитатели рек, морей и океанов. 21х29,7 см. 16 стр. ГЕОДОМ</t>
  </si>
  <si>
    <t>9785907093034</t>
  </si>
  <si>
    <t>Атлас Мира с наклейками. Птицы и насекомые. 21х29,7 см. 16 стр. ГЕОДОМ</t>
  </si>
  <si>
    <t>9785906964748</t>
  </si>
  <si>
    <t>166</t>
  </si>
  <si>
    <t>Атлас Мира с наклейками. Страны и флаги. 21х29,7 см. 16 стр. ГЕОДОМ</t>
  </si>
  <si>
    <t>9785906964960</t>
  </si>
  <si>
    <t>Атлас России с наклейками. Наша Родина-Россия. 21х29,7 см. 16 стр. ГЕОДОМ</t>
  </si>
  <si>
    <t>9785906964885</t>
  </si>
  <si>
    <t>168</t>
  </si>
  <si>
    <t>Атлас с наклейками. Звездное небо. 21х29,7 см. 16 стр. ГЕОДОМ</t>
  </si>
  <si>
    <t>9785906964571</t>
  </si>
  <si>
    <t>Мой космический атлас с наклейками. Смешарики. 21х28 см. 16 стр.  ГЕОДОМ</t>
  </si>
  <si>
    <t>9785906964045</t>
  </si>
  <si>
    <t>170</t>
  </si>
  <si>
    <t>Мой любимый атлас России с наклейками. Смешарики. 21х28 см. 16 стр  ГЕОДОМ</t>
  </si>
  <si>
    <t>9785906964663</t>
  </si>
  <si>
    <t>171</t>
  </si>
  <si>
    <t>Мой первый атлас Мира с наклейками. Смешарики. 21х28 см. 16 стр. ГЕОДОМ</t>
  </si>
  <si>
    <t>4607177454023</t>
  </si>
  <si>
    <t>ПОДАРКИ. КОМПЛЕКТЫ</t>
  </si>
  <si>
    <t>ПОДАРКИ</t>
  </si>
  <si>
    <t>172</t>
  </si>
  <si>
    <t>Подарок большой Первокласснику. Мой мир. Пазл 260 дет + Игра-ходилка с фишками + Игровые карточки.</t>
  </si>
  <si>
    <t>4607177456072</t>
  </si>
  <si>
    <t>454</t>
  </si>
  <si>
    <t>863</t>
  </si>
  <si>
    <t>173</t>
  </si>
  <si>
    <t>Подарок большой Первокласснику. Наша Родина-Россия. Пазл 260 дет + Атлас с наклейками + Игровые</t>
  </si>
  <si>
    <t>4607177456096</t>
  </si>
  <si>
    <t>174</t>
  </si>
  <si>
    <t>Подарок большой. Динозавры. Пазл 260 дет + Атлас с наклейками + Игровые карточки. ГЕОДОМ</t>
  </si>
  <si>
    <t>4607177453811</t>
  </si>
  <si>
    <t>175</t>
  </si>
  <si>
    <t>Подарок большой. Достопримечательности. Пазл 260 дет + Атлас с наклейками + Игровые карточки. ГЕОДОМ</t>
  </si>
  <si>
    <t>4607177453828</t>
  </si>
  <si>
    <t>176</t>
  </si>
  <si>
    <t>Подарок большой. Животные и растения. Пазл 260 дет + Атлас с наклейками + Игровые карточки. ГЕОДОМ</t>
  </si>
  <si>
    <t>4607177453071</t>
  </si>
  <si>
    <t>177</t>
  </si>
  <si>
    <t>Подарок большой. Мой мир. Пазл 260 дет + Игра-ходилка с фишками + Игровые карточки. ГЕОДОМ</t>
  </si>
  <si>
    <t>4607177455204</t>
  </si>
  <si>
    <t>178</t>
  </si>
  <si>
    <t>Подарок большой. Наша Родина-Россия. Пазл 260 дет + Атлас с наклейками + Игровые карточки. ГЕОДОМ</t>
  </si>
  <si>
    <t>4607177453057</t>
  </si>
  <si>
    <t>179</t>
  </si>
  <si>
    <t>Подарок большой. Страны и флаги. Пазл 260 дет + Атлас с наклейками + Игровые карточки. ГЕОДОМ</t>
  </si>
  <si>
    <t>4607177453088</t>
  </si>
  <si>
    <t>Подарок большой. Удивительный космос. Пазл 260 дет + Атлас с наклейками + Игровые карточки. ГЕОДОМ</t>
  </si>
  <si>
    <t>4607177453064</t>
  </si>
  <si>
    <t>181</t>
  </si>
  <si>
    <t>Подарок для любознательных. Динозавры. Атлас с наклейками + Игра-ходилка. ГЕОДОМ</t>
  </si>
  <si>
    <t>4607177453248</t>
  </si>
  <si>
    <t>282</t>
  </si>
  <si>
    <t>536</t>
  </si>
  <si>
    <t>182</t>
  </si>
  <si>
    <t>Подарок для любознательных. Животный мир Земли. Атлас с наклейками + Игра-ходилка. ГЕОДОМ</t>
  </si>
  <si>
    <t>4607177453262</t>
  </si>
  <si>
    <t>183</t>
  </si>
  <si>
    <t>Подарок для любознательных. Россия. Атлас с наклейками + Игра-ходилка. ГЕОДОМ</t>
  </si>
  <si>
    <t>4607177453279</t>
  </si>
  <si>
    <t>184</t>
  </si>
  <si>
    <t>Подарок для любознательных. Солнечная система. Атлас с наклейками + Игра-ходилка. ГЕОДОМ</t>
  </si>
  <si>
    <t>4607177453255</t>
  </si>
  <si>
    <t>185</t>
  </si>
  <si>
    <t>Подарок для любознательных. Чудеса света. Атлас с наклейками + Игра-ходилка. ГЕОДОМ</t>
  </si>
  <si>
    <t>4607177455198</t>
  </si>
  <si>
    <t>186</t>
  </si>
  <si>
    <t>Подарок для малышей от Смешариков. Космос. Атлас с наклейками+Игра-ходилка ГЕОДОМ</t>
  </si>
  <si>
    <t>4607177454955</t>
  </si>
  <si>
    <t>495</t>
  </si>
  <si>
    <t>187</t>
  </si>
  <si>
    <t>Подарок для малышей от Смешариков. Мир. Атлас с наклейками+Игра-ходилка ГЕОДОМ</t>
  </si>
  <si>
    <t>4607177454702</t>
  </si>
  <si>
    <t>КОМПЛЕКТЫ</t>
  </si>
  <si>
    <t>213</t>
  </si>
  <si>
    <t>-</t>
  </si>
  <si>
    <t>189</t>
  </si>
  <si>
    <t>190</t>
  </si>
  <si>
    <t>264</t>
  </si>
  <si>
    <t>191</t>
  </si>
  <si>
    <t>Комплект. Пазл листовой В космосе + книжка Изучаем космос. 21х29,7 см. ГЕОДОМ</t>
  </si>
  <si>
    <t>4607177453002</t>
  </si>
  <si>
    <t>206</t>
  </si>
  <si>
    <t>390</t>
  </si>
  <si>
    <t>192</t>
  </si>
  <si>
    <t>Комплект. Пазл листовой В снегах + книжка Чей малыш. 21х29,7 см. ГЕОДОМ</t>
  </si>
  <si>
    <t>4607177453019</t>
  </si>
  <si>
    <t>193</t>
  </si>
  <si>
    <t>Комплект. Пазл листовой Времена года + книжка Времена года. 21х29,7 см. ГЕОДОМ</t>
  </si>
  <si>
    <t>4607177453316</t>
  </si>
  <si>
    <t>201</t>
  </si>
  <si>
    <t>196</t>
  </si>
  <si>
    <t>Комплект. Раскраска для малышей Космос + Карандаши 4 цвета. 17х22 см. ГЕОДОМ</t>
  </si>
  <si>
    <t>4607177452999</t>
  </si>
  <si>
    <t>197</t>
  </si>
  <si>
    <t>Комплект. Раскраска для малышей Машинки + Карандаши 4 цвета. 17х22 см. ГЕОДОМ</t>
  </si>
  <si>
    <t>4607177452661</t>
  </si>
  <si>
    <t>198</t>
  </si>
  <si>
    <t>Комплект. Раскраска для малышей Морские обитатели + Карандаши 4 цвета. 17х22 см.  ГЕОДОМ</t>
  </si>
  <si>
    <t>4607177452623</t>
  </si>
  <si>
    <t>199</t>
  </si>
  <si>
    <t>Комплект. Раскраска для малышей Насекомые + Карандаши 4 цвета. 17х22 см. ГЕОДОМ</t>
  </si>
  <si>
    <t>4607177452647</t>
  </si>
  <si>
    <t>387</t>
  </si>
  <si>
    <t>231</t>
  </si>
  <si>
    <t>319</t>
  </si>
  <si>
    <t>224</t>
  </si>
  <si>
    <t>НОВОГОДНИЕ</t>
  </si>
  <si>
    <t>Атлас Мира Иллюстрированный. В твердой обложке + Новогодняя суперобложка. 23х29 см. 64 стр. ГЕОДОМ</t>
  </si>
  <si>
    <t>9785906964625</t>
  </si>
  <si>
    <t>207</t>
  </si>
  <si>
    <t>Подарок большой Новогодний. Динозавры. Пазл 260 дет + Атлас с наклейками + Игровые Карточки</t>
  </si>
  <si>
    <t>4607177453736</t>
  </si>
  <si>
    <t>208</t>
  </si>
  <si>
    <t>Подарок большой Новогодний. Достопримечательности. Пазл 260 дет +Атлас с наклейками+Игровые Карточки</t>
  </si>
  <si>
    <t>4607177454931</t>
  </si>
  <si>
    <t>209</t>
  </si>
  <si>
    <t>Подарок большой Новогодний. Животные и растения. Пазл 260 дет + Атлас с наклейками +Игровые Карточки</t>
  </si>
  <si>
    <t>4607177453095</t>
  </si>
  <si>
    <t>210</t>
  </si>
  <si>
    <t>Подарок большой Новогодний. Мой мир. Пазл 260 дет + Игра-ходилка с фишками + Игровые Карточки</t>
  </si>
  <si>
    <t>4607177455013</t>
  </si>
  <si>
    <t>Подарок большой Новогодний. Наша Родина-Россия. Пазл 260 дет + Атлас с наклейками + Игровые Карточки</t>
  </si>
  <si>
    <t>4607177453125</t>
  </si>
  <si>
    <t>212</t>
  </si>
  <si>
    <t>Подарок большой Новогодний. Страны и флаги. Пазл 260 дет + Атлас с наклейками + Игровые карточки.</t>
  </si>
  <si>
    <t>4607177453187</t>
  </si>
  <si>
    <t>Подарок большой Новогодний. Удивительный космос. Пазл 260 дет + Атлас с наклейками + Игровые карточк</t>
  </si>
  <si>
    <t>4607177453118</t>
  </si>
  <si>
    <t>214</t>
  </si>
  <si>
    <t>Подарок для любознательных Новогодний. Динозавры. Атлас с наклейками + Игра-ходилка. ГЕОДОМ</t>
  </si>
  <si>
    <t>4607177453231</t>
  </si>
  <si>
    <t>215</t>
  </si>
  <si>
    <t>Подарок для любознательных Новогодний. Животный мир Земли. Атлас с наклейками + Игра-ходилка. ГЕОДОМ</t>
  </si>
  <si>
    <t>4607177453163</t>
  </si>
  <si>
    <t>216</t>
  </si>
  <si>
    <t>Подарок для любознательных Новогодний. Россия. Атлас с наклейками + Игра-ходилка. ГЕОДОМ</t>
  </si>
  <si>
    <t>4607177453217</t>
  </si>
  <si>
    <t>217</t>
  </si>
  <si>
    <t>Подарок для любознательных Новогодний. Солнечная система. Атлас с наклейками + Игра-ходилка. ГЕОДОМ</t>
  </si>
  <si>
    <t>4607177453170</t>
  </si>
  <si>
    <t>218</t>
  </si>
  <si>
    <t>Подарок для любознательных Новогодний. Чудеса света. Атлас с наклейками + Игра-ходилка. ГЕОДОМ</t>
  </si>
  <si>
    <t>4607177455020</t>
  </si>
  <si>
    <t>219</t>
  </si>
  <si>
    <t>Подарок для малышей Новогодний. Кто где живет. Что где растет. Кто что ест. ГЕОДОМ</t>
  </si>
  <si>
    <t>4607177453132</t>
  </si>
  <si>
    <t>323</t>
  </si>
  <si>
    <t>595</t>
  </si>
  <si>
    <t>Подарок для малышей Новогодний. Создай свой город. Времена года. Изучаем космос. ГЕОДОМ</t>
  </si>
  <si>
    <t>4607177453149</t>
  </si>
  <si>
    <t>ИГРОВЫЕ НАБОРЫ</t>
  </si>
  <si>
    <t>221</t>
  </si>
  <si>
    <t>Набор игровой. 6 в 1. Серия Читай и играй. Динозавры. ГЕОДОМ</t>
  </si>
  <si>
    <t>Miles Kelly</t>
  </si>
  <si>
    <t>4607177455174</t>
  </si>
  <si>
    <t>302</t>
  </si>
  <si>
    <t>575</t>
  </si>
  <si>
    <t>222</t>
  </si>
  <si>
    <t>Набор игровой. 6 в 1. Серия Читай и играй. Принцессы. ГЕОДОМ</t>
  </si>
  <si>
    <t>4607177455181</t>
  </si>
  <si>
    <t>223</t>
  </si>
  <si>
    <t>Набор игровой. Чемоданчик путешественника. Большая кругосветка. ГЕОДОМ</t>
  </si>
  <si>
    <t>4607177455150</t>
  </si>
  <si>
    <t>550</t>
  </si>
  <si>
    <t>1 045</t>
  </si>
  <si>
    <t>КНИЖКИ</t>
  </si>
  <si>
    <t>ПОЗНАВАТЕЛЬНАЯ ЛИТЕРАТУРА</t>
  </si>
  <si>
    <t>Книга для чтения и моделирования (+ карта-суперобложка). Достояния мира. 22,5х30 см. 40 стр. ГЕОДОМ</t>
  </si>
  <si>
    <t>9785906964465</t>
  </si>
  <si>
    <t>414</t>
  </si>
  <si>
    <t>787</t>
  </si>
  <si>
    <t>225</t>
  </si>
  <si>
    <t>Книга для чтения и моделирования (+ карта-суперобложка). Достояния России. 22,5х30 см. 40 стр.ГЕОДОМ</t>
  </si>
  <si>
    <t>9785906964472</t>
  </si>
  <si>
    <t>226</t>
  </si>
  <si>
    <t>Книга. Истории про великие картины и скульптуры. 22х29 см. 64 стр. ГЕОДОМ</t>
  </si>
  <si>
    <t>Albatros</t>
  </si>
  <si>
    <t>9785906964809</t>
  </si>
  <si>
    <t>252</t>
  </si>
  <si>
    <t>479</t>
  </si>
  <si>
    <t>227</t>
  </si>
  <si>
    <t>Книга. Истории про интересные здания и сооружения. 22х29 см. 64 стр. ГЕОДОМ</t>
  </si>
  <si>
    <t>9785906964816</t>
  </si>
  <si>
    <t>228</t>
  </si>
  <si>
    <t>Книга. Серия Путешественник во времени. Доисторический период. 23,5x26,5 см. 40 стр. ГЕОДОМ</t>
  </si>
  <si>
    <t>9785906964311</t>
  </si>
  <si>
    <t>456</t>
  </si>
  <si>
    <t>229</t>
  </si>
  <si>
    <t>Книга. Серия Путешественник во времени. Изобретения. 23,5x26,5 см. 40 стр. ГЕОДОМ</t>
  </si>
  <si>
    <t>9785906964328</t>
  </si>
  <si>
    <t>230</t>
  </si>
  <si>
    <t>Книга. Серия Удивительная природа. Как животные адаптируются к окружающей среде? 22х28,5см.36с.ГЕОДО</t>
  </si>
  <si>
    <t>9785906964342</t>
  </si>
  <si>
    <t>359</t>
  </si>
  <si>
    <t>Книга. Серия Удивительная природа. Мифы и стереотипы о животных. 22х28,5см. 36 стр. ГЕОДОМ</t>
  </si>
  <si>
    <t>9785906964335</t>
  </si>
  <si>
    <t>232</t>
  </si>
  <si>
    <t>Книга. Серия Удивительная природа. Невероятная дружба в природе. 22х28,5см. 36 стр. ГЕОДОМ</t>
  </si>
  <si>
    <t>9785906964359</t>
  </si>
  <si>
    <t>234</t>
  </si>
  <si>
    <t>Книжка картонная. Азбука. Животный мир. 17,5х23,5 см. 12 стр. ГЕОДОМ</t>
  </si>
  <si>
    <t>4607177453934</t>
  </si>
  <si>
    <t>235</t>
  </si>
  <si>
    <t>Книжка картонная. В жарких странах. 16х16 см. 10 стр. ГЕОДОМ</t>
  </si>
  <si>
    <t>4607177454238</t>
  </si>
  <si>
    <t>Книжка картонная. В нашем лесу. 16х16 см. 10 стр. ГЕОДОМ</t>
  </si>
  <si>
    <t>4607177454207</t>
  </si>
  <si>
    <t>237</t>
  </si>
  <si>
    <t>Книжка картонная. В океане. 16х16 см. 10 стр. ГЕОДОМ</t>
  </si>
  <si>
    <t>4607177454214</t>
  </si>
  <si>
    <t>238</t>
  </si>
  <si>
    <t>Книжка картонная. На ферме. 16х16 см. 10 стр. ГЕОДОМ</t>
  </si>
  <si>
    <t>4607177454221</t>
  </si>
  <si>
    <t>239</t>
  </si>
  <si>
    <t>Творческая энциклопедия. Серия Раскрась и узнай. Большое путешествие. 24х28,8 см. 32 стр. ГЕОДОМ</t>
  </si>
  <si>
    <t>9785906964243</t>
  </si>
  <si>
    <t>340</t>
  </si>
  <si>
    <t>Энциклопедия для малышей. Серия Познаем мир вместе. Кто где живёт? 19х19 см. 22 стр. ГЕОДОМ</t>
  </si>
  <si>
    <t>9785907093157</t>
  </si>
  <si>
    <t>260</t>
  </si>
  <si>
    <t>241</t>
  </si>
  <si>
    <t>Энциклопедия для малышей. Серия Познаем мир вместе. Кто какого цвета? 19х19 см. 22 стр. ГЕОДОМ</t>
  </si>
  <si>
    <t>9785907093171</t>
  </si>
  <si>
    <t>242</t>
  </si>
  <si>
    <t>Энциклопедия для малышей. Серия Познаем мир вместе. У кого какой хвост? 19х19 см. 22 стр. ГЕОДОМ</t>
  </si>
  <si>
    <t>9785907093164</t>
  </si>
  <si>
    <t>КНИЖКИ С НАКЛЕЙКАМИ</t>
  </si>
  <si>
    <t>243</t>
  </si>
  <si>
    <t>Книжка с заданиями и наклейками. Что такое Новый год. 21х29,7 см. 10стр. ГЕОДОМ</t>
  </si>
  <si>
    <t>9785907093294</t>
  </si>
  <si>
    <t>244</t>
  </si>
  <si>
    <t>Книжка с наклейками №1 (+карта мира). Серия Путешествие по миру. Европа и Азия. 21х28,7 см. 32 стр.</t>
  </si>
  <si>
    <t>9785906964977</t>
  </si>
  <si>
    <t>314</t>
  </si>
  <si>
    <t>Книжка с наклейками №2. Серия Путешествие по миру. Африка и Австралия. 21х28,7 см. 32 стр. ГЕОДОМ</t>
  </si>
  <si>
    <t>9785907093065</t>
  </si>
  <si>
    <t>300</t>
  </si>
  <si>
    <t>246</t>
  </si>
  <si>
    <t>Книжка с наклейками №3. Серия Путешествие по миру. Северная и Южная Америка. 21х28,7 см. 32 стр. ГЕО</t>
  </si>
  <si>
    <t>9785907093072</t>
  </si>
  <si>
    <t>247</t>
  </si>
  <si>
    <t>Книжка с наклейками. Серия "Развивающие наклейки". Азбука. 21*28,5 см. ГЕОДОМ</t>
  </si>
  <si>
    <t>4607177456454</t>
  </si>
  <si>
    <t>248</t>
  </si>
  <si>
    <t>Книжка с наклейками. Серия "Развивающие наклейки". В лесу. 21*28,5 см. ГЕОДОМ</t>
  </si>
  <si>
    <t>4607177456423</t>
  </si>
  <si>
    <t>Книжка с наклейками. Серия "Развивающие наклейки". На ферме. 21*28,5 см. ГЕОДОМ</t>
  </si>
  <si>
    <t>4607177456430</t>
  </si>
  <si>
    <t>Книжка с наклейками. Серия "Развивающие наклейки". Транспорт. 21*28,5 см. ГЕОДОМ</t>
  </si>
  <si>
    <t>4607177456447</t>
  </si>
  <si>
    <t>251</t>
  </si>
  <si>
    <t>Книжка с наклейками. Серия Мои первые наклейки. Весёлый транспорт. 20*26 см. 10 стр. ГЕОДОМ</t>
  </si>
  <si>
    <t>9785907093393</t>
  </si>
  <si>
    <t>Книжка с наклейками. Серия Мои первые наклейки. Времена года. 20*26 см. 10 стр. ГЕОДОМ</t>
  </si>
  <si>
    <t>9785907093423</t>
  </si>
  <si>
    <t>253</t>
  </si>
  <si>
    <t>Книжка с наклейками. Серия Мои первые наклейки. Дикие животные. 20*26 см. 10 стр. ГЕОДОМ</t>
  </si>
  <si>
    <t>9785907093447</t>
  </si>
  <si>
    <t>254</t>
  </si>
  <si>
    <t>Книжка с наклейками. Серия Мои первые наклейки. Домашние животные. 20*26 см. 10 стр. ГЕОДОМ</t>
  </si>
  <si>
    <t>9785907093416</t>
  </si>
  <si>
    <t>255</t>
  </si>
  <si>
    <t>Книжка с наклейками. Серия Мои первые наклейки. Простые формы. 20*26 см. 10 стр. ГЕОДОМ</t>
  </si>
  <si>
    <t>9785907093430</t>
  </si>
  <si>
    <t>256</t>
  </si>
  <si>
    <t>Книжка с наклейками. Серия Мои первые наклейки. Цвета. 20*26 см. 10 стр. ГЕОДОМ</t>
  </si>
  <si>
    <t>9785907093409</t>
  </si>
  <si>
    <t>257</t>
  </si>
  <si>
    <t>Книжка с наклейками. Серия Твой удивительный мир. Времена года. 21х29 см. 12 стр. ГЕОДОМ</t>
  </si>
  <si>
    <t>9785907093232</t>
  </si>
  <si>
    <t>280</t>
  </si>
  <si>
    <t>258</t>
  </si>
  <si>
    <t>Книжка с наклейками. Серия Твой удивительный мир. Изучаем космос. 21х29 см. 12 стр. ГЕОДОМ</t>
  </si>
  <si>
    <t>9785906964878</t>
  </si>
  <si>
    <t>259</t>
  </si>
  <si>
    <t>Книжка с наклейками. Серия Твой удивительный мир. Кем я стану. 21х29 см. 14 стр. ГЕОДОМ</t>
  </si>
  <si>
    <t>9785906964526</t>
  </si>
  <si>
    <t>Книжка с наклейками. Серия Твой удивительный мир. Кто где живет. 21х29 см. 12 стр. ГЕОДОМ</t>
  </si>
  <si>
    <t>9785906964137</t>
  </si>
  <si>
    <t>261</t>
  </si>
  <si>
    <t>Книжка с наклейками. Серия Твой удивительный мир. Кто что ест. 21х29 см. 12 стр. ГЕОДОМ</t>
  </si>
  <si>
    <t>9785906964458</t>
  </si>
  <si>
    <t>262</t>
  </si>
  <si>
    <t>Книжка с наклейками. Серия Твой удивительный мир. Создай свой город. 21х29 см. 12 стр. ГЕОДОМ</t>
  </si>
  <si>
    <t>9785907093102</t>
  </si>
  <si>
    <t>263</t>
  </si>
  <si>
    <t>Книжка с наклейками. Серия Твой удивительный мир. Чей малыш. 21х29 см. 12стр. ГЕОДОМ</t>
  </si>
  <si>
    <t>9785906964083</t>
  </si>
  <si>
    <t>Книжка с наклейками. Серия Твой удивительный мир. Что где растет. 21х29. 12 стр. ГЕОДОМ</t>
  </si>
  <si>
    <t>9785907093096</t>
  </si>
  <si>
    <t>265</t>
  </si>
  <si>
    <t>Книжка-панорама с наклейками. В гостях у Деда Мороза. 22х29,5 см. ГЕОДОМ</t>
  </si>
  <si>
    <t>4607177455495</t>
  </si>
  <si>
    <t>266</t>
  </si>
  <si>
    <t>Книжка-панорама с наклейками. В жарких странах. 22х29,7 см. ГЕОДОМ</t>
  </si>
  <si>
    <t>9785906964069</t>
  </si>
  <si>
    <t>267</t>
  </si>
  <si>
    <t>Книжка-панорама с наклейками. В космосе. 22х29,7 см. ГЕОДОМ</t>
  </si>
  <si>
    <t>9785906964717</t>
  </si>
  <si>
    <t>268</t>
  </si>
  <si>
    <t>Книжка-панорама с наклейками. В лесу. 22х29,7 см. ГЕОДОМ</t>
  </si>
  <si>
    <t>9785906964212</t>
  </si>
  <si>
    <t>Книжка-панорама с наклейками. В океане. 22х29,7 см. ГЕОДОМ</t>
  </si>
  <si>
    <t>9785906964229</t>
  </si>
  <si>
    <t>270</t>
  </si>
  <si>
    <t>Книжка-панорама с наклейками. В снегах. 22х29,5 см. ГЕОДОМ</t>
  </si>
  <si>
    <t>4607177454016</t>
  </si>
  <si>
    <t>271</t>
  </si>
  <si>
    <t>Книжка-панорама с наклейками. Динозавры. 22х29,7 см. ГЕОДОМ</t>
  </si>
  <si>
    <t>9785906964205</t>
  </si>
  <si>
    <t>272</t>
  </si>
  <si>
    <t>Книжка-панорама с наклейками. Древний Египет. 22х29. ГЕОДОМ</t>
  </si>
  <si>
    <t>9785906964199</t>
  </si>
  <si>
    <t>273</t>
  </si>
  <si>
    <t>Книжка-панорама с наклейками. Москва. 22х29,7 см. ГЕОДОМ</t>
  </si>
  <si>
    <t>9785906964052</t>
  </si>
  <si>
    <t>274</t>
  </si>
  <si>
    <t>Книжка-панорама с наклейками. На ферме. 22х29,7 см. ГЕОДОМ</t>
  </si>
  <si>
    <t>9785906964076</t>
  </si>
  <si>
    <t>275</t>
  </si>
  <si>
    <t>Книжка-панорама с наклейками. Подводный мир. 22х29,7 см. ГЕОДОМ</t>
  </si>
  <si>
    <t>9785906964298</t>
  </si>
  <si>
    <t>276</t>
  </si>
  <si>
    <t>Книжка-панорама с наклейками. Санкт-Петербург. 22х29,7 см. ГЕОДОМ</t>
  </si>
  <si>
    <t>9785906964274</t>
  </si>
  <si>
    <t>277</t>
  </si>
  <si>
    <t>Книжка-панорама с наклейками. Сочи. 22х29,7 см. ГЕОДОМ</t>
  </si>
  <si>
    <t>9785906964823</t>
  </si>
  <si>
    <t>278</t>
  </si>
  <si>
    <t>Книжка-панорама с наклейками. Транспорт. 22х29,7 см. ГЕОДОМ</t>
  </si>
  <si>
    <t>9785906964236</t>
  </si>
  <si>
    <t>ЛАБИРИНТЫ</t>
  </si>
  <si>
    <t>279</t>
  </si>
  <si>
    <t>Книжка на пружине. Серия Классные лабиринты. Загадки далекого космоса. 16,5х20,5 см. 28 стр. ГЕОДОМ</t>
  </si>
  <si>
    <t>9785906964182</t>
  </si>
  <si>
    <t>Книжка на пружине. Серия Классные лабиринты. Загадки нашего мира. 16,5х20,5 см. 28стр. ГЕОДОМ</t>
  </si>
  <si>
    <t>9785906964021</t>
  </si>
  <si>
    <t>281</t>
  </si>
  <si>
    <t>Книжка на пружине. Серия Классные лабиринты. Загадки нашей родины России. 16,5х20,5см. 28 стр. ГЕОДО</t>
  </si>
  <si>
    <t>9785906964304</t>
  </si>
  <si>
    <t>Книжка на пружине. Серия Классные лабиринты. Тайны жизни монстров. 16,5х20,5 см. 28 стр. ГЕОДОМ</t>
  </si>
  <si>
    <t>9785906964830</t>
  </si>
  <si>
    <t>СКАЗКИ</t>
  </si>
  <si>
    <t>283</t>
  </si>
  <si>
    <t>Книга. Серия Добрые сказки. Волк и козлята. Лиса и волк. 16,8х21 см. 24 стр. ГЕОДОМ</t>
  </si>
  <si>
    <t>9785907093300</t>
  </si>
  <si>
    <t>284</t>
  </si>
  <si>
    <t>Книга. Серия Добрые сказки. Гуси-лебеди. Курочка Ряба. 16,8х21 см. 24 стр. ГЕОДОМ</t>
  </si>
  <si>
    <t>9785907093379</t>
  </si>
  <si>
    <t>285</t>
  </si>
  <si>
    <t>Книга. Серия Добрые сказки. Зимовье зверей. Кот и лиса. 16,8х21 см. 24 стр. ГЕОДОМ</t>
  </si>
  <si>
    <t>9785907093362</t>
  </si>
  <si>
    <t>286</t>
  </si>
  <si>
    <t>Книга. Серия Добрые сказки. Колобок. Петушок и бобовое зернышко. 16,8х21 см. 24 стр. ГЕОДОМ</t>
  </si>
  <si>
    <t>9785907093331</t>
  </si>
  <si>
    <t>287</t>
  </si>
  <si>
    <t>Книга. Серия Добрые сказки. Лиса и журавль. Заюшкина избушка. 16,8х21 см. 24 стр. ГЕОДОМ</t>
  </si>
  <si>
    <t>9785907093355</t>
  </si>
  <si>
    <t>288</t>
  </si>
  <si>
    <t>Книга. Серия Добрые сказки. Мужик и медведь. Петушок - золотой гребешок. 16,8х21 см. 24 стр. ГЕОДОМ</t>
  </si>
  <si>
    <t>9785907093317</t>
  </si>
  <si>
    <t>289</t>
  </si>
  <si>
    <t>Книга. Серия Добрые сказки. Репка. Три медведя. 16,8х21 см. 24 стр. ГЕОДОМ</t>
  </si>
  <si>
    <t>9785907093324</t>
  </si>
  <si>
    <t>290</t>
  </si>
  <si>
    <t>Книга. Серия Добрые сказки. Царевна-лягушка. 16,8х21 см. 24 стр. ГЕОДОМ</t>
  </si>
  <si>
    <t>9785907093348</t>
  </si>
  <si>
    <t>МЯГКИЕ КНИЖКИ</t>
  </si>
  <si>
    <t>291</t>
  </si>
  <si>
    <t>Мягкая книжка с пазлами. В жарких странах. EVA. 20х24 см. ГЕОДОМ</t>
  </si>
  <si>
    <t>4607177455877</t>
  </si>
  <si>
    <t>293</t>
  </si>
  <si>
    <t>292</t>
  </si>
  <si>
    <t>Мягкая книжка с пазлами. В зоопарке. EVA. 20х24 см. ГЕОДОМ</t>
  </si>
  <si>
    <t>4607177455884</t>
  </si>
  <si>
    <t>Мягкая книжка с пазлами. В нашем лесу. EVA. 20х24 см. ГЕОДОМ</t>
  </si>
  <si>
    <t>4607177453750</t>
  </si>
  <si>
    <t>294</t>
  </si>
  <si>
    <t>Мягкая книжка с пазлами. В огороде. EVA. 20х24 см. ГЕОДОМ</t>
  </si>
  <si>
    <t>4607177455891</t>
  </si>
  <si>
    <t>295</t>
  </si>
  <si>
    <t>Мягкая книжка с пазлами. В океане. EVA. 20х24 см. ГЕОДОМ</t>
  </si>
  <si>
    <t>4607177453767</t>
  </si>
  <si>
    <t>296</t>
  </si>
  <si>
    <t>Мягкая книжка с пазлами. На ферме. EVA. 20х24 см. ГЕОДОМ</t>
  </si>
  <si>
    <t>4607177453774</t>
  </si>
  <si>
    <t>297</t>
  </si>
  <si>
    <t>Мягкая книжка. Животные. EVA. 13,5х13,5 см. ГЕОДОМ</t>
  </si>
  <si>
    <t>4607177455938</t>
  </si>
  <si>
    <t>298</t>
  </si>
  <si>
    <t>Мягкая книжка. Сравнения. EVA. 13,5х13,5 см. ГЕОДОМ</t>
  </si>
  <si>
    <t>4607177455921</t>
  </si>
  <si>
    <t>Мягкая книжка. Счет. EVA. 13,5х13,5 см. ГЕОДОМ</t>
  </si>
  <si>
    <t>4607177455914</t>
  </si>
  <si>
    <t>Мягкая книжка. Цвета. EVA. 13,5х13,5 см. ГЕОДОМ</t>
  </si>
  <si>
    <t>4607177455907</t>
  </si>
  <si>
    <t>РАСКРАСКИ</t>
  </si>
  <si>
    <t>БОЛЬШИЕ РАСКРАСКИ</t>
  </si>
  <si>
    <t>301</t>
  </si>
  <si>
    <t>Большая раскраска. Барселона. 101х69 см. ГЕОДОМ</t>
  </si>
  <si>
    <t>4607177455440</t>
  </si>
  <si>
    <t>Большая раскраска. В мире динозавров. 101х69 см. ГЕОДОМ</t>
  </si>
  <si>
    <t>4607177452944</t>
  </si>
  <si>
    <t>303</t>
  </si>
  <si>
    <t>Большая раскраска. В океане. 101х69 см. ГЕОДОМ</t>
  </si>
  <si>
    <t>4607177453910</t>
  </si>
  <si>
    <t>304</t>
  </si>
  <si>
    <t>Большая раскраска. Венеция. 101х69 см. ГЕОДОМ</t>
  </si>
  <si>
    <t>4607177455334</t>
  </si>
  <si>
    <t>305</t>
  </si>
  <si>
    <t>Большая раскраска. Джунгли. 101х69 см. ГЕОДОМ</t>
  </si>
  <si>
    <t>4607177453613</t>
  </si>
  <si>
    <t>306</t>
  </si>
  <si>
    <t>Большая раскраска. Дикий Запад. 101х69 см. ГЕОДОМ</t>
  </si>
  <si>
    <t>4607177455549</t>
  </si>
  <si>
    <t>307</t>
  </si>
  <si>
    <t>Большая раскраска. Единороги. 101х69 см. ГЕОДОМ</t>
  </si>
  <si>
    <t>4607177456485</t>
  </si>
  <si>
    <t>308</t>
  </si>
  <si>
    <t>Большая раскраска. Лес и Горы. 101х69 см. ГЕОДОМ</t>
  </si>
  <si>
    <t>4607177454375</t>
  </si>
  <si>
    <t>309</t>
  </si>
  <si>
    <t>Большая раскраска. Лондон. 101х69 см. ГЕОДОМ</t>
  </si>
  <si>
    <t>4607177455136</t>
  </si>
  <si>
    <t>Большая раскраска. Наша Родина-Россия. 101х69 см. ГЕОДОМ</t>
  </si>
  <si>
    <t>4607177453033</t>
  </si>
  <si>
    <t>311</t>
  </si>
  <si>
    <t>Большая раскраска. Обитатели Земли. 101х69 см. ГЕОДОМ</t>
  </si>
  <si>
    <t>4607177452807</t>
  </si>
  <si>
    <t>312</t>
  </si>
  <si>
    <t>Большая раскраска. Париж. 101х69 см. ГЕОДОМ</t>
  </si>
  <si>
    <t>4607177455273</t>
  </si>
  <si>
    <t>313</t>
  </si>
  <si>
    <t>Большая раскраска. Подводный мир. 101х69 см. ГЕОДОМ</t>
  </si>
  <si>
    <t>4607177453323</t>
  </si>
  <si>
    <t>Большая раскраска. Санкт-Петербург. 101х69 см. ГЕОДОМ</t>
  </si>
  <si>
    <t>4607177453385</t>
  </si>
  <si>
    <t>315</t>
  </si>
  <si>
    <t>Большая раскраска. Солнечная система. 101х69 см. ГЕОДОМ</t>
  </si>
  <si>
    <t>4607177452883</t>
  </si>
  <si>
    <t>316</t>
  </si>
  <si>
    <t>Большая раскраска. Сочи. 101х69 см. ГЕОДОМ</t>
  </si>
  <si>
    <t>4607177453392</t>
  </si>
  <si>
    <t>Большая раскраска. Транспорт. 101х69 см. ГЕОДОМ</t>
  </si>
  <si>
    <t>4607177455068</t>
  </si>
  <si>
    <t>318</t>
  </si>
  <si>
    <t>Раскраска в конверте. Барселона. Серия Познаю мир. 90х60 см. ГЕОДОМ</t>
  </si>
  <si>
    <t>4607177455457</t>
  </si>
  <si>
    <t>Раскраска в конверте. В океане. Серия Познаю мир. 90х60 см. ГЕОДОМ</t>
  </si>
  <si>
    <t>4607177454573</t>
  </si>
  <si>
    <t>320</t>
  </si>
  <si>
    <t>Раскраска в конверте. Венеция. Серия Познаю мир. 90х60 см. ГЕОДОМ</t>
  </si>
  <si>
    <t>4607177455341</t>
  </si>
  <si>
    <t>Раскраска в конверте. Джунгли. Серия Познаю мир. 90х60 см. ГЕОДОМ</t>
  </si>
  <si>
    <t>4607177454399</t>
  </si>
  <si>
    <t>322</t>
  </si>
  <si>
    <t>Раскраска в конверте. Дикий Запад. Серия Познаю мир. 90х60 см. ГЕОДОМ</t>
  </si>
  <si>
    <t>4607177455556</t>
  </si>
  <si>
    <t>Раскраска в конверте. Лес и горы. Серия Познаю мир. 90х60 см. ГЕОДОМ</t>
  </si>
  <si>
    <t>4607177454580</t>
  </si>
  <si>
    <t>324</t>
  </si>
  <si>
    <t>Раскраска в конверте. Лондон. Серия Познаю мир. 90х60 см. ГЕОДОМ</t>
  </si>
  <si>
    <t>4607177455167</t>
  </si>
  <si>
    <t>325</t>
  </si>
  <si>
    <t>Раскраска в конверте. Москва. Серия Познаю мир. 90х60 см. ГЕОДОМ</t>
  </si>
  <si>
    <t>4607177454412</t>
  </si>
  <si>
    <t>326</t>
  </si>
  <si>
    <t>Раскраска в конверте. Наша Родина - Россия. Серия Познаю мир. 90х60 см. ГЕОДОМ</t>
  </si>
  <si>
    <t>4607177454634</t>
  </si>
  <si>
    <t>327</t>
  </si>
  <si>
    <t>Раскраска в конверте. Обитатели Земли. Серия Познаю мир. 90х60 см. ГЕОДОМ</t>
  </si>
  <si>
    <t>4607177454597</t>
  </si>
  <si>
    <t>328</t>
  </si>
  <si>
    <t>Раскраска в конверте. Париж. Серия Познаю мир. 90х60 см. ГЕОДОМ</t>
  </si>
  <si>
    <t>4607177455266</t>
  </si>
  <si>
    <t>Раскраска в конверте. Саванна. Серия Познаю мир. 90х60 см. ГЕОДОМ</t>
  </si>
  <si>
    <t>4607177454405</t>
  </si>
  <si>
    <t>330</t>
  </si>
  <si>
    <t>Раскраска в конверте. Санкт-Петербург. Серия Познаю мир. 90х60 см. ГЕОДОМ</t>
  </si>
  <si>
    <t>4607177454429</t>
  </si>
  <si>
    <t>331</t>
  </si>
  <si>
    <t>Раскраска в конверте. Солнечная система. Серия Познаю мир. 90х60 см. ГЕОДОМ</t>
  </si>
  <si>
    <t>4607177454603</t>
  </si>
  <si>
    <t>332</t>
  </si>
  <si>
    <t>Раскраска в конверте. Сочи. Серия Познаю мир. 90х60 см. ГЕОДОМ</t>
  </si>
  <si>
    <t>4607177454641</t>
  </si>
  <si>
    <t>333</t>
  </si>
  <si>
    <t>Раскраска в конверте. Страна смешариков. Серия Познаю мир. 90х60 см. ГЕОДОМ</t>
  </si>
  <si>
    <t>4607177454962</t>
  </si>
  <si>
    <t>334</t>
  </si>
  <si>
    <t>Раскраска в конверте. Транспорт. Серия Познаю мир. 90х60 см. ГЕОДОМ</t>
  </si>
  <si>
    <t>4607177455143</t>
  </si>
  <si>
    <t>РАСКРАСКИ ДЛЯ МАЛЫШЕЙ</t>
  </si>
  <si>
    <t>335</t>
  </si>
  <si>
    <t>Веселые раскраски. Зоопарк. 19,5х25,5 см. 16 стр. ГЕОДОМ</t>
  </si>
  <si>
    <t>4607177453538</t>
  </si>
  <si>
    <t>336</t>
  </si>
  <si>
    <t>Веселые раскраски. Раскраска для девочек. 19,5х25,5 см. 16 стр. ГЕОДОМ</t>
  </si>
  <si>
    <t>4607177453514</t>
  </si>
  <si>
    <t>337</t>
  </si>
  <si>
    <t>Веселые раскраски. Раскраска для мальчиков. 19,5х25,5 см. 16 стр. ГЕОДОМ</t>
  </si>
  <si>
    <t>4607177453521</t>
  </si>
  <si>
    <t>338</t>
  </si>
  <si>
    <t>Раскраска водная. Для девочек. 24х23 см. 12 стр. ГЕОДОМ</t>
  </si>
  <si>
    <t>4607177453804</t>
  </si>
  <si>
    <t>339</t>
  </si>
  <si>
    <t>Раскраска водная. Для мальчиков. 24х23 см. 12 стр. ГЕОДОМ</t>
  </si>
  <si>
    <t>4607177453798</t>
  </si>
  <si>
    <t>Раскраска водная. Животные. 24х23 см. 12 стр. ГЕОДОМ</t>
  </si>
  <si>
    <t>4607177453781</t>
  </si>
  <si>
    <t>341</t>
  </si>
  <si>
    <t>Раскраска водная. Серия Для малышей. Веселая корова. 24х23 см. 6 листов. ГЕОДОМ</t>
  </si>
  <si>
    <t>4607177455754</t>
  </si>
  <si>
    <t>343</t>
  </si>
  <si>
    <t>Раскраска водная. Серия Для малышей. Веселый гепард. 24х23 см. 6 листов. ГЕОДОМ</t>
  </si>
  <si>
    <t>4607177455112</t>
  </si>
  <si>
    <t>345</t>
  </si>
  <si>
    <t>Раскраска водная. Серия Дорисуй водой. Волшебный мир. 24х23 см. 6 листов. ГЕОДОМ</t>
  </si>
  <si>
    <t>4607177455075</t>
  </si>
  <si>
    <t>346</t>
  </si>
  <si>
    <t>Раскраска водная. Серия Дорисуй водой. Забавные приключения. 24х23 см. 6 листов. ГЕОДОМ</t>
  </si>
  <si>
    <t>4607177455082</t>
  </si>
  <si>
    <t>347</t>
  </si>
  <si>
    <t>Раскраска водная. Серия Дорисуй водой. Любимые картинки. 24х23 см. 6 листов. ГЕОДОМ</t>
  </si>
  <si>
    <t>4607177455099</t>
  </si>
  <si>
    <t>348</t>
  </si>
  <si>
    <t>Раскраска для малышей. Динозавры. 16,5х21,5 см. 12 стр. ГЕОДОМ</t>
  </si>
  <si>
    <t>4607177452951</t>
  </si>
  <si>
    <t>500</t>
  </si>
  <si>
    <t>349</t>
  </si>
  <si>
    <t>Раскраска для малышей. Животные. 16,5х21,5 см. 12 стр. ГЕОДОМ</t>
  </si>
  <si>
    <t>4607177452524</t>
  </si>
  <si>
    <t>Раскраска для малышей. Как мышки ёлку наряжали. 16,5х21,5 см. 8 стр. ГЕОДОМ</t>
  </si>
  <si>
    <t>4607177456157</t>
  </si>
  <si>
    <t>351</t>
  </si>
  <si>
    <t>Раскраска для малышей. Космос. 16,5х21,5 см. 12 стр. ГЕОДОМ</t>
  </si>
  <si>
    <t>4607177452982</t>
  </si>
  <si>
    <t>400</t>
  </si>
  <si>
    <t>352</t>
  </si>
  <si>
    <t>Раскраска для малышей. Машинки. 16,5х21,5 см. 12 стр. ГЕОДОМ</t>
  </si>
  <si>
    <t>4607177452531</t>
  </si>
  <si>
    <t>353</t>
  </si>
  <si>
    <t>Раскраска для малышей. Морские животные. 16,5х21,5 см. 12 стр. ГЕОДОМ</t>
  </si>
  <si>
    <t>4607177452548</t>
  </si>
  <si>
    <t>354</t>
  </si>
  <si>
    <t>Раскраска для малышей. Насекомые. 16,5х21,5 см. 12 стр. ГЕОДОМ</t>
  </si>
  <si>
    <t>4607177452555</t>
  </si>
  <si>
    <t>450</t>
  </si>
  <si>
    <t>355</t>
  </si>
  <si>
    <t>Раскраска для малышей. Цветы. 16,5х21,5 см. 12 стр. ГЕОДОМ</t>
  </si>
  <si>
    <t>4607177452562</t>
  </si>
  <si>
    <t>ОБУЧАЮЩИЕ РАСКРАСКИ</t>
  </si>
  <si>
    <t>356</t>
  </si>
  <si>
    <t>Раскраска для малышей с цветным контуром. В лесу. 21х28,7 см. 12 стр. ГЕОДОМ</t>
  </si>
  <si>
    <t>4607177455808</t>
  </si>
  <si>
    <t>357</t>
  </si>
  <si>
    <t>Раскраска для малышей с цветным контуром. Животные. 21х28,7 см. 12 стр. ГЕОДОМ</t>
  </si>
  <si>
    <t>4607177455860</t>
  </si>
  <si>
    <t>358</t>
  </si>
  <si>
    <t>Раскраска для малышей с цветным контуром. Зоопарк. 21х28,7 см. 12 стр. ГЕОДОМ</t>
  </si>
  <si>
    <t>4607177455822</t>
  </si>
  <si>
    <t>Раскраска для малышей с цветным контуром. Игрушки. 21х28,7 см. 12 стр. ГЕОДОМ</t>
  </si>
  <si>
    <t>4607177455815</t>
  </si>
  <si>
    <t>360</t>
  </si>
  <si>
    <t>Раскраска для малышей с цветным контуром. Насекомые. 21х28,7 см. 12 стр. ГЕОДОМ</t>
  </si>
  <si>
    <t>4607177455839</t>
  </si>
  <si>
    <t>361</t>
  </si>
  <si>
    <t>Раскраска для малышей с цветным контуром. Подводный мир. 21х28,7 см. 12 стр. ГЕОДОМ</t>
  </si>
  <si>
    <t>4607177455785</t>
  </si>
  <si>
    <t>362</t>
  </si>
  <si>
    <t>Раскраска для малышей с цветным контуром. Транспорт. 21х28,7 см. 12 стр. ГЕОДОМ</t>
  </si>
  <si>
    <t>4607177455792</t>
  </si>
  <si>
    <t>363</t>
  </si>
  <si>
    <t>Раскраска для малышей с цветным контуром. Фрукты и ягоды. 21х28,7 см. 12 стр. ГЕОДОМ</t>
  </si>
  <si>
    <t>4607177455846</t>
  </si>
  <si>
    <t>364</t>
  </si>
  <si>
    <t>Раскраска обучающая. Азбука. Русский алфавит. 22,5х22 см. 32 стр. ГЕОДОМ</t>
  </si>
  <si>
    <t>9785906964168</t>
  </si>
  <si>
    <t>365</t>
  </si>
  <si>
    <t>Раскраска обучающая. Английский алфавит. 22,5х22 см. 28 стр. ГЕОДОМ</t>
  </si>
  <si>
    <t>9785906964786</t>
  </si>
  <si>
    <t>ПЛАКАТЫ-РАСКРАСКИ</t>
  </si>
  <si>
    <t>366</t>
  </si>
  <si>
    <t>Плакат-раскраска для малышей. Алфавит. 70х50 см. ГЕОДОМ</t>
  </si>
  <si>
    <t>4607177455723</t>
  </si>
  <si>
    <t>367</t>
  </si>
  <si>
    <t>Плакат-раскраска для малышей. В океане. 70х50 см. ГЕОДОМ</t>
  </si>
  <si>
    <t>4607177455747</t>
  </si>
  <si>
    <t>Плакат-раскраска для малышей. В цирке. 70х50 см. ГЕОДОМ</t>
  </si>
  <si>
    <t>4607177455679</t>
  </si>
  <si>
    <t>369</t>
  </si>
  <si>
    <t>Плакат-раскраска для малышей. Динозавры. 70х50 см. ГЕОДОМ</t>
  </si>
  <si>
    <t>4607177455716</t>
  </si>
  <si>
    <t>370</t>
  </si>
  <si>
    <t>Плакат-раскраска для малышей. Единороги. 70х50 см. ГЕОДОМ</t>
  </si>
  <si>
    <t>4607177456652</t>
  </si>
  <si>
    <t>371</t>
  </si>
  <si>
    <t>Плакат-раскраска для малышей. Зоопарк. 70х50 см. ГЕОДОМ</t>
  </si>
  <si>
    <t>4607177455686</t>
  </si>
  <si>
    <t>372</t>
  </si>
  <si>
    <t>Плакат-раскраска для малышей. Принцессы. 70х50 см. ГЕОДОМ</t>
  </si>
  <si>
    <t>4607177455709</t>
  </si>
  <si>
    <t>373</t>
  </si>
  <si>
    <t>Плакат-раскраска для малышей. Транспорт. 70х50 см. ГЕОДОМ</t>
  </si>
  <si>
    <t>4607177455693</t>
  </si>
  <si>
    <t>374</t>
  </si>
  <si>
    <t>Плакат-раскраска для малышей. Цифры. 70х50 см. ГЕОДОМ</t>
  </si>
  <si>
    <t>4607177455730</t>
  </si>
  <si>
    <t>РИСОВАЛКИ</t>
  </si>
  <si>
    <t>375</t>
  </si>
  <si>
    <t>Рисовалка с наклейками. Динозавры. 25,5х22 см. 16 стр. ГЕОДОМ</t>
  </si>
  <si>
    <t>9785906964649</t>
  </si>
  <si>
    <t>376</t>
  </si>
  <si>
    <t>Рисовалка с наклейками. Домашние животные. 25,5х22 см. 16 стр. ГЕОДОМ</t>
  </si>
  <si>
    <t>4607177453651</t>
  </si>
  <si>
    <t>377</t>
  </si>
  <si>
    <t>Рисовалка с наклейками. Животные Африки. 25,5х22 см. 16 стр. ГЕОДОМ</t>
  </si>
  <si>
    <t>4607177453682</t>
  </si>
  <si>
    <t>378</t>
  </si>
  <si>
    <t>Рисовалка с наклейками. Лесные жители. 25,5х22 см. 16 стр. ГЕОДОМ</t>
  </si>
  <si>
    <t>4607177453637</t>
  </si>
  <si>
    <t>380</t>
  </si>
  <si>
    <t>Рисовалка с наклейками. Морские обитатели. 25,5х22 см. 16 стр. ГЕОДОМ</t>
  </si>
  <si>
    <t>4607177453668</t>
  </si>
  <si>
    <t>381</t>
  </si>
  <si>
    <t>Рисовалка с наклейками. Обитатели зоопарка. 25,5х22 см. 16 стр. ГЕОДОМ</t>
  </si>
  <si>
    <t>4607177453644</t>
  </si>
  <si>
    <t>382</t>
  </si>
  <si>
    <t>Рисовалка с наклейками. Птицы. 25,5х22 см. 16 стр. ГЕОДОМ</t>
  </si>
  <si>
    <t>4607177453675</t>
  </si>
  <si>
    <t>383</t>
  </si>
  <si>
    <t>Рисовалка. Машинки. 25,5х22 см. 16 стр. ГЕОДОМ</t>
  </si>
  <si>
    <t>4607177456478</t>
  </si>
  <si>
    <t>384</t>
  </si>
  <si>
    <t>Рисовалка. Морские обитатели. 25,5х22 см. 16 стр. ГЕОДОМ</t>
  </si>
  <si>
    <t>4607177456461</t>
  </si>
  <si>
    <t>ДЕТСКИЕ НАСТЕННЫЕ КАРТЫ</t>
  </si>
  <si>
    <t>385</t>
  </si>
  <si>
    <t>Карта Мира настенная для малышей. Вокруг света со Смешариками. 58х38 см. ГЕОДОМ</t>
  </si>
  <si>
    <t>4607177453972</t>
  </si>
  <si>
    <t>386</t>
  </si>
  <si>
    <t>Карта Мира настенная. Динозавры. Юрский период. 101х69 см. ЛАМ ГЕОДОМ</t>
  </si>
  <si>
    <t>4607177453330</t>
  </si>
  <si>
    <t>Карта Мира настенная. Динозавры. Юрский период. 58х38 см. ГЕОДОМ</t>
  </si>
  <si>
    <t>4607177453460</t>
  </si>
  <si>
    <t>388</t>
  </si>
  <si>
    <t>Карта Мира настенная. Достопримечательности мира. 101х69 см. ЛАМ ГЕОДОМ</t>
  </si>
  <si>
    <t>9785906964250</t>
  </si>
  <si>
    <t>389</t>
  </si>
  <si>
    <t>Карта Мира настенная. Мой мир. 101х69 см. ЛАМ ГЕОДОМ</t>
  </si>
  <si>
    <t>9785907093263</t>
  </si>
  <si>
    <t>Карта Мира настенная. Мой мир. 58х38 см. ГЕОДОМ</t>
  </si>
  <si>
    <t>4607177453422</t>
  </si>
  <si>
    <t>391</t>
  </si>
  <si>
    <t>Карта Мира настенная. Наша планета. Животный и растительный мир. 101х69 см. ЛАМ ГЕОДОМ</t>
  </si>
  <si>
    <t>9785906964922</t>
  </si>
  <si>
    <t>392</t>
  </si>
  <si>
    <t>Карта Мира настенная. Наша планета. Животный и растительный мир. 58х38 см. ГЕОДОМ</t>
  </si>
  <si>
    <t>4607177454122</t>
  </si>
  <si>
    <t>393</t>
  </si>
  <si>
    <t>Карта Мира настенная. Страны и народы мира. 101х69 см. ЛАМ ГЕОДОМ</t>
  </si>
  <si>
    <t>9785906964939</t>
  </si>
  <si>
    <t>394</t>
  </si>
  <si>
    <t>Карта настенная для детей. Наша планета. Животный и растительный мир. 124х80 см. ГЕОДОМ</t>
  </si>
  <si>
    <t>9785907093218</t>
  </si>
  <si>
    <t>395</t>
  </si>
  <si>
    <t>Карта настенная для детей. Наша планета. Животный и растительный мир. 124х80 см. ЛАМ ГЕОДОМ</t>
  </si>
  <si>
    <t>9785907093256</t>
  </si>
  <si>
    <t>396</t>
  </si>
  <si>
    <t>Карта России настенная. Наша Родина-Россия. 101х69 см. ЛАМ ГЕОДОМ</t>
  </si>
  <si>
    <t>9785906964946</t>
  </si>
  <si>
    <t>ДЕТСКИЕ НАСТОЛЬНЫЕ КАРТЫ</t>
  </si>
  <si>
    <t>398</t>
  </si>
  <si>
    <t>Карта Мира настольная для малышей. Вокруг света со Смешариками. 58х38 см. ЛАМ ГЕОДОМ</t>
  </si>
  <si>
    <t>4607177453989</t>
  </si>
  <si>
    <t>Карта Мира настольная. Динозавры. Юрский период. 58х38 см. ЛАМ ГЕОДОМ</t>
  </si>
  <si>
    <t>4607177453477</t>
  </si>
  <si>
    <t>Карта Мира настольная. Мой мир. 58х38 см. ЛАМ ГЕОДОМ</t>
  </si>
  <si>
    <t>4607177453439</t>
  </si>
  <si>
    <t>401</t>
  </si>
  <si>
    <t>Карта Мира настольная. Наша планета. Животный и растительный мир. 58х38 см ЛАМ ГЕОДОМ</t>
  </si>
  <si>
    <t>4607177454139</t>
  </si>
  <si>
    <t>402</t>
  </si>
  <si>
    <t>Карта России настольная. Россия наша Родина. 58х38 см. ЛАМ ГЕОДОМ</t>
  </si>
  <si>
    <t>4607177452005</t>
  </si>
  <si>
    <t>НАБОР ДЛЯ ТВОРЧЕСТВА</t>
  </si>
  <si>
    <t>403</t>
  </si>
  <si>
    <t>Набор для творчества. Серия Аппликация фольгой. Дед Мороз. 14,8х21 см. ГЕОДОМ</t>
  </si>
  <si>
    <t>4607177456362</t>
  </si>
  <si>
    <t>404</t>
  </si>
  <si>
    <t>Набор для творчества. Серия Аппликация фольгой. Паровоз. 14,8х21 см. ГЕОДОМ</t>
  </si>
  <si>
    <t>4607177456331</t>
  </si>
  <si>
    <t>405</t>
  </si>
  <si>
    <t>Набор для творчества. Серия Аппликация фольгой. Попугай. 14,8х21 см. ГЕОДОМ</t>
  </si>
  <si>
    <t>4607177456348</t>
  </si>
  <si>
    <t>406</t>
  </si>
  <si>
    <t>Набор для творчества. Серия Аппликация фольгой. Принцесса. 14,8х21 см. ГЕОДОМ</t>
  </si>
  <si>
    <t>4607177456355</t>
  </si>
  <si>
    <t>КАРТОГРАФИЧЕСКАЯ ПРОДУКЦИЯ</t>
  </si>
  <si>
    <t>НАСТЕННЫЕ КАРТЫ</t>
  </si>
  <si>
    <t>Волгоградская область</t>
  </si>
  <si>
    <t>407</t>
  </si>
  <si>
    <t>Карта настенная. Волгоград. М1:30 тыс. 101х69 см. ЛАМ ГЕОДОМ</t>
  </si>
  <si>
    <t>4607177451213</t>
  </si>
  <si>
    <t>Звездное небо</t>
  </si>
  <si>
    <t>Карта настенная на рейках. Звездное небо/Планеты. 101х69 см. ЛАМ ГЕОДОМ</t>
  </si>
  <si>
    <t>9785907093478</t>
  </si>
  <si>
    <t>409</t>
  </si>
  <si>
    <t>Карта настенная. Звездное небо/Планеты. 101х69 см. ЛАМ ГЕОДОМ</t>
  </si>
  <si>
    <t>9785906964779</t>
  </si>
  <si>
    <t>410</t>
  </si>
  <si>
    <t>Карта настенная. Звездное небо/Планеты. 124х80 см. ГЕОДОМ</t>
  </si>
  <si>
    <t>9785907093515</t>
  </si>
  <si>
    <t>411</t>
  </si>
  <si>
    <t>Карта настенная. Звездное небо/Планеты. 124х80 см. ЛАМ ГЕОДОМ</t>
  </si>
  <si>
    <t>4607177451824</t>
  </si>
  <si>
    <t>412</t>
  </si>
  <si>
    <t>Карта настенная. Звездное небо/Планеты. 58х38 см. ГЕОДОМ</t>
  </si>
  <si>
    <t>4607177451619</t>
  </si>
  <si>
    <t>413</t>
  </si>
  <si>
    <t>Карта настенная. Звездное небо/Созвездия, светящиеся в темноте. 90х60 см. ГЕОДОМ</t>
  </si>
  <si>
    <t>4607177452241</t>
  </si>
  <si>
    <t>716</t>
  </si>
  <si>
    <t>Мир</t>
  </si>
  <si>
    <t>Карта настенная двухсторонняя на рейках. Мир Политический.  Россия П/А. Субъекты. 101х69 см ЛАМ ГЕОД</t>
  </si>
  <si>
    <t>9785907093508</t>
  </si>
  <si>
    <t>523</t>
  </si>
  <si>
    <t>415</t>
  </si>
  <si>
    <t>Карта настенная на рейках. Мир Политический. М1:27,5 млн. 101х69 см. ЛАМ ГЕОДОМ</t>
  </si>
  <si>
    <t>9785907093461</t>
  </si>
  <si>
    <t>416</t>
  </si>
  <si>
    <t>Карта настенная на рейках. Мир Физический. М1:27,5 млн. 101х69 см. ЛАМ ГЕОДОМ</t>
  </si>
  <si>
    <t>9785907093454</t>
  </si>
  <si>
    <t>417</t>
  </si>
  <si>
    <t>Карта настенная на рейках. Мир. Физическая карта полушарий. М1:37 млн. 101х69 см. ЛАМ ГЕОДОМ</t>
  </si>
  <si>
    <t>9785907093485</t>
  </si>
  <si>
    <t>418</t>
  </si>
  <si>
    <t>Карта настенная. Мир Политический с флагами. М1:24 млн. 124х80 см. ГЕОДОМ</t>
  </si>
  <si>
    <t>9785906964892</t>
  </si>
  <si>
    <t>419</t>
  </si>
  <si>
    <t>Карта настенная. Мир Политический с флагами. М1:24 млн. 124х80 см. ЛАМ ГЕОДОМ</t>
  </si>
  <si>
    <t>9785906964588</t>
  </si>
  <si>
    <t>420</t>
  </si>
  <si>
    <t>Карта настенная. Мир политический. М1:11,5 млн. 230х150 см. на картоне. ЛАМ ГЕОДОМ</t>
  </si>
  <si>
    <t>9785906964908</t>
  </si>
  <si>
    <t>832</t>
  </si>
  <si>
    <t>1 581</t>
  </si>
  <si>
    <t>421</t>
  </si>
  <si>
    <t>Карта настенная. Мир Политический. М1:25 млн. 124х80 см. ГЕОДОМ</t>
  </si>
  <si>
    <t>9785906964496</t>
  </si>
  <si>
    <t>422</t>
  </si>
  <si>
    <t>Карта настенная. Мир Политический. М1:25 млн. 124х80 см. ЛАМ ГЕОДОМ</t>
  </si>
  <si>
    <t>9785906964397</t>
  </si>
  <si>
    <t>423</t>
  </si>
  <si>
    <t>Карта настенная. Мир Политический. М1:27,5 млн. 101х69 см. ЛАМ ГЕОДОМ</t>
  </si>
  <si>
    <t>9785906964762</t>
  </si>
  <si>
    <t>424</t>
  </si>
  <si>
    <t>Карта настенная. Мир Политический. М1:55 млн. 58х38 см. ГЕОДОМ</t>
  </si>
  <si>
    <t>4607177451442</t>
  </si>
  <si>
    <t>425</t>
  </si>
  <si>
    <t>Карта настенная. Мир Политический+Инфографика. М1:18,5 млн. 157х107 см. ГЕОДОМ</t>
  </si>
  <si>
    <t>9785906964854</t>
  </si>
  <si>
    <t>675</t>
  </si>
  <si>
    <t>426</t>
  </si>
  <si>
    <t>Карта настенная. Мир Политический+Инфографика. М1:18,5 млн. 157х107 см. ЛАМ ГЕОДОМ</t>
  </si>
  <si>
    <t>9785906964373</t>
  </si>
  <si>
    <t>461</t>
  </si>
  <si>
    <t>885</t>
  </si>
  <si>
    <t>427</t>
  </si>
  <si>
    <t>Карта настенная. Мир Физический. М1:21,5 млн. 157х107 см. ГЕОДОМ</t>
  </si>
  <si>
    <t>9785906964595</t>
  </si>
  <si>
    <t>428</t>
  </si>
  <si>
    <t>Карта настенная. Мир Физический. М1:21,5 млн. 157х107 см. ЛАМ ГЕОДОМ</t>
  </si>
  <si>
    <t>9785907093225</t>
  </si>
  <si>
    <t>429</t>
  </si>
  <si>
    <t>Карта настенная. Мир Физический. М1:25 млн. 124х80 см. ГЕОДОМ</t>
  </si>
  <si>
    <t>9785906964601</t>
  </si>
  <si>
    <t>430</t>
  </si>
  <si>
    <t>Карта настенная. Мир Физический. М1:25 млн. 124х80 см. ЛАМ ГЕОДОМ</t>
  </si>
  <si>
    <t>9785907093089</t>
  </si>
  <si>
    <t>431</t>
  </si>
  <si>
    <t>Карта настенная. Мир Физический. М1:27,5 млн. 101х69 см. ЛАМ ГЕОДОМ</t>
  </si>
  <si>
    <t>9785906964564</t>
  </si>
  <si>
    <t>432</t>
  </si>
  <si>
    <t>Карта настенная. Мир Физический. М1:55 млн. 58х38 см. ГЕОДОМ</t>
  </si>
  <si>
    <t>4607177451657</t>
  </si>
  <si>
    <t>433</t>
  </si>
  <si>
    <t>Карта настенная. Мир. Физическая карта полушарий. М1:37 млн. 101х69 см. ЛАМ ГЕОДОМ</t>
  </si>
  <si>
    <t>9785906964953</t>
  </si>
  <si>
    <t>Республика Крым</t>
  </si>
  <si>
    <t>434</t>
  </si>
  <si>
    <t>Карта настенная. Республика Крым. Севастополь М1:300 тыс. 124х80 см. ГЕОДОМ</t>
  </si>
  <si>
    <t>9785907093119</t>
  </si>
  <si>
    <t>Россия</t>
  </si>
  <si>
    <t>436</t>
  </si>
  <si>
    <t>Карта настенная на рейках. Россия П/А. Субъекты федерации. 101х69 см ЛАМ ГЕОДОМ</t>
  </si>
  <si>
    <t>9785907093492</t>
  </si>
  <si>
    <t>437</t>
  </si>
  <si>
    <t>Карта настенная. Российская Федерация П/А Субъекты федерации. М1:14,5 млн. 58х38 см. ГЕОДОМ</t>
  </si>
  <si>
    <t>4607177451435</t>
  </si>
  <si>
    <t>438</t>
  </si>
  <si>
    <t>Карта настенная. Российская Федерация П/А Субъекты федерации. М1:6,7 млн. 124х80 см. ГЕОДОМ</t>
  </si>
  <si>
    <t>9785906964861</t>
  </si>
  <si>
    <t>439</t>
  </si>
  <si>
    <t>Карта настенная. Российская Федерация П/А Субъекты федерации. М1:6,7 млн. 124х80 см. ЛАМ ГЕОДОМ</t>
  </si>
  <si>
    <t>9785907093133</t>
  </si>
  <si>
    <t>440</t>
  </si>
  <si>
    <t>Карта настенная. Российская Федерация П/А Субъекты федерации. М1:8,2 млн. 101х69 см. ЛАМ ГЕОДОМ</t>
  </si>
  <si>
    <t>9785907093010</t>
  </si>
  <si>
    <t>441</t>
  </si>
  <si>
    <t>Карта настенная. Российская Федерация П/А Федеральные округа. М1:6,7 млн. 124х80 см. ГЕОДОМ</t>
  </si>
  <si>
    <t>9785906964915</t>
  </si>
  <si>
    <t>442</t>
  </si>
  <si>
    <t>Карта настенная. Российская Федерация П/А Федеральные округа. М1:6,7 млн. 124х80 см. ЛАМ ГЕОДОМ</t>
  </si>
  <si>
    <t>9785906964434</t>
  </si>
  <si>
    <t>443</t>
  </si>
  <si>
    <t>Карта настенная. Российская Федерация П/А. М1:3,7 млн. 230х150 см. на картоне. ЛАМ ГЕОДОМ</t>
  </si>
  <si>
    <t>9785907093126</t>
  </si>
  <si>
    <t>444</t>
  </si>
  <si>
    <t>Карта настенная. Российская Федерация П/А+инфографика М1:5,5 млн. 157х107 см. ЛАМ ГЕОДОМ</t>
  </si>
  <si>
    <t>9785907093195</t>
  </si>
  <si>
    <t>445</t>
  </si>
  <si>
    <t>Карта настенная. Российская Федерация П/А+инфографика. М1:5,5 млн. 157х107 см. ГЕОДОМ</t>
  </si>
  <si>
    <t>9785906964410</t>
  </si>
  <si>
    <t>446</t>
  </si>
  <si>
    <t>Карта настенная. Россия Физическая. М1:5,2 млн. 157х107 см. ГЕОДОМ</t>
  </si>
  <si>
    <t>9785907093201</t>
  </si>
  <si>
    <t>447</t>
  </si>
  <si>
    <t>Карта настенная. Россия Физическая. М1:5,2 млн. 157х107 см. ЛАМ ГЕОДОМ</t>
  </si>
  <si>
    <t>4607177453415</t>
  </si>
  <si>
    <t>448</t>
  </si>
  <si>
    <t>Карта настенная. Россия Физическая. М1:6,7 млн. 124х80 см. ГЕОДОМ</t>
  </si>
  <si>
    <t>9785907093270</t>
  </si>
  <si>
    <t>449</t>
  </si>
  <si>
    <t>Карта настенная. Россия Физическая. М1:6,7 млн. 124х80 см. ЛАМ ГЕОДОМ</t>
  </si>
  <si>
    <t>9785907093386</t>
  </si>
  <si>
    <t>Карта настенная. Россия Физическая. М1:8,2 млн. 101х69 см. ЛАМ ГЕОДОМ</t>
  </si>
  <si>
    <t>9785907093027</t>
  </si>
  <si>
    <t>Ростовская область</t>
  </si>
  <si>
    <t>451</t>
  </si>
  <si>
    <t>Карта настенная. Ростов-на-Дону. М1:20 тыс. 101х69 см. ЛАМ ГЕОДОМ</t>
  </si>
  <si>
    <t>9785907093140</t>
  </si>
  <si>
    <t>НАСТОЛЬНЫЕ КАРТЫ</t>
  </si>
  <si>
    <t>452</t>
  </si>
  <si>
    <t>Карта настольная. Звездное небо/планеты. 58х38 см. ЛАМ ГЕОДОМ</t>
  </si>
  <si>
    <t>4607177451497</t>
  </si>
  <si>
    <t>453</t>
  </si>
  <si>
    <t>Карта настольная. Мир Политический. М1:55 млн. 58х38 см. ЛАМ ГЕОДОМ</t>
  </si>
  <si>
    <t>4607177451398</t>
  </si>
  <si>
    <t>Карта настольная. Мир Физический. М1:55 млн. 58х38 см. ЛАМ ГЕОДОМ</t>
  </si>
  <si>
    <t>4607177451404</t>
  </si>
  <si>
    <t>455</t>
  </si>
  <si>
    <t>Карта настольная. Российская Федерация П/А Субъекты федерации. М1:14,5 млн. 58х38 см. ЛАМ ГЕОДОМ</t>
  </si>
  <si>
    <t>4607177451367</t>
  </si>
  <si>
    <t>АТЛАСЫ</t>
  </si>
  <si>
    <t>Астраханская область</t>
  </si>
  <si>
    <t>Атлас карманный. Астрахань. М1:20 тыс. 10,5х14 см. ГЕОДОМ</t>
  </si>
  <si>
    <t>4607177451473</t>
  </si>
  <si>
    <t>Воронежская область</t>
  </si>
  <si>
    <t>457</t>
  </si>
  <si>
    <t>Атлас карманный. Воронеж. М1:22 тыс. 10х14 см. ГЕОДОМ</t>
  </si>
  <si>
    <t>4607177451589</t>
  </si>
  <si>
    <t>Коми Республика</t>
  </si>
  <si>
    <t>458</t>
  </si>
  <si>
    <t>Атлас. Ухта и Сосногорск. М1:12,5 тыс. 29,7х42 см. МАПА</t>
  </si>
  <si>
    <t>МАПА</t>
  </si>
  <si>
    <t>2215000008378</t>
  </si>
  <si>
    <t>Московская область</t>
  </si>
  <si>
    <t>459</t>
  </si>
  <si>
    <t>Атлас карманный. Москва+Центр города. М1:50 тыс./М1:15 тыс. 10х14 см. ГЕОДОМ</t>
  </si>
  <si>
    <t>4607177451596</t>
  </si>
  <si>
    <t>Атлас автодорог. Россия. Европейская часть. М1:1 млн./1:2,5 млн. 21х29,7 см. ГЕОДОМ</t>
  </si>
  <si>
    <t>4607177452227</t>
  </si>
  <si>
    <t>Ставропольский край</t>
  </si>
  <si>
    <t>Автоатлас. Ставрополь+Ставропольский край+планы городов. М1:17 тыс./1:800 тыс. 14,5х21 см. ГЕОДОМ</t>
  </si>
  <si>
    <t>4607177451794</t>
  </si>
  <si>
    <t>462</t>
  </si>
  <si>
    <t>Атлас карманный. Города Кавказских Минеральных Вод. М1:17-1:27 тыс. 10х14 см. ГЕОДОМ</t>
  </si>
  <si>
    <t>4607177451800</t>
  </si>
  <si>
    <t>СКЛАДНЫЕ КАРТЫ</t>
  </si>
  <si>
    <t>463</t>
  </si>
  <si>
    <t>Карта складная. Ахтубинск+окрестности (размер S). М1:22 тыс/1:800 тыс. 10х16,5 см. ГЕОДОМ</t>
  </si>
  <si>
    <t>4607177451459</t>
  </si>
  <si>
    <t>Краснодарский край</t>
  </si>
  <si>
    <t>464</t>
  </si>
  <si>
    <t>Карта складная. Адлер. Красная Поляна+ЧПР (размер M). М1:20 тыс/1:300 тыс. 11,5х24 см. ГЕОДОМ</t>
  </si>
  <si>
    <t>4607177450162</t>
  </si>
  <si>
    <t>465</t>
  </si>
  <si>
    <t>Карта складная. Адлер+Черноморское побережье (размер S). М1:25 тыс/1:300 тыс. 10х16,5 см. ГЕОДОМ</t>
  </si>
  <si>
    <t>4607177450537</t>
  </si>
  <si>
    <t>466</t>
  </si>
  <si>
    <t>Карта складная. Краснодар+Краснодарский край (размер L). М1:22 тыс/1:600 тыс. 12,3х23,5 см. ГЕОДОМ</t>
  </si>
  <si>
    <t>9785906964793</t>
  </si>
  <si>
    <t>467</t>
  </si>
  <si>
    <t>Карта складная. Краснодар+Юг России (размер L). М1:22 тыс/1:1,6 млн. 12,3х23,5 см. ГЕОДОМ</t>
  </si>
  <si>
    <t>9785907093058</t>
  </si>
  <si>
    <t>468</t>
  </si>
  <si>
    <t>Карта складная. Крымск+окрестности (размер S). М1:20 тыс/1:300 тыс. 10х16,5 см. ГЕОДОМ</t>
  </si>
  <si>
    <t>4607177450872</t>
  </si>
  <si>
    <t>469</t>
  </si>
  <si>
    <t>Карта складная. Тимашевск+окрестности (размер S). М1:25 тыс/1:300 тыс. 10х16,5 см. ГЕОДОМ</t>
  </si>
  <si>
    <t>4607177450803</t>
  </si>
  <si>
    <t>470</t>
  </si>
  <si>
    <t>Карта складная. Мир и Россия. Полит.-администр.(размер L). М1:30 млн/1:9,5 млн. 12,3х23,5 см. ГЕОДОМ</t>
  </si>
  <si>
    <t>9785906964557</t>
  </si>
  <si>
    <t>471</t>
  </si>
  <si>
    <t>Карта складная. Мир. Политический+Физический (размер L). М1:30 млн/1:34,5 млн. 12,3х23,5 см. ГЕОДОМ</t>
  </si>
  <si>
    <t>9785907093003</t>
  </si>
  <si>
    <t>472</t>
  </si>
  <si>
    <t>Карта складная. Крым. Планы городов (размер M). М1:650 тыс/1:25 тыс. 11,5х24 см. ГЕОДОМ</t>
  </si>
  <si>
    <t>9785907093041</t>
  </si>
  <si>
    <t>473</t>
  </si>
  <si>
    <t>Карта складная. Россия от Москвы до Астрахани (размер L). М1:1 млн. 12,3х23,5 см. ГЕОДОМ</t>
  </si>
  <si>
    <t>4607177451886</t>
  </si>
  <si>
    <t>474</t>
  </si>
  <si>
    <t>Карта складная. Россия-Украина от Москвы до Крыма (размер L). М1:1 млн. 12,3х23,5 см. ГЕОДОМ</t>
  </si>
  <si>
    <t>4607177451909</t>
  </si>
  <si>
    <t>475</t>
  </si>
  <si>
    <t>Карта складная. РФ. Политическая+Физическая (размер L). М1:8,3 млн/1:9,5 млн. 12,3х23,5 см. ГЕОДОМ</t>
  </si>
  <si>
    <t>9785906964519</t>
  </si>
  <si>
    <t>476</t>
  </si>
  <si>
    <t>Карта складная. Ростов-на-Дону+Ростовская обл. (размер L.) М1:20 тыс/1:700 тыс. 12,3х23,5 см. ГЕОДОМ</t>
  </si>
  <si>
    <t>9785906964991</t>
  </si>
  <si>
    <t>477</t>
  </si>
  <si>
    <t>Карта складная. Ростов-на-Дону+Центр (размер M). М1:30 тыс/1:10 тыс. 11,5х24 см. ГЕОДОМ</t>
  </si>
  <si>
    <t>4607177450032</t>
  </si>
  <si>
    <t>Карта складная.Ставропольский край+планы городов (размер L). М1:900тыс/от1:12тыс. 12,3х23,5см ГЕОДОМ</t>
  </si>
  <si>
    <t>9785906964984</t>
  </si>
  <si>
    <t>ПРОЧАЯ ПЕЧАТНАЯ ПРОДУКЦИЯ</t>
  </si>
  <si>
    <t>Авто Декор</t>
  </si>
  <si>
    <t>480</t>
  </si>
  <si>
    <t>Наклейка автомобильная "Шипы" ГОСТ</t>
  </si>
  <si>
    <t>481</t>
  </si>
  <si>
    <t>Наклейка автомобильная. Шипы. Средняя</t>
  </si>
  <si>
    <t>9614</t>
  </si>
  <si>
    <t>Итог:</t>
  </si>
  <si>
    <t>Лучшие условия для Вашего бизнеса!</t>
  </si>
  <si>
    <t>Широкий ассортимент</t>
  </si>
  <si>
    <t>Гибкая система скидок</t>
  </si>
  <si>
    <t>Удобная логистика</t>
  </si>
  <si>
    <t>Российское производство</t>
  </si>
  <si>
    <t>Мы в социальных сетях. Присоединяйтесь к нам!</t>
  </si>
  <si>
    <t>Посмотреть на сайте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</si>
</sst>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name val="Arial"/>
    </font>
    <font>
      <sz val="8"/>
      <name val="Calibri"/>
    </font>
    <font>
      <b/>
      <sz val="10"/>
      <name val="Calibri"/>
    </font>
    <font>
      <b/>
      <sz val="12"/>
      <name val="Calibri"/>
    </font>
    <font>
      <sz val="12"/>
      <name val="Calibri"/>
    </font>
    <font>
      <b/>
      <sz val="14"/>
      <name val="Calibri"/>
    </font>
    <font>
      <b/>
      <sz val="11"/>
      <name val="Calibri"/>
    </font>
    <font>
      <sz val="10"/>
      <name val="Calibri"/>
    </font>
    <font>
      <b/>
      <sz val="12"/>
      <color rgb="FF000000"/>
      <name val="Calibri"/>
    </font>
    <font>
      <u/>
      <sz val="8"/>
      <color theme="10"/>
      <name val="Arial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CDDC"/>
        <bgColor auto="1"/>
      </patternFill>
    </fill>
    <fill>
      <patternFill patternType="solid">
        <fgColor rgb="FF46A3FF"/>
        <bgColor auto="1"/>
      </patternFill>
    </fill>
    <fill>
      <patternFill patternType="solid">
        <fgColor rgb="FF94DEFF"/>
        <bgColor auto="1"/>
      </patternFill>
    </fill>
    <fill>
      <patternFill patternType="solid">
        <fgColor rgb="FFFABF8F"/>
        <bgColor auto="1"/>
      </patternFill>
    </fill>
    <fill>
      <patternFill patternType="solid">
        <fgColor rgb="FFC4E1FF"/>
        <bgColor auto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4" borderId="7" xfId="0" applyFont="1" applyFill="1" applyBorder="1" applyAlignment="1">
      <alignment horizontal="left" vertical="center"/>
    </xf>
    <xf numFmtId="0" fontId="7" fillId="0" borderId="0" xfId="0" applyFont="1" applyAlignment="1">
      <alignment horizontal="left" indent="2"/>
    </xf>
    <xf numFmtId="0" fontId="7" fillId="0" borderId="1" xfId="0" applyFont="1" applyBorder="1" applyAlignment="1">
      <alignment horizontal="center" wrapText="1"/>
    </xf>
    <xf numFmtId="0" fontId="7" fillId="6" borderId="7" xfId="0" applyFont="1" applyFill="1" applyBorder="1" applyAlignment="1">
      <alignment horizontal="left" vertical="center" indent="2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6" borderId="8" xfId="0" applyFont="1" applyFill="1" applyBorder="1" applyAlignment="1">
      <alignment vertical="center"/>
    </xf>
    <xf numFmtId="0" fontId="9" fillId="0" borderId="1" xfId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9" fillId="0" borderId="1" xfId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hyperlink" Target="https://www.instagram.com/geodom_izdatelstvo/" TargetMode="External"/><Relationship Id="rId3" Type="http://schemas.openxmlformats.org/officeDocument/2006/relationships/image" Target="../media/image2.png"/><Relationship Id="rId7" Type="http://schemas.openxmlformats.org/officeDocument/2006/relationships/hyperlink" Target="https://www.facebook.com/izdatgeodom/" TargetMode="External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https://geodom.online/" TargetMode="External"/><Relationship Id="rId6" Type="http://schemas.openxmlformats.org/officeDocument/2006/relationships/image" Target="../media/image5.png"/><Relationship Id="rId11" Type="http://schemas.openxmlformats.org/officeDocument/2006/relationships/hyperlink" Target="https://www.youtube.com/channel/UCVACQNc2kZFuEGWUxzfve4A" TargetMode="External"/><Relationship Id="rId5" Type="http://schemas.openxmlformats.org/officeDocument/2006/relationships/image" Target="../media/image4.png"/><Relationship Id="rId10" Type="http://schemas.openxmlformats.org/officeDocument/2006/relationships/image" Target="../media/image7.png"/><Relationship Id="rId4" Type="http://schemas.openxmlformats.org/officeDocument/2006/relationships/image" Target="../media/image3.png"/><Relationship Id="rId9" Type="http://schemas.openxmlformats.org/officeDocument/2006/relationships/hyperlink" Target="https://vk.com/izdat_geodom" TargetMode="External"/><Relationship Id="rId1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0</xdr:row>
      <xdr:rowOff>19050</xdr:rowOff>
    </xdr:from>
    <xdr:to>
      <xdr:col>10</xdr:col>
      <xdr:colOff>152400</xdr:colOff>
      <xdr:row>4</xdr:row>
      <xdr:rowOff>95250</xdr:rowOff>
    </xdr:to>
    <xdr:pic>
      <xdr:nvPicPr>
        <xdr:cNvPr id="3" name="Имя " descr="Descr 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295275</xdr:colOff>
      <xdr:row>521</xdr:row>
      <xdr:rowOff>66675</xdr:rowOff>
    </xdr:from>
    <xdr:to>
      <xdr:col>2</xdr:col>
      <xdr:colOff>733425</xdr:colOff>
      <xdr:row>521</xdr:row>
      <xdr:rowOff>533400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504825</xdr:colOff>
      <xdr:row>521</xdr:row>
      <xdr:rowOff>85725</xdr:rowOff>
    </xdr:from>
    <xdr:to>
      <xdr:col>6</xdr:col>
      <xdr:colOff>361950</xdr:colOff>
      <xdr:row>521</xdr:row>
      <xdr:rowOff>542925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180975</xdr:colOff>
      <xdr:row>521</xdr:row>
      <xdr:rowOff>95250</xdr:rowOff>
    </xdr:from>
    <xdr:to>
      <xdr:col>10</xdr:col>
      <xdr:colOff>628650</xdr:colOff>
      <xdr:row>521</xdr:row>
      <xdr:rowOff>542925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12</xdr:col>
      <xdr:colOff>657225</xdr:colOff>
      <xdr:row>521</xdr:row>
      <xdr:rowOff>85725</xdr:rowOff>
    </xdr:from>
    <xdr:to>
      <xdr:col>12</xdr:col>
      <xdr:colOff>1143000</xdr:colOff>
      <xdr:row>521</xdr:row>
      <xdr:rowOff>552450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19050</xdr:colOff>
      <xdr:row>522</xdr:row>
      <xdr:rowOff>38100</xdr:rowOff>
    </xdr:from>
    <xdr:to>
      <xdr:col>2</xdr:col>
      <xdr:colOff>600075</xdr:colOff>
      <xdr:row>522</xdr:row>
      <xdr:rowOff>628650</xdr:rowOff>
    </xdr:to>
    <xdr:pic>
      <xdr:nvPicPr>
        <xdr:cNvPr id="7" name="Имя " descr="Descr 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619125</xdr:colOff>
      <xdr:row>522</xdr:row>
      <xdr:rowOff>38100</xdr:rowOff>
    </xdr:from>
    <xdr:to>
      <xdr:col>3</xdr:col>
      <xdr:colOff>352425</xdr:colOff>
      <xdr:row>522</xdr:row>
      <xdr:rowOff>628650</xdr:rowOff>
    </xdr:to>
    <xdr:pic>
      <xdr:nvPicPr>
        <xdr:cNvPr id="8" name="Имя " descr="Descr 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371475</xdr:colOff>
      <xdr:row>522</xdr:row>
      <xdr:rowOff>38100</xdr:rowOff>
    </xdr:from>
    <xdr:to>
      <xdr:col>3</xdr:col>
      <xdr:colOff>962025</xdr:colOff>
      <xdr:row>522</xdr:row>
      <xdr:rowOff>628650</xdr:rowOff>
    </xdr:to>
    <xdr:pic>
      <xdr:nvPicPr>
        <xdr:cNvPr id="9" name="Имя " descr="Descr 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981075</xdr:colOff>
      <xdr:row>522</xdr:row>
      <xdr:rowOff>38100</xdr:rowOff>
    </xdr:from>
    <xdr:to>
      <xdr:col>4</xdr:col>
      <xdr:colOff>523875</xdr:colOff>
      <xdr:row>522</xdr:row>
      <xdr:rowOff>619125</xdr:rowOff>
    </xdr:to>
    <xdr:pic>
      <xdr:nvPicPr>
        <xdr:cNvPr id="10" name="Имя " descr="Descr 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geodom.online/catalog/pazly/pazly_dlya_malyshey/pazl_na_podlozhke_v_kosmose_24_detali/" TargetMode="External"/><Relationship Id="rId299" Type="http://schemas.openxmlformats.org/officeDocument/2006/relationships/hyperlink" Target="https://geodom.online/catalog/tvorchestvo_i_obuchenie/raskraski/raskraska_v_konverte_parizh/" TargetMode="External"/><Relationship Id="rId21" Type="http://schemas.openxmlformats.org/officeDocument/2006/relationships/hyperlink" Target="https://geodom.online/catalog/tvorchestvo_i_obuchenie/nakleyki/nakleyki_v_papke_smeshariki_3d/" TargetMode="External"/><Relationship Id="rId63" Type="http://schemas.openxmlformats.org/officeDocument/2006/relationships/hyperlink" Target="https://geodom.online/catalog/igry/nastolnye_igry/igra_khodilka_vokrug_sveta_aziya/" TargetMode="External"/><Relationship Id="rId159" Type="http://schemas.openxmlformats.org/officeDocument/2006/relationships/hyperlink" Target="https://geodom.online/catalog/podarki/bolshoy_podarok_dinozavry/" TargetMode="External"/><Relationship Id="rId324" Type="http://schemas.openxmlformats.org/officeDocument/2006/relationships/hyperlink" Target="https://geodom.online/catalog/tvorchestvo_i_obuchenie/raskraski/raskraska_dlya_malyshey_tsvety/" TargetMode="External"/><Relationship Id="rId366" Type="http://schemas.openxmlformats.org/officeDocument/2006/relationships/hyperlink" Target="https://geodom.online/catalog/karty_dlya_detey/nastolnye_karty_dlya_detey/dinozavry_58kh38_sm_nastolnaya_karta_mira/" TargetMode="External"/><Relationship Id="rId170" Type="http://schemas.openxmlformats.org/officeDocument/2006/relationships/hyperlink" Target="https://geodom.online/catalog/podarki/podarok_dlya_lyuboznatelnykh_chudesa_sveta/" TargetMode="External"/><Relationship Id="rId226" Type="http://schemas.openxmlformats.org/officeDocument/2006/relationships/hyperlink" Target="https://geodom.online/catalog/knigi/knizhki_s_nakleykami/knizhka_s_nakleykami_seriya_moi_pervye_nakleyki_prostye_formy/" TargetMode="External"/><Relationship Id="rId433" Type="http://schemas.openxmlformats.org/officeDocument/2006/relationships/hyperlink" Target="https://geodom.online/catalog/kartografiya/skladnye_karty_i_atlasy/krymsk_okrestnosti_razmer_s_m1_20_tys_1_300_tys_10kh16_5_sm_skladnaya_karta/" TargetMode="External"/><Relationship Id="rId268" Type="http://schemas.openxmlformats.org/officeDocument/2006/relationships/hyperlink" Target="https://geodom.online/catalog/knigi/knizhki_eva/myagkaya_knizhka_zhivotnye/" TargetMode="External"/><Relationship Id="rId32" Type="http://schemas.openxmlformats.org/officeDocument/2006/relationships/hyperlink" Target="https://geodom.online/catalog/igry/kartochnye_i_obuchayushchie_igry/igra_kartochnaya_sprosi_menya_chto_gde_postroeno/" TargetMode="External"/><Relationship Id="rId74" Type="http://schemas.openxmlformats.org/officeDocument/2006/relationships/hyperlink" Target="https://geodom.online/catalog/igry/nastolnye_igry/igra_khodilka_puteshestvie_pingvinov_antarktida/" TargetMode="External"/><Relationship Id="rId128" Type="http://schemas.openxmlformats.org/officeDocument/2006/relationships/hyperlink" Target="https://geodom.online/catalog/pazly/plastikovye_pazly/pazl_na_podstavke_detskaya_ploshchadka_80_detaley/" TargetMode="External"/><Relationship Id="rId335" Type="http://schemas.openxmlformats.org/officeDocument/2006/relationships/hyperlink" Target="https://geodom.online/catalog/tvorchestvo_i_obuchenie/raskraski/plakat_raskraska_dlya_malyshey_alfavit_/" TargetMode="External"/><Relationship Id="rId377" Type="http://schemas.openxmlformats.org/officeDocument/2006/relationships/hyperlink" Target="https://geodom.online/catalog/kartografiya/nastennye_karty/zvyezdnoe_nebo_planety_124kh80_sm_nastennaya_karta/" TargetMode="External"/><Relationship Id="rId5" Type="http://schemas.openxmlformats.org/officeDocument/2006/relationships/hyperlink" Target="https://geodom.online/catalog/tvorchestvo_i_obuchenie/obuchayushchie_plakaty/plakat_angliyskiy_alfavit/" TargetMode="External"/><Relationship Id="rId181" Type="http://schemas.openxmlformats.org/officeDocument/2006/relationships/hyperlink" Target="https://geodom.online/catalog/podarki/podarki_v_novogodney_oblozhke/bolshoy_novogodniy_podarok_dinozavry/" TargetMode="External"/><Relationship Id="rId237" Type="http://schemas.openxmlformats.org/officeDocument/2006/relationships/hyperlink" Target="https://geodom.online/catalog/knigi/knizhki_s_nakleykami/knizhka_panoramka_s_nakleykami_v_zharkikh_stranakh/" TargetMode="External"/><Relationship Id="rId402" Type="http://schemas.openxmlformats.org/officeDocument/2006/relationships/hyperlink" Target="https://geodom.online/catalog/kartografiya/nastennye_karty/karta_nastennaya_na_reykakh_rossiya_p_a_subekty_federatsii_101kh69_sm_lam/" TargetMode="External"/><Relationship Id="rId279" Type="http://schemas.openxmlformats.org/officeDocument/2006/relationships/hyperlink" Target="https://geodom.online/catalog/tvorchestvo_i_obuchenie/raskraski/bolshaya_raskraska_les_i_gory/" TargetMode="External"/><Relationship Id="rId444" Type="http://schemas.openxmlformats.org/officeDocument/2006/relationships/drawing" Target="../drawings/drawing1.xml"/><Relationship Id="rId43" Type="http://schemas.openxmlformats.org/officeDocument/2006/relationships/hyperlink" Target="https://geodom.online/catalog/igry/nastolnye_igry/domino_transport/" TargetMode="External"/><Relationship Id="rId139" Type="http://schemas.openxmlformats.org/officeDocument/2006/relationships/hyperlink" Target="https://geodom.online/catalog/knigi/poznavatelnaya_literatura/atlas_mira_illyustrirovannyy/" TargetMode="External"/><Relationship Id="rId290" Type="http://schemas.openxmlformats.org/officeDocument/2006/relationships/hyperlink" Target="https://geodom.online/catalog/tvorchestvo_i_obuchenie/raskraski/raskraska_v_konverte_v_okeane/" TargetMode="External"/><Relationship Id="rId304" Type="http://schemas.openxmlformats.org/officeDocument/2006/relationships/hyperlink" Target="https://geodom.online/catalog/tvorchestvo_i_obuchenie/raskraski/raskraska_v_konverte_strana_cmesharikov/" TargetMode="External"/><Relationship Id="rId346" Type="http://schemas.openxmlformats.org/officeDocument/2006/relationships/hyperlink" Target="https://geodom.online/catalog/tvorchestvo_i_obuchenie/obuchayushchie_raskraski/risovalka_s_nakleykami_zhivotnye_afriki/" TargetMode="External"/><Relationship Id="rId388" Type="http://schemas.openxmlformats.org/officeDocument/2006/relationships/hyperlink" Target="https://geodom.online/catalog/kartografiya/nastennye_karty/karta_nastennaya_mir_politicheskiy_m1_25_mln_124kh80_sm/" TargetMode="External"/><Relationship Id="rId85" Type="http://schemas.openxmlformats.org/officeDocument/2006/relationships/hyperlink" Target="https://geodom.online/catalog/igry/nastolnye_igry/loto_pryatki/" TargetMode="External"/><Relationship Id="rId150" Type="http://schemas.openxmlformats.org/officeDocument/2006/relationships/hyperlink" Target="https://geodom.online/catalog/knigi/atlasy_s_nakleykami/atlas_mira_s_nakleykami_ptitsy_i_nasekomye/" TargetMode="External"/><Relationship Id="rId192" Type="http://schemas.openxmlformats.org/officeDocument/2006/relationships/hyperlink" Target="https://geodom.online/catalog/podarki/podarki_v_novogodney_oblozhke/novogodniy_podarok_dlya_lyuboznatelnykh_chudesa_sveta/" TargetMode="External"/><Relationship Id="rId206" Type="http://schemas.openxmlformats.org/officeDocument/2006/relationships/hyperlink" Target="https://geodom.online/catalog/knigi/kartonnye_knizhki/knizhka_dlya_malyshey_v_zharkikh_stranakh/" TargetMode="External"/><Relationship Id="rId413" Type="http://schemas.openxmlformats.org/officeDocument/2006/relationships/hyperlink" Target="https://geodom.online/catalog/kartografiya/karta_nastennaya_rossiya_fizicheskaya_m1_5_2_mln_107kh157_sm_lam/" TargetMode="External"/><Relationship Id="rId248" Type="http://schemas.openxmlformats.org/officeDocument/2006/relationships/hyperlink" Target="https://geodom.online/catalog/knigi/knizhki_s_nakleykami/knizhka_panoramka_s_nakleykami_sochi/" TargetMode="External"/><Relationship Id="rId12" Type="http://schemas.openxmlformats.org/officeDocument/2006/relationships/hyperlink" Target="https://geodom.online/catalog/tvorchestvo_i_obuchenie/obuchayushchie_plakaty/plakat_didakticheskiy_uchim_slogi/" TargetMode="External"/><Relationship Id="rId108" Type="http://schemas.openxmlformats.org/officeDocument/2006/relationships/hyperlink" Target="https://geodom.online/catalog/pazly/karty_pazly/karta_pazl_dinozavry_260_detaley/" TargetMode="External"/><Relationship Id="rId315" Type="http://schemas.openxmlformats.org/officeDocument/2006/relationships/hyperlink" Target="https://geodom.online/catalog/tvorchestvo_i_obuchenie/raskraski/vodnaya_raskraska_zabavnye_priklyucheniya/" TargetMode="External"/><Relationship Id="rId357" Type="http://schemas.openxmlformats.org/officeDocument/2006/relationships/hyperlink" Target="https://geodom.online/catalog/karty_dlya_detey/moy_mir_101kh69_sm_nastennaya_karta_mira/" TargetMode="External"/><Relationship Id="rId54" Type="http://schemas.openxmlformats.org/officeDocument/2006/relationships/hyperlink" Target="https://geodom.online/catalog/igry/nastolnye_igry/igra_khodilka_s_fishkami_dlya_malyshey_na_ferme_/" TargetMode="External"/><Relationship Id="rId96" Type="http://schemas.openxmlformats.org/officeDocument/2006/relationships/hyperlink" Target="https://geodom.online/catalog/tvorchestvo_i_obuchenie/bez_kleya_i_nozhnits/konstruktor_bumazhnyy_bez_kleya_i_nozhnits_korolevstvo/" TargetMode="External"/><Relationship Id="rId161" Type="http://schemas.openxmlformats.org/officeDocument/2006/relationships/hyperlink" Target="https://geodom.online/catalog/podarki/bolshoy_podarok_zhivotnye_i_rasteniya/" TargetMode="External"/><Relationship Id="rId217" Type="http://schemas.openxmlformats.org/officeDocument/2006/relationships/hyperlink" Target="https://geodom.online/catalog/knigi/knizhki_s_nakleykami/knizhka_s_nakleykami_puteshestvie_po_miru_3_severnaya_i_yuzhnaya_amerika/" TargetMode="External"/><Relationship Id="rId399" Type="http://schemas.openxmlformats.org/officeDocument/2006/relationships/hyperlink" Target="https://geodom.online/catalog/kartografiya/karta_nastennaya_mir_fizicheskiy_m1_55_mln_58kh38_sm/" TargetMode="External"/><Relationship Id="rId259" Type="http://schemas.openxmlformats.org/officeDocument/2006/relationships/hyperlink" Target="https://geodom.online/catalog/knigi/skazki/kniga_muzhik_i_medved_petushok_zolotoy_grebeshok/" TargetMode="External"/><Relationship Id="rId424" Type="http://schemas.openxmlformats.org/officeDocument/2006/relationships/hyperlink" Target="https://geodom.online/catalog/kartografiya/atlasy_1/moskva_tsentr_goroda_m1_50_tys_m1_15_tys_10kh14_sm_karmannyy_atlas/" TargetMode="External"/><Relationship Id="rId23" Type="http://schemas.openxmlformats.org/officeDocument/2006/relationships/hyperlink" Target="https://geodom.online/catalog/tvorchestvo_i_obuchenie/nakleyki/nakleyki_v_papke_smeshariki_priklyucheniya/" TargetMode="External"/><Relationship Id="rId119" Type="http://schemas.openxmlformats.org/officeDocument/2006/relationships/hyperlink" Target="https://geodom.online/catalog/pazly/pazly_dlya_malyshey/pazl_na_podlozhke_v_snegakh_24_detali/" TargetMode="External"/><Relationship Id="rId270" Type="http://schemas.openxmlformats.org/officeDocument/2006/relationships/hyperlink" Target="https://geodom.online/catalog/knigi/knizhki_eva/myagkaya_knizhka_schet/" TargetMode="External"/><Relationship Id="rId326" Type="http://schemas.openxmlformats.org/officeDocument/2006/relationships/hyperlink" Target="https://geodom.online/catalog/tvorchestvo_i_obuchenie/obuchayushchie_raskraski/raskraska_dlya_malyshey_s_tsvetnym_konturom_zhivotnye_/" TargetMode="External"/><Relationship Id="rId65" Type="http://schemas.openxmlformats.org/officeDocument/2006/relationships/hyperlink" Target="https://geodom.online/catalog/igry/nastolnye_igry/igra_khodilka_evropa_/" TargetMode="External"/><Relationship Id="rId130" Type="http://schemas.openxmlformats.org/officeDocument/2006/relationships/hyperlink" Target="https://geodom.online/catalog/pazly/pazly_dlya_malyshey/pazl_zhivotnye_kit_16_detaley/" TargetMode="External"/><Relationship Id="rId368" Type="http://schemas.openxmlformats.org/officeDocument/2006/relationships/hyperlink" Target="https://geodom.online/catalog/karty_dlya_detey/nastolnye_karty_dlya_detey/nasha_planeta_zhivotnyy_i_rastitelnyy_mir_58kh38_sm_nastolnaya_karta_mira/" TargetMode="External"/><Relationship Id="rId172" Type="http://schemas.openxmlformats.org/officeDocument/2006/relationships/hyperlink" Target="https://geodom.online/catalog/podarki/bolshie_podarki_i_nabory/podarok_dlya_malyshey_ot_smesharikov_mir/" TargetMode="External"/><Relationship Id="rId228" Type="http://schemas.openxmlformats.org/officeDocument/2006/relationships/hyperlink" Target="https://geodom.online/catalog/knigi/knizhki_s_nakleykami/knizhka_s_nakleykami_vremena_goda/" TargetMode="External"/><Relationship Id="rId435" Type="http://schemas.openxmlformats.org/officeDocument/2006/relationships/hyperlink" Target="https://geodom.online/catalog/kartografiya/skladnye_karty_i_atlasy/mir_i_rossiya_polit_administr_razmer_l_m1_30_mln_1_9_5_mln_12_3kh23_5sm_skladnaya_karta/" TargetMode="External"/><Relationship Id="rId281" Type="http://schemas.openxmlformats.org/officeDocument/2006/relationships/hyperlink" Target="https://geodom.online/catalog/tvorchestvo_i_obuchenie/raskraski/bolshaya_raskraska_nasha_rodina_rossiya/" TargetMode="External"/><Relationship Id="rId337" Type="http://schemas.openxmlformats.org/officeDocument/2006/relationships/hyperlink" Target="https://geodom.online/catalog/tvorchestvo_i_obuchenie/raskraski/plakat_raskraska_dlya_malyshey_v_tsirke_/" TargetMode="External"/><Relationship Id="rId34" Type="http://schemas.openxmlformats.org/officeDocument/2006/relationships/hyperlink" Target="https://geodom.online/catalog/igry/kartochnye_i_obuchayushchie_igry/obuchayushchie_kartochki_moi_pervye_inostrannye_slova_vremena_goda/" TargetMode="External"/><Relationship Id="rId76" Type="http://schemas.openxmlformats.org/officeDocument/2006/relationships/hyperlink" Target="https://geodom.online/catalog/igry/nastolnye_igry/igra_khodilka_solnechnaya_sistema/" TargetMode="External"/><Relationship Id="rId141" Type="http://schemas.openxmlformats.org/officeDocument/2006/relationships/hyperlink" Target="https://geodom.online/catalog/knigi/atlasy_s_nakleykami/atlas_mira_s_nakleykami_vidy_sporta/" TargetMode="External"/><Relationship Id="rId379" Type="http://schemas.openxmlformats.org/officeDocument/2006/relationships/hyperlink" Target="https://geodom.online/catalog/kartografiya/nastennye_karty/zvyezdnoe_nebo_planety_58kh38sm_nastennaya_karta/" TargetMode="External"/><Relationship Id="rId7" Type="http://schemas.openxmlformats.org/officeDocument/2006/relationships/hyperlink" Target="https://geodom.online/catalog/tvorchestvo_i_obuchenie/obuchayushchie_plakaty/plakat_didakticheskiy_pravila_yunogo_peshekhoda_/" TargetMode="External"/><Relationship Id="rId183" Type="http://schemas.openxmlformats.org/officeDocument/2006/relationships/hyperlink" Target="https://geodom.online/catalog/podarki/podarki_v_novogodney_oblozhke/bolshoy_novogodniy_podarok_zhivotnye_i_rasteniya/" TargetMode="External"/><Relationship Id="rId239" Type="http://schemas.openxmlformats.org/officeDocument/2006/relationships/hyperlink" Target="https://geodom.online/catalog/knigi/knizhki_s_nakleykami/knizhka_panoramka_s_nakleykami_v_lesu/" TargetMode="External"/><Relationship Id="rId390" Type="http://schemas.openxmlformats.org/officeDocument/2006/relationships/hyperlink" Target="https://geodom.online/catalog/kartografiya/nastennye_karty/karta_nastennaya_mir_politicheskiy_m1_27_5_mln_101kh69_sm_lam/" TargetMode="External"/><Relationship Id="rId404" Type="http://schemas.openxmlformats.org/officeDocument/2006/relationships/hyperlink" Target="https://geodom.online/catalog/kartografiya/karta_nastennaya_rossiyskaya_federatsiya_subekty_federatsii_m1_6_7_mln_124kh80_sm/" TargetMode="External"/><Relationship Id="rId250" Type="http://schemas.openxmlformats.org/officeDocument/2006/relationships/hyperlink" Target="https://geodom.online/catalog/knigi/knizhki_s_labirintami/labirinty_zagadki_dalekogo_kosmosa/" TargetMode="External"/><Relationship Id="rId292" Type="http://schemas.openxmlformats.org/officeDocument/2006/relationships/hyperlink" Target="https://geodom.online/catalog/tvorchestvo_i_obuchenie/raskraski/raskraska_v_konverte_dzhungli/" TargetMode="External"/><Relationship Id="rId306" Type="http://schemas.openxmlformats.org/officeDocument/2006/relationships/hyperlink" Target="https://geodom.online/catalog/tvorchestvo_i_obuchenie/raskraski/vesyelaya_raskraska_zoopark/" TargetMode="External"/><Relationship Id="rId45" Type="http://schemas.openxmlformats.org/officeDocument/2006/relationships/hyperlink" Target="https://geodom.online/catalog/igry/nastolnye_igry/igra_nastolnaya_zapovednik/" TargetMode="External"/><Relationship Id="rId87" Type="http://schemas.openxmlformats.org/officeDocument/2006/relationships/hyperlink" Target="https://geodom.online/catalog/igry/nastolnye_igry/loto_tsveta/" TargetMode="External"/><Relationship Id="rId110" Type="http://schemas.openxmlformats.org/officeDocument/2006/relationships/hyperlink" Target="https://geodom.online/catalog/pazly/karty_pazly/karta_pazl_mir_politicheskiy_260_detaley/" TargetMode="External"/><Relationship Id="rId348" Type="http://schemas.openxmlformats.org/officeDocument/2006/relationships/hyperlink" Target="https://geodom.online/catalog/tvorchestvo_i_obuchenie/obuchayushchie_raskraski/risovalka_s_nakleykami_morskie_obitateli/" TargetMode="External"/><Relationship Id="rId152" Type="http://schemas.openxmlformats.org/officeDocument/2006/relationships/hyperlink" Target="https://geodom.online/catalog/knigi/atlasy_s_nakleykami/atlas_rossii_s_nakleykami_nasha_rodina_rossiya_21kh29_7_sm_16_str/" TargetMode="External"/><Relationship Id="rId194" Type="http://schemas.openxmlformats.org/officeDocument/2006/relationships/hyperlink" Target="https://geodom.online/catalog/podarki/bolshie_podarki_i_nabory/igrovoy_nabor_6_v_1_printsessy/" TargetMode="External"/><Relationship Id="rId208" Type="http://schemas.openxmlformats.org/officeDocument/2006/relationships/hyperlink" Target="https://geodom.online/catalog/knigi/kartonnye_knizhki/knizhka_dlya_malyshey_v_okeane/" TargetMode="External"/><Relationship Id="rId415" Type="http://schemas.openxmlformats.org/officeDocument/2006/relationships/hyperlink" Target="https://geodom.online/catalog/kartografiya/karta_nastennaya_rossiya_fizicheskaya_m1_6_7_mln_124kh80_sm_lam/" TargetMode="External"/><Relationship Id="rId261" Type="http://schemas.openxmlformats.org/officeDocument/2006/relationships/hyperlink" Target="https://geodom.online/catalog/knigi/skazki/kniga_tsarevna_lyagushka/" TargetMode="External"/><Relationship Id="rId14" Type="http://schemas.openxmlformats.org/officeDocument/2006/relationships/hyperlink" Target="https://geodom.online/catalog/tvorchestvo_i_obuchenie/nakleyki/mnogorazovye_nakleyki_v_papke_dinozavry/" TargetMode="External"/><Relationship Id="rId56" Type="http://schemas.openxmlformats.org/officeDocument/2006/relationships/hyperlink" Target="https://geodom.online/catalog/igry/nastolnye_igry/igra_khodilka_s_fishkami_dlya_malyshey_russkiy_alfavit_/" TargetMode="External"/><Relationship Id="rId317" Type="http://schemas.openxmlformats.org/officeDocument/2006/relationships/hyperlink" Target="https://geodom.online/catalog/tvorchestvo_i_obuchenie/raskraski/raskraska_dlya_malyshey_dinozavry/" TargetMode="External"/><Relationship Id="rId359" Type="http://schemas.openxmlformats.org/officeDocument/2006/relationships/hyperlink" Target="https://geodom.online/catalog/karty_dlya_detey/karta_nastennaya_zhivotnyy_i_rastitelnyy_mir_101kh69/" TargetMode="External"/><Relationship Id="rId98" Type="http://schemas.openxmlformats.org/officeDocument/2006/relationships/hyperlink" Target="https://geodom.online/catalog/konstruktory/kartonnyy_3d_konstruktor_kniga_aeroplan/" TargetMode="External"/><Relationship Id="rId121" Type="http://schemas.openxmlformats.org/officeDocument/2006/relationships/hyperlink" Target="https://geodom.online/catalog/pazly/pazly_dlya_malyshey/pazl_na_podlozhke_ded_moroz_24_detali/" TargetMode="External"/><Relationship Id="rId163" Type="http://schemas.openxmlformats.org/officeDocument/2006/relationships/hyperlink" Target="https://geodom.online/catalog/podarki/bolshoy_podarok_nasha_rodina_rossiya/" TargetMode="External"/><Relationship Id="rId219" Type="http://schemas.openxmlformats.org/officeDocument/2006/relationships/hyperlink" Target="https://geodom.online/catalog/knigi/knizhki_s_nakleykami/knizhka_s_nakleykami_seriya_razvivayushchie_nakleyki_v_lesu/" TargetMode="External"/><Relationship Id="rId370" Type="http://schemas.openxmlformats.org/officeDocument/2006/relationships/hyperlink" Target="https://geodom.online/catalog/tvorchestvo_i_obuchenie/bez_kleya_i_nozhnits/nabor_dlya_tvorchestva_seriya_applikatsiya_folgoy_ded_moroz/" TargetMode="External"/><Relationship Id="rId426" Type="http://schemas.openxmlformats.org/officeDocument/2006/relationships/hyperlink" Target="https://geodom.online/catalog/kartografiya/atlasy_1/stavropol_stavropolskiy_kray_plany_gorodov_m1_17_tys_1_800_tys_14_5kh21_sm_avtoatlas/" TargetMode="External"/><Relationship Id="rId230" Type="http://schemas.openxmlformats.org/officeDocument/2006/relationships/hyperlink" Target="https://geodom.online/catalog/knigi/knizhki_s_nakleykami/knizhka_s_nakleykami_kem_ya_stanu/" TargetMode="External"/><Relationship Id="rId25" Type="http://schemas.openxmlformats.org/officeDocument/2006/relationships/hyperlink" Target="https://geodom.online/catalog/igry/kartochnye_i_obuchayushchie_igry/igra_kartochnaya_dlya_malyshey_memori_okean_polovinki/" TargetMode="External"/><Relationship Id="rId67" Type="http://schemas.openxmlformats.org/officeDocument/2006/relationships/hyperlink" Target="https://geodom.online/catalog/igry/nastolnye_igry/igra_khodilka_vokrug_sveta_yuzhnaya_amerika/" TargetMode="External"/><Relationship Id="rId272" Type="http://schemas.openxmlformats.org/officeDocument/2006/relationships/hyperlink" Target="https://geodom.online/catalog/tvorchestvo_i_obuchenie/raskraski/bolshaya_raskraska_barselona/" TargetMode="External"/><Relationship Id="rId328" Type="http://schemas.openxmlformats.org/officeDocument/2006/relationships/hyperlink" Target="https://geodom.online/catalog/tvorchestvo_i_obuchenie/obuchayushchie_raskraski/raskraska_dlya_malyshey_s_tsvetnym_konturom_igrushki_/" TargetMode="External"/><Relationship Id="rId132" Type="http://schemas.openxmlformats.org/officeDocument/2006/relationships/hyperlink" Target="https://geodom.online/catalog/pazly/pazly_dlya_malyshey/pazl_zhivotnye_kurochka_16_detaley/" TargetMode="External"/><Relationship Id="rId174" Type="http://schemas.openxmlformats.org/officeDocument/2006/relationships/hyperlink" Target="https://geodom.online/catalog/podarki/komplekt_pazl_v_snegakh_knizhka_chey_malysh_/" TargetMode="External"/><Relationship Id="rId381" Type="http://schemas.openxmlformats.org/officeDocument/2006/relationships/hyperlink" Target="https://geodom.online/catalog/kartografiya/nastennye_karty/karta_nastennaya_dvukhstoronnyaya_na_reykakh_mir_politicheskiy_rossiya_p_a_subekty_101kh69_sm_lam/" TargetMode="External"/><Relationship Id="rId241" Type="http://schemas.openxmlformats.org/officeDocument/2006/relationships/hyperlink" Target="https://geodom.online/catalog/knigi/knizhki_s_nakleykami/knizhka_panoramka_s_nakleykami_v_snegakh/" TargetMode="External"/><Relationship Id="rId437" Type="http://schemas.openxmlformats.org/officeDocument/2006/relationships/hyperlink" Target="https://geodom.online/catalog/kartografiya/skladnye_karty_i_atlasy/krym_plany_gorodov_razmer_m_m1_650_tys_1_25_tys_17kh24_sm_skladnaya_karta/" TargetMode="External"/><Relationship Id="rId36" Type="http://schemas.openxmlformats.org/officeDocument/2006/relationships/hyperlink" Target="https://geodom.online/catalog/igry/kartochnye_i_obuchayushchie_igry/obuchayushchie_kartochki_moi_pervye_inostrannye_slova_professii/" TargetMode="External"/><Relationship Id="rId283" Type="http://schemas.openxmlformats.org/officeDocument/2006/relationships/hyperlink" Target="https://geodom.online/catalog/tvorchestvo_i_obuchenie/raskraski/bolshaya_raskraska_parizh/" TargetMode="External"/><Relationship Id="rId339" Type="http://schemas.openxmlformats.org/officeDocument/2006/relationships/hyperlink" Target="https://geodom.online/catalog/tvorchestvo_i_obuchenie/raskraski/bolshaya_raskraska_edinorogi_/" TargetMode="External"/><Relationship Id="rId78" Type="http://schemas.openxmlformats.org/officeDocument/2006/relationships/hyperlink" Target="https://geodom.online/catalog/igry/nastolnye_igry/igra_khodilka_everest_/" TargetMode="External"/><Relationship Id="rId101" Type="http://schemas.openxmlformats.org/officeDocument/2006/relationships/hyperlink" Target="https://geodom.online/catalog/konstruktory/kartonnyy_3d_konstruktor_kniga_podvodnaya_lodka/" TargetMode="External"/><Relationship Id="rId143" Type="http://schemas.openxmlformats.org/officeDocument/2006/relationships/hyperlink" Target="https://geodom.online/catalog/knigi/atlasy_s_nakleykami/atlas_mira_s_nakleykami_dinozavry/" TargetMode="External"/><Relationship Id="rId185" Type="http://schemas.openxmlformats.org/officeDocument/2006/relationships/hyperlink" Target="https://geodom.online/catalog/podarki/podarki_v_novogodney_oblozhke/bolshoy_novogodniy_podarok_nasha_rodina_rossiya/" TargetMode="External"/><Relationship Id="rId350" Type="http://schemas.openxmlformats.org/officeDocument/2006/relationships/hyperlink" Target="https://geodom.online/catalog/tvorchestvo_i_obuchenie/obuchayushchie_raskraski/risovalka_s_nakleykami_ptitsy/" TargetMode="External"/><Relationship Id="rId406" Type="http://schemas.openxmlformats.org/officeDocument/2006/relationships/hyperlink" Target="https://geodom.online/catalog/kartografiya/karta_nastennaya_rossiyskaya_federatsiya_subekty_federatsii_m1_8_2_mln_101kh69_sm_lam/" TargetMode="External"/><Relationship Id="rId9" Type="http://schemas.openxmlformats.org/officeDocument/2006/relationships/hyperlink" Target="https://geodom.online/catalog/tvorchestvo_i_obuchenie/obuchayushchie_plakaty/plakat_strany_i_flagi/" TargetMode="External"/><Relationship Id="rId210" Type="http://schemas.openxmlformats.org/officeDocument/2006/relationships/hyperlink" Target="https://geodom.online/catalog/knigi/poznavatelnaya_literatura/tvorcheskaya_entsiklopediya_bolshoe_puteshestvie/" TargetMode="External"/><Relationship Id="rId392" Type="http://schemas.openxmlformats.org/officeDocument/2006/relationships/hyperlink" Target="https://geodom.online/catalog/kartografiya/nastennye_karty/mir_politicheskiy_infografika_107kh157_sm_nastennaya_karta/" TargetMode="External"/><Relationship Id="rId252" Type="http://schemas.openxmlformats.org/officeDocument/2006/relationships/hyperlink" Target="https://geodom.online/catalog/knigi/knizhki_s_labirintami/labirinty_zagadki_nashey_rodiny_rossii/" TargetMode="External"/><Relationship Id="rId294" Type="http://schemas.openxmlformats.org/officeDocument/2006/relationships/hyperlink" Target="https://geodom.online/catalog/tvorchestvo_i_obuchenie/raskraski/raskraska_v_konverte_les_i_gory/" TargetMode="External"/><Relationship Id="rId308" Type="http://schemas.openxmlformats.org/officeDocument/2006/relationships/hyperlink" Target="https://geodom.online/catalog/tvorchestvo_i_obuchenie/raskraski/vesyelaya_raskraska_dlya_malchikov/" TargetMode="External"/><Relationship Id="rId47" Type="http://schemas.openxmlformats.org/officeDocument/2006/relationships/hyperlink" Target="https://geodom.online/catalog/igry/nastolnye_igry/igra_khodilka_s_viktorinoy_zoloto_piratov_42x29_5_sm/" TargetMode="External"/><Relationship Id="rId89" Type="http://schemas.openxmlformats.org/officeDocument/2006/relationships/hyperlink" Target="https://geodom.online/catalog/pazly/derevyannye_pazly/pazl_derevyannyy_3d_kreml_spasskaya_bashnya/" TargetMode="External"/><Relationship Id="rId112" Type="http://schemas.openxmlformats.org/officeDocument/2006/relationships/hyperlink" Target="https://geodom.online/catalog/pazly/karty_pazly/karta_pazl_moy_mir_260_detaley/" TargetMode="External"/><Relationship Id="rId154" Type="http://schemas.openxmlformats.org/officeDocument/2006/relationships/hyperlink" Target="https://geodom.online/catalog/knigi/atlasy_s_nakleykami/moy_kosmicheskiy_atlas_s_nakleykami_smeshariki/" TargetMode="External"/><Relationship Id="rId361" Type="http://schemas.openxmlformats.org/officeDocument/2006/relationships/hyperlink" Target="https://geodom.online/catalog/karty_dlya_detey/strany_i_narody_mira_101kh69_sm_nastennaya_karta_mira/" TargetMode="External"/><Relationship Id="rId196" Type="http://schemas.openxmlformats.org/officeDocument/2006/relationships/hyperlink" Target="https://geodom.online/catalog/knigi/poznavatelnaya_literatura/kniga_dlya_chteniya_i_modelirovaniya_karta_superoblozhka_dostoyaniya_mira/" TargetMode="External"/><Relationship Id="rId417" Type="http://schemas.openxmlformats.org/officeDocument/2006/relationships/hyperlink" Target="https://geodom.online/catalog/kartografiya/karta_nastennaya_rostov_na_donu_m1_20_tys_101kh69_sm_lam/" TargetMode="External"/><Relationship Id="rId16" Type="http://schemas.openxmlformats.org/officeDocument/2006/relationships/hyperlink" Target="https://geodom.online/catalog/tvorchestvo_i_obuchenie/nakleyki/nakleyki_v_papke_vesyelye_bukvy_i_tsifry/" TargetMode="External"/><Relationship Id="rId221" Type="http://schemas.openxmlformats.org/officeDocument/2006/relationships/hyperlink" Target="https://geodom.online/catalog/knigi/knizhki_s_nakleykami/knizhka_s_nakleykami_seriya_razvivayushchie_nakleyki_transport/" TargetMode="External"/><Relationship Id="rId263" Type="http://schemas.openxmlformats.org/officeDocument/2006/relationships/hyperlink" Target="https://geodom.online/catalog/knigi/knizhki_eva/myagkaya_knizhka_s_pazlami_v_zooparke/" TargetMode="External"/><Relationship Id="rId319" Type="http://schemas.openxmlformats.org/officeDocument/2006/relationships/hyperlink" Target="https://geodom.online/catalog/tvorchestvo_i_obuchenie/raskraski/raskraska_dlya_malyshey_kak_myshki_yelku_naryazhali/" TargetMode="External"/><Relationship Id="rId58" Type="http://schemas.openxmlformats.org/officeDocument/2006/relationships/hyperlink" Target="https://geodom.online/catalog/igry/nastolnye_igry/igra_khodilka_s_fishkami_dlya_malyshey_yunyy_peshekhod_42kh29_5_sm/" TargetMode="External"/><Relationship Id="rId123" Type="http://schemas.openxmlformats.org/officeDocument/2006/relationships/hyperlink" Target="https://geodom.online/catalog/pazly/pazly_dlya_malyshey/pazl_na_podlozhke_zhivotnye_na_ferme_24_detali/" TargetMode="External"/><Relationship Id="rId330" Type="http://schemas.openxmlformats.org/officeDocument/2006/relationships/hyperlink" Target="https://geodom.online/catalog/tvorchestvo_i_obuchenie/obuchayushchie_raskraski/raskraska_dlya_malyshey_s_tsvetnym_konturom_podvodnyy_mir/" TargetMode="External"/><Relationship Id="rId165" Type="http://schemas.openxmlformats.org/officeDocument/2006/relationships/hyperlink" Target="https://geodom.online/catalog/podarki/bolshoy_podarok_udivitelnyy_kosmos/" TargetMode="External"/><Relationship Id="rId372" Type="http://schemas.openxmlformats.org/officeDocument/2006/relationships/hyperlink" Target="https://geodom.online/catalog/tvorchestvo_i_obuchenie/bez_kleya_i_nozhnits/nabor_dlya_tvorchestva_seriya_applikatsiya_folgoy_popugay/" TargetMode="External"/><Relationship Id="rId428" Type="http://schemas.openxmlformats.org/officeDocument/2006/relationships/hyperlink" Target="https://geodom.online/catalog/kartografiya/skladnye_karty_i_atlasy/akhtubinsk_okrestnosti_razmer_s_m1_22_tys_1_800_tys_10kh16_5_sm_skladnaya_karta/" TargetMode="External"/><Relationship Id="rId232" Type="http://schemas.openxmlformats.org/officeDocument/2006/relationships/hyperlink" Target="https://geodom.online/catalog/knigi/knizhki_s_nakleykami/knizhka_s_nakleykami_kto_chto_est/" TargetMode="External"/><Relationship Id="rId274" Type="http://schemas.openxmlformats.org/officeDocument/2006/relationships/hyperlink" Target="https://geodom.online/catalog/tvorchestvo_i_obuchenie/raskraski/bolshaya_raskraska_v_okeane/" TargetMode="External"/><Relationship Id="rId27" Type="http://schemas.openxmlformats.org/officeDocument/2006/relationships/hyperlink" Target="https://geodom.online/catalog/igry/kartochnye_i_obuchayushchie_igry/igra_kartochnaya_pravda_lozh_zhivotnye_/" TargetMode="External"/><Relationship Id="rId69" Type="http://schemas.openxmlformats.org/officeDocument/2006/relationships/hyperlink" Target="https://geodom.online/catalog/igry/nastolnye_igry/igra_khodilka_narody_mira/" TargetMode="External"/><Relationship Id="rId134" Type="http://schemas.openxmlformats.org/officeDocument/2006/relationships/hyperlink" Target="https://geodom.online/catalog/pazly/pazly_dlya_malyshey/pazl_zhivotnye_ovechka_16_detaley/" TargetMode="External"/><Relationship Id="rId80" Type="http://schemas.openxmlformats.org/officeDocument/2006/relationships/hyperlink" Target="https://geodom.online/catalog/igry/nastolnye_igry/igra_khodilka_smeshariki_komnata_sokrovishch/" TargetMode="External"/><Relationship Id="rId176" Type="http://schemas.openxmlformats.org/officeDocument/2006/relationships/hyperlink" Target="https://geodom.online/catalog/raskraski/raskraski_s_karandashami/raskraska_s_karandashami_kosmos/" TargetMode="External"/><Relationship Id="rId341" Type="http://schemas.openxmlformats.org/officeDocument/2006/relationships/hyperlink" Target="https://geodom.online/catalog/tvorchestvo_i_obuchenie/raskraski/plakat_raskraska_dlya_malyshey_printsessy_/" TargetMode="External"/><Relationship Id="rId383" Type="http://schemas.openxmlformats.org/officeDocument/2006/relationships/hyperlink" Target="https://geodom.online/catalog/kartografiya/nastennye_karty/karta_nastennaya_na_reykakh_mir_fizicheskiy_101kh69_sm_lam/" TargetMode="External"/><Relationship Id="rId439" Type="http://schemas.openxmlformats.org/officeDocument/2006/relationships/hyperlink" Target="https://geodom.online/catalog/kartografiya/skladnye_karty_i_atlasy/rossiya_ukraina_ot_moskvy_do_kryma_razmer_l_m1_1_mln_12_3kh23_5_sm_skladnaya_karta/" TargetMode="External"/><Relationship Id="rId201" Type="http://schemas.openxmlformats.org/officeDocument/2006/relationships/hyperlink" Target="https://geodom.online/catalog/knigi/poznavatelnaya_literatura/izobreteniya/" TargetMode="External"/><Relationship Id="rId243" Type="http://schemas.openxmlformats.org/officeDocument/2006/relationships/hyperlink" Target="https://geodom.online/catalog/knigi/knizhki_s_nakleykami/knizhka_panorama_s_nakleykami_drevniy_egipet/" TargetMode="External"/><Relationship Id="rId285" Type="http://schemas.openxmlformats.org/officeDocument/2006/relationships/hyperlink" Target="https://geodom.online/catalog/tvorchestvo_i_obuchenie/raskraski/bolshaya_raskraska_sankt_peterburg/" TargetMode="External"/><Relationship Id="rId38" Type="http://schemas.openxmlformats.org/officeDocument/2006/relationships/hyperlink" Target="https://geodom.online/catalog/igry/kartochnye_i_obuchayushchie_igry/igra_kartochnaya_flagomaniya_chast_2_/" TargetMode="External"/><Relationship Id="rId103" Type="http://schemas.openxmlformats.org/officeDocument/2006/relationships/hyperlink" Target="https://geodom.online/catalog/konstruktory/kartonnyy_3d_konstruktor_kniga_titanik/" TargetMode="External"/><Relationship Id="rId310" Type="http://schemas.openxmlformats.org/officeDocument/2006/relationships/hyperlink" Target="https://geodom.online/catalog/tvorchestvo_i_obuchenie/raskraski/vodnaya_raskraska_dlya_malchikov/" TargetMode="External"/><Relationship Id="rId91" Type="http://schemas.openxmlformats.org/officeDocument/2006/relationships/hyperlink" Target="https://geodom.online/catalog/pazly/derevyannye_pazly/pazl_derevyannyy_3d_pterozavr/" TargetMode="External"/><Relationship Id="rId145" Type="http://schemas.openxmlformats.org/officeDocument/2006/relationships/hyperlink" Target="https://geodom.online/catalog/knigi/atlasy_s_nakleykami/atlas_mira_s_nakleykami_zhivotnye_i_rasteniya/" TargetMode="External"/><Relationship Id="rId187" Type="http://schemas.openxmlformats.org/officeDocument/2006/relationships/hyperlink" Target="https://geodom.online/catalog/podarki/bolshoy_novogodniy_podarok_udivitelnyy_kosmos/" TargetMode="External"/><Relationship Id="rId352" Type="http://schemas.openxmlformats.org/officeDocument/2006/relationships/hyperlink" Target="https://geodom.online/catalog/tvorchestvo_i_obuchenie/obuchayushchie_raskraski/risovalka_morskie_obitateli_/" TargetMode="External"/><Relationship Id="rId394" Type="http://schemas.openxmlformats.org/officeDocument/2006/relationships/hyperlink" Target="https://geodom.online/catalog/kartografiya/karta_nastennaya_mir_fizicheskiy_m1_21_5_mln_107kh157_sm/" TargetMode="External"/><Relationship Id="rId408" Type="http://schemas.openxmlformats.org/officeDocument/2006/relationships/hyperlink" Target="https://geodom.online/catalog/kartografiya/karta_nastennaya_rossiyskaya_federatsiya_federalnye_okruga_m1_6_7_mln_124kh80_sm_lam/" TargetMode="External"/><Relationship Id="rId212" Type="http://schemas.openxmlformats.org/officeDocument/2006/relationships/hyperlink" Target="https://geodom.online/catalog/knigi/entsiklopedii_dlya_malyshey/entsiklopediya_dlya_malyshey_kto_kakogo_tsveta_seriya_poznaem_mir_vmeste_19kh19_sm_22_str_geodom/" TargetMode="External"/><Relationship Id="rId254" Type="http://schemas.openxmlformats.org/officeDocument/2006/relationships/hyperlink" Target="https://geodom.online/catalog/knigi/skazki/kniga_volk_i_kozlyata_lisa_i_volk/" TargetMode="External"/><Relationship Id="rId49" Type="http://schemas.openxmlformats.org/officeDocument/2006/relationships/hyperlink" Target="https://geodom.online/catalog/igry/nastolnye_igry/igra_khodilka_s_fishkami_dlya_malyshey_v_zooparke/" TargetMode="External"/><Relationship Id="rId114" Type="http://schemas.openxmlformats.org/officeDocument/2006/relationships/hyperlink" Target="https://geodom.online/catalog/pazly/karty_pazly/karta_pazl_rossiya_politicheskaya_260_detaley/" TargetMode="External"/><Relationship Id="rId296" Type="http://schemas.openxmlformats.org/officeDocument/2006/relationships/hyperlink" Target="https://geodom.online/catalog/tvorchestvo_i_obuchenie/raskraski/raskraska_v_konverte_moskva/" TargetMode="External"/><Relationship Id="rId60" Type="http://schemas.openxmlformats.org/officeDocument/2006/relationships/hyperlink" Target="https://geodom.online/catalog/igry/nastolnye_igry/igra_khodilka_v_okeane_/" TargetMode="External"/><Relationship Id="rId156" Type="http://schemas.openxmlformats.org/officeDocument/2006/relationships/hyperlink" Target="https://geodom.online/catalog/knigi/atlasy_s_nakleykami/moy_pervyy_atlas_mira_s_nakleykami_smeshariki/" TargetMode="External"/><Relationship Id="rId198" Type="http://schemas.openxmlformats.org/officeDocument/2006/relationships/hyperlink" Target="https://geodom.online/catalog/knigi/poznavatelnaya_literatura/istorii_pro_velikie_kartiny_i_skulptury_kniga_dlya_detey/" TargetMode="External"/><Relationship Id="rId321" Type="http://schemas.openxmlformats.org/officeDocument/2006/relationships/hyperlink" Target="https://geodom.online/catalog/tvorchestvo_i_obuchenie/raskraski/raskraska_dlya_malyshey_mashinki/" TargetMode="External"/><Relationship Id="rId363" Type="http://schemas.openxmlformats.org/officeDocument/2006/relationships/hyperlink" Target="https://geodom.online/catalog/karty_dlya_detey/zhivotnyy_i_rastitelnyy_mir_124kh80_sm_nastennaya_karta/" TargetMode="External"/><Relationship Id="rId419" Type="http://schemas.openxmlformats.org/officeDocument/2006/relationships/hyperlink" Target="https://geodom.online/catalog/kartografiya/nastolnye_karty/mir_politicheskiy_58kh38sm_nastolnaya_karta/" TargetMode="External"/><Relationship Id="rId202" Type="http://schemas.openxmlformats.org/officeDocument/2006/relationships/hyperlink" Target="https://geodom.online/catalog/knigi/poznavatelnaya_literatura/pochemu_pingviny_ne_myerznut_kak_zhivotnye_adaptiruyutsya_k_okruzhayushchey_srede/" TargetMode="External"/><Relationship Id="rId223" Type="http://schemas.openxmlformats.org/officeDocument/2006/relationships/hyperlink" Target="https://geodom.online/catalog/knigi/knizhki_s_nakleykami/knizhka_s_nakleykami_seriya_moi_pervye_nakleyki_vremena_goda/" TargetMode="External"/><Relationship Id="rId244" Type="http://schemas.openxmlformats.org/officeDocument/2006/relationships/hyperlink" Target="https://geodom.online/catalog/knigi/knizhki_s_nakleykami/knizhka_panoramka_s_nakleykami_moskva/" TargetMode="External"/><Relationship Id="rId430" Type="http://schemas.openxmlformats.org/officeDocument/2006/relationships/hyperlink" Target="https://geodom.online/catalog/kartografiya/skladnye_karty_i_atlasy/adler_chernomorskoe_poberezhe_razmer_s_m1_25_tys_1_300_tys_10kh16_5_sm_skladnaya_karta/" TargetMode="External"/><Relationship Id="rId18" Type="http://schemas.openxmlformats.org/officeDocument/2006/relationships/hyperlink" Target="https://geodom.online/catalog/tvorchestvo_i_obuchenie/nakleyki/nakleyki_v_papke_flagi/" TargetMode="External"/><Relationship Id="rId39" Type="http://schemas.openxmlformats.org/officeDocument/2006/relationships/hyperlink" Target="https://geodom.online/catalog/igry/nastolnye_igry/domino_gde_chey_domik/" TargetMode="External"/><Relationship Id="rId265" Type="http://schemas.openxmlformats.org/officeDocument/2006/relationships/hyperlink" Target="https://geodom.online/catalog/knigi/knizhki_eva/myagkaya_knizhka_s_pazlami_v_ogorode/" TargetMode="External"/><Relationship Id="rId286" Type="http://schemas.openxmlformats.org/officeDocument/2006/relationships/hyperlink" Target="https://geodom.online/catalog/tvorchestvo_i_obuchenie/raskraski/bolshaya_raskraska_solnechnaya_sistema/" TargetMode="External"/><Relationship Id="rId50" Type="http://schemas.openxmlformats.org/officeDocument/2006/relationships/hyperlink" Target="https://geodom.online/catalog/igry/nastolnye_igry/igra_khodilka_s_fishkami_dlya_malyshey_v_kosmose_/" TargetMode="External"/><Relationship Id="rId104" Type="http://schemas.openxmlformats.org/officeDocument/2006/relationships/hyperlink" Target="https://geodom.online/catalog/konstruktory/3d_pazl_moya_kukhnya/" TargetMode="External"/><Relationship Id="rId125" Type="http://schemas.openxmlformats.org/officeDocument/2006/relationships/hyperlink" Target="https://geodom.online/catalog/pazly/pazly_dlya_malyshey/pazl_na_podlozhke_morskie_obitateli_24_detali/" TargetMode="External"/><Relationship Id="rId146" Type="http://schemas.openxmlformats.org/officeDocument/2006/relationships/hyperlink" Target="https://geodom.online/catalog/knigi/atlasy_s_nakleykami/atlas_mira_s_nakleykami_izobreteniya/" TargetMode="External"/><Relationship Id="rId167" Type="http://schemas.openxmlformats.org/officeDocument/2006/relationships/hyperlink" Target="https://geodom.online/catalog/podarki/bolshie_podarki_i_nabory/podarok_dlya_lyuboznatelnykh_zhivotnyy_mir_zemli/" TargetMode="External"/><Relationship Id="rId188" Type="http://schemas.openxmlformats.org/officeDocument/2006/relationships/hyperlink" Target="https://geodom.online/catalog/podarki/podarki_v_novogodney_oblozhke/novogodniy_podarok_dlya_lyuboznatelnykh_dinozavry/" TargetMode="External"/><Relationship Id="rId311" Type="http://schemas.openxmlformats.org/officeDocument/2006/relationships/hyperlink" Target="https://geodom.online/catalog/tvorchestvo_i_obuchenie/raskraski/vodnaya_raskraska_zhivotnye/" TargetMode="External"/><Relationship Id="rId332" Type="http://schemas.openxmlformats.org/officeDocument/2006/relationships/hyperlink" Target="https://geodom.online/catalog/tvorchestvo_i_obuchenie/obuchayushchie_raskraski/raskraska_dlya_malyshey_s_tsvetnym_konturom_frukty_i_yagody_/" TargetMode="External"/><Relationship Id="rId353" Type="http://schemas.openxmlformats.org/officeDocument/2006/relationships/hyperlink" Target="https://geodom.online/catalog/karty_dlya_detey/vokrug_sveta_so_smesharikami_58kh38_sm_nastennaya_karta_mira/" TargetMode="External"/><Relationship Id="rId374" Type="http://schemas.openxmlformats.org/officeDocument/2006/relationships/hyperlink" Target="https://geodom.online/catalog/kartografiya/nastennye_karty/karta_nastennaya_volgograd_m1_30_tys_101kh69_sm_lam/" TargetMode="External"/><Relationship Id="rId395" Type="http://schemas.openxmlformats.org/officeDocument/2006/relationships/hyperlink" Target="https://geodom.online/catalog/kartografiya/karta_nastennaya_mir_fizicheskiy_m1_21_5_mln_107kh157_sm_lam/" TargetMode="External"/><Relationship Id="rId409" Type="http://schemas.openxmlformats.org/officeDocument/2006/relationships/hyperlink" Target="https://geodom.online/catalog/kartografiya/karta_nastennaya_rossiyskaya_federatsiya_subekty_federatsii_m1_3_7_mln_230kh150_sm_na_kartone_lam/" TargetMode="External"/><Relationship Id="rId71" Type="http://schemas.openxmlformats.org/officeDocument/2006/relationships/hyperlink" Target="https://geodom.online/catalog/igry/nastolnye_igry/igra_khodilka_drevniy_egipet/" TargetMode="External"/><Relationship Id="rId92" Type="http://schemas.openxmlformats.org/officeDocument/2006/relationships/hyperlink" Target="https://geodom.online/catalog/pazly/derevyannye_pazly/pazl_derevyannyy_3d_sani/" TargetMode="External"/><Relationship Id="rId213" Type="http://schemas.openxmlformats.org/officeDocument/2006/relationships/hyperlink" Target="https://geodom.online/catalog/knigi/entsiklopedii_dlya_malyshey/entsiklopediya_dlya_malyshey_u_kogo_kakoy_khvost_seriya_poznaem_mir_vmeste_19kh19_sm_22_str_geodom/" TargetMode="External"/><Relationship Id="rId234" Type="http://schemas.openxmlformats.org/officeDocument/2006/relationships/hyperlink" Target="https://geodom.online/catalog/knigi/knizhki_s_nakleykami/knizhka_s_nakleykami_chey_malysh/" TargetMode="External"/><Relationship Id="rId420" Type="http://schemas.openxmlformats.org/officeDocument/2006/relationships/hyperlink" Target="https://geodom.online/catalog/kartografiya/nastolnye_karty/mir_fizicheskiy_58kh38sm_nastolnaya_karta/" TargetMode="External"/><Relationship Id="rId2" Type="http://schemas.openxmlformats.org/officeDocument/2006/relationships/hyperlink" Target="https://geodom.online/catalog/tvorchestvo_i_obuchenie/obuchayushchie_plakaty/plakat_my_city_moy_gorod_izuchaem_angliyskiy/" TargetMode="External"/><Relationship Id="rId29" Type="http://schemas.openxmlformats.org/officeDocument/2006/relationships/hyperlink" Target="https://geodom.online/catalog/igry/kartochnye_i_obuchayushchie_igry/igra_kartochnaya_pravda_lozh_otkrytiya_i_izobreteniya_/" TargetMode="External"/><Relationship Id="rId255" Type="http://schemas.openxmlformats.org/officeDocument/2006/relationships/hyperlink" Target="https://geodom.online/catalog/knigi/skazki/kniga_gusi_lebedi_kurochka_ryaba/" TargetMode="External"/><Relationship Id="rId276" Type="http://schemas.openxmlformats.org/officeDocument/2006/relationships/hyperlink" Target="https://geodom.online/catalog/tvorchestvo_i_obuchenie/raskraski/bolshaya_raskraska_dzhungli/" TargetMode="External"/><Relationship Id="rId297" Type="http://schemas.openxmlformats.org/officeDocument/2006/relationships/hyperlink" Target="https://geodom.online/catalog/tvorchestvo_i_obuchenie/raskraski/raskraska_v_konverte_moskva/" TargetMode="External"/><Relationship Id="rId441" Type="http://schemas.openxmlformats.org/officeDocument/2006/relationships/hyperlink" Target="https://geodom.online/catalog/kartografiya/skladnye_karty_i_atlasy/rostov_na_donu_rostovskaya_obl_razmer_l_m1_20_tys_1_700_tys_12_3kh23_5_sm_skladnaya_karta/" TargetMode="External"/><Relationship Id="rId40" Type="http://schemas.openxmlformats.org/officeDocument/2006/relationships/hyperlink" Target="https://geodom.online/catalog/igry/nastolnye_igry/domino_zhivotnye/" TargetMode="External"/><Relationship Id="rId115" Type="http://schemas.openxmlformats.org/officeDocument/2006/relationships/hyperlink" Target="https://geodom.online/catalog/pazly/karty_pazly/karta_pazl_solnechnaya_sistema_260_detaley/" TargetMode="External"/><Relationship Id="rId136" Type="http://schemas.openxmlformats.org/officeDocument/2006/relationships/hyperlink" Target="https://geodom.online/catalog/pazly/pazly_dlya_malyshey/pazl_zhivotnye_popugay_16_detaley/" TargetMode="External"/><Relationship Id="rId157" Type="http://schemas.openxmlformats.org/officeDocument/2006/relationships/hyperlink" Target="https://geodom.online/catalog/podarki/podarok_bolshoy_pervoklassniku_moy_mir_pazl_260_det_igra_khodilka_s_fishkami_igrovye_kartochki/" TargetMode="External"/><Relationship Id="rId178" Type="http://schemas.openxmlformats.org/officeDocument/2006/relationships/hyperlink" Target="https://geodom.online/catalog/raskraski/raskraski_s_karandashami/raskraska_s_karandashami_morskie_zhivotnye/" TargetMode="External"/><Relationship Id="rId301" Type="http://schemas.openxmlformats.org/officeDocument/2006/relationships/hyperlink" Target="https://geodom.online/catalog/tvorchestvo_i_obuchenie/raskraski/raskraska_v_konverte_sankt_peterburg_seriya_poznayu_mir_90kh60_sm/" TargetMode="External"/><Relationship Id="rId322" Type="http://schemas.openxmlformats.org/officeDocument/2006/relationships/hyperlink" Target="https://geodom.online/catalog/tvorchestvo_i_obuchenie/raskraski/raskraska_dlya_malyshey_mashinki/" TargetMode="External"/><Relationship Id="rId343" Type="http://schemas.openxmlformats.org/officeDocument/2006/relationships/hyperlink" Target="https://geodom.online/catalog/tvorchestvo_i_obuchenie/raskraski/plakat_raskraska_dlya_malyshey_tsifry_/" TargetMode="External"/><Relationship Id="rId364" Type="http://schemas.openxmlformats.org/officeDocument/2006/relationships/hyperlink" Target="https://geodom.online/catalog/karty_dlya_detey/nasha_rodina_rossiya_101kh69_sm_nastennaya_karta/" TargetMode="External"/><Relationship Id="rId61" Type="http://schemas.openxmlformats.org/officeDocument/2006/relationships/hyperlink" Target="https://geodom.online/catalog/igry/nastolnye_igry/igra_khodilka_v_poiskakh_sokrovishch_piraty/" TargetMode="External"/><Relationship Id="rId82" Type="http://schemas.openxmlformats.org/officeDocument/2006/relationships/hyperlink" Target="http://&#1080;&#1079;&#1076;&#1072;&#1090;&#1077;&#1083;&#1100;&#1089;&#1090;&#1074;&#1086;-&#1075;&#1077;&#1086;&#1076;&#1086;&#1084;.&#1088;&#1092;/catalog/nastolnye-igry/loto-vremena-goda/" TargetMode="External"/><Relationship Id="rId199" Type="http://schemas.openxmlformats.org/officeDocument/2006/relationships/hyperlink" Target="https://geodom.online/catalog/knigi/poznavatelnaya_literatura/istorii_pro_interesnye_zdaniya_i_sooruzheniya_kniga_dlya_detey_/" TargetMode="External"/><Relationship Id="rId203" Type="http://schemas.openxmlformats.org/officeDocument/2006/relationships/hyperlink" Target="https://geodom.online/catalog/knigi/poznavatelnaya_literatura/mify_i_stereotipy_o_zhivotnykh/" TargetMode="External"/><Relationship Id="rId385" Type="http://schemas.openxmlformats.org/officeDocument/2006/relationships/hyperlink" Target="https://geodom.online/catalog/kartografiya/nastennye_karty/karta_nastennaya_mir_politicheskiy_s_flagami_m1_24_mln_124kh80_sm/" TargetMode="External"/><Relationship Id="rId19" Type="http://schemas.openxmlformats.org/officeDocument/2006/relationships/hyperlink" Target="https://geodom.online/catalog/tvorchestvo_i_obuchenie/nakleyki/nakleyki_v_papke_novyy_god/" TargetMode="External"/><Relationship Id="rId224" Type="http://schemas.openxmlformats.org/officeDocument/2006/relationships/hyperlink" Target="https://geodom.online/catalog/knigi/knizhki_s_nakleykami/knizhka_s_nakleykami_seriya_moi_pervye_nakleyki_dikie_zhivotnye/" TargetMode="External"/><Relationship Id="rId245" Type="http://schemas.openxmlformats.org/officeDocument/2006/relationships/hyperlink" Target="https://geodom.online/catalog/knigi/knizhki_s_nakleykami/knizhka_panoramka_s_nakleykami_na_ferme/" TargetMode="External"/><Relationship Id="rId266" Type="http://schemas.openxmlformats.org/officeDocument/2006/relationships/hyperlink" Target="https://geodom.online/catalog/knigi/knizhki_eva/myagkaya_knizhka_s_pazlami_v_okeane/" TargetMode="External"/><Relationship Id="rId287" Type="http://schemas.openxmlformats.org/officeDocument/2006/relationships/hyperlink" Target="https://geodom.online/catalog/tvorchestvo_i_obuchenie/raskraski/bolshaya_raskraska_sochi/" TargetMode="External"/><Relationship Id="rId410" Type="http://schemas.openxmlformats.org/officeDocument/2006/relationships/hyperlink" Target="https://geodom.online/catalog/kartografiya/karta_nastennaya_rossiyskaya_federatsiya_infografika_m1_5_5_mln_107kh157_sm_lam/" TargetMode="External"/><Relationship Id="rId431" Type="http://schemas.openxmlformats.org/officeDocument/2006/relationships/hyperlink" Target="https://geodom.online/catalog/kartografiya/skladnye_karty_i_atlasy/krasnodar_krasnodarskiy_kray_razmer_l_m1_22_tys_1_600_tys_12_3kh23_5sm_skladnaya_karta/" TargetMode="External"/><Relationship Id="rId30" Type="http://schemas.openxmlformats.org/officeDocument/2006/relationships/hyperlink" Target="https://geodom.online/catalog/igry/igra_kartochnaya_sprosi_menya_dinomaniya/" TargetMode="External"/><Relationship Id="rId105" Type="http://schemas.openxmlformats.org/officeDocument/2006/relationships/hyperlink" Target="https://geodom.online/catalog/konstruktory/3d_pazl_noev_kovcheg/" TargetMode="External"/><Relationship Id="rId126" Type="http://schemas.openxmlformats.org/officeDocument/2006/relationships/hyperlink" Target="https://geodom.online/catalog/pazly/pazly_dlya_malyshey/pazl_na_podlozhke_skazochnye_fei_24_detali/" TargetMode="External"/><Relationship Id="rId147" Type="http://schemas.openxmlformats.org/officeDocument/2006/relationships/hyperlink" Target="https://geodom.online/catalog/knigi/atlasy_s_nakleykami/atlas_mira_s_nakleykami_muzykalnye_instrumenty/" TargetMode="External"/><Relationship Id="rId168" Type="http://schemas.openxmlformats.org/officeDocument/2006/relationships/hyperlink" Target="https://geodom.online/catalog/podarki/bolshie_podarki_i_nabory/podarok_dlya_lyuboznatelnykh_rossiya_atlas_s_nakleykami_igra_khodilka/" TargetMode="External"/><Relationship Id="rId312" Type="http://schemas.openxmlformats.org/officeDocument/2006/relationships/hyperlink" Target="https://geodom.online/catalog/tvorchestvo_i_obuchenie/raskraski/vodnaya_raskraska_veselaya_korova/" TargetMode="External"/><Relationship Id="rId333" Type="http://schemas.openxmlformats.org/officeDocument/2006/relationships/hyperlink" Target="https://geodom.online/catalog/tvorchestvo_i_obuchenie/raskraski/azbuka_raskraska_russkiy_alfavit/" TargetMode="External"/><Relationship Id="rId354" Type="http://schemas.openxmlformats.org/officeDocument/2006/relationships/hyperlink" Target="https://geodom.online/catalog/karty_dlya_detey/dinozavry_101kh69_sm_nastennaya_karta_mira/" TargetMode="External"/><Relationship Id="rId51" Type="http://schemas.openxmlformats.org/officeDocument/2006/relationships/hyperlink" Target="https://geodom.online/catalog/igry/nastolnye_igry/igra_khodilka_s_fishkami_dlya_malyshey_v_lesu_/" TargetMode="External"/><Relationship Id="rId72" Type="http://schemas.openxmlformats.org/officeDocument/2006/relationships/hyperlink" Target="https://geodom.online/catalog/igry/nastolnye_igry/igra_khodilka_drevnyaya_gretsiya/" TargetMode="External"/><Relationship Id="rId93" Type="http://schemas.openxmlformats.org/officeDocument/2006/relationships/hyperlink" Target="https://geodom.online/catalog/pazly/derevyannye_pazly/pazl_derevyannyy_3d_stegozavr/" TargetMode="External"/><Relationship Id="rId189" Type="http://schemas.openxmlformats.org/officeDocument/2006/relationships/hyperlink" Target="https://geodom.online/catalog/podarki/podarki_v_novogodney_oblozhke/novogodniy_podarok_dlya_lyuboznatelnykh_zhivotnyy_mir_zemli/" TargetMode="External"/><Relationship Id="rId375" Type="http://schemas.openxmlformats.org/officeDocument/2006/relationships/hyperlink" Target="https://geodom.online/catalog/kartografiya/nastennye_karty/karta_nastennaya_na_reykakh_zvezdnoe_nebo_planety_101kh69_sm_lam/" TargetMode="External"/><Relationship Id="rId396" Type="http://schemas.openxmlformats.org/officeDocument/2006/relationships/hyperlink" Target="https://geodom.online/catalog/kartografiya/karta_nastennaya_mir_fizicheskiy_m1_25_mln_124kh80_sm/" TargetMode="External"/><Relationship Id="rId3" Type="http://schemas.openxmlformats.org/officeDocument/2006/relationships/hyperlink" Target="https://geodom.online/catalog/tvorchestvo_i_obuchenie/obuchayushchie_plakaty/plakat_my_house_moy_dom_izuchaem_angliyskiy/" TargetMode="External"/><Relationship Id="rId214" Type="http://schemas.openxmlformats.org/officeDocument/2006/relationships/hyperlink" Target="https://geodom.online/catalog/knigi/knizhka_s_zadaniyami_i_nakleykami_chto_takoe_novyy_god/" TargetMode="External"/><Relationship Id="rId235" Type="http://schemas.openxmlformats.org/officeDocument/2006/relationships/hyperlink" Target="https://geodom.online/catalog/knigi/knizhki_s_nakleykami/knizhka_s_nakleykami_chto_gde_rastyet/" TargetMode="External"/><Relationship Id="rId256" Type="http://schemas.openxmlformats.org/officeDocument/2006/relationships/hyperlink" Target="https://geodom.online/catalog/knigi/skazki/kniga_zimove_zverey_kot_i_lisa/" TargetMode="External"/><Relationship Id="rId277" Type="http://schemas.openxmlformats.org/officeDocument/2006/relationships/hyperlink" Target="https://geodom.online/catalog/tvorchestvo_i_obuchenie/raskraski/bolshaya_raskraska_dikiy_zapad/" TargetMode="External"/><Relationship Id="rId298" Type="http://schemas.openxmlformats.org/officeDocument/2006/relationships/hyperlink" Target="https://geodom.online/catalog/tvorchestvo_i_obuchenie/raskraski/raskraska_v_konverte_obitateli_zemli/" TargetMode="External"/><Relationship Id="rId400" Type="http://schemas.openxmlformats.org/officeDocument/2006/relationships/hyperlink" Target="https://geodom.online/catalog/kartografiya/karta_nastennaya_mir_fizicheskaya_karta_polushariy_m1_37_mln_101kh69_sm_lam/" TargetMode="External"/><Relationship Id="rId421" Type="http://schemas.openxmlformats.org/officeDocument/2006/relationships/hyperlink" Target="https://geodom.online/catalog/kartografiya/nastolnye_karty/rossiyskaya_federatsiya_subekty_federatsii_58kh38sm_nastolnaya_karta/" TargetMode="External"/><Relationship Id="rId442" Type="http://schemas.openxmlformats.org/officeDocument/2006/relationships/hyperlink" Target="https://geodom.online/catalog/kartografiya/skladnye_karty_i_atlasy/rostov_na_donu_tsentr_razmer_m_m1_30_tys_1_10_tys_17kh24_sm_skladnaya_karta/" TargetMode="External"/><Relationship Id="rId116" Type="http://schemas.openxmlformats.org/officeDocument/2006/relationships/hyperlink" Target="https://geodom.online/catalog/pazly/pazly_dlya_malyshey/pazl_na_podlozhke_v_afrike_24_detali/" TargetMode="External"/><Relationship Id="rId137" Type="http://schemas.openxmlformats.org/officeDocument/2006/relationships/hyperlink" Target="https://geodom.online/catalog/pazly/pazly_dlya_malyshey/pazl_zhivotnye_porosyenok_16_detaley/" TargetMode="External"/><Relationship Id="rId158" Type="http://schemas.openxmlformats.org/officeDocument/2006/relationships/hyperlink" Target="https://geodom.online/catalog/podarki/podarok_bolshoy_pervoklassniku_nasha_rodina_rossiya_pazl_260_det_atlas_s_nakleykami_igrovye_/" TargetMode="External"/><Relationship Id="rId302" Type="http://schemas.openxmlformats.org/officeDocument/2006/relationships/hyperlink" Target="https://geodom.online/catalog/tvorchestvo_i_obuchenie/raskraski/raskraska_v_konverte_solnechnaya_sistema/" TargetMode="External"/><Relationship Id="rId323" Type="http://schemas.openxmlformats.org/officeDocument/2006/relationships/hyperlink" Target="https://geodom.online/catalog/tvorchestvo_i_obuchenie/raskraski/raskraska_dlya_malyshey_nasekomye/" TargetMode="External"/><Relationship Id="rId344" Type="http://schemas.openxmlformats.org/officeDocument/2006/relationships/hyperlink" Target="https://geodom.online/catalog/tvorchestvo_i_obuchenie/obuchayushchie_raskraski/risovalka_s_nakleykami_dinozavry/" TargetMode="External"/><Relationship Id="rId20" Type="http://schemas.openxmlformats.org/officeDocument/2006/relationships/hyperlink" Target="https://geodom.online/catalog/tvorchestvo_i_obuchenie/nakleyki/nakleyki_v_papke_skazochnye_fei_i_printsessy/" TargetMode="External"/><Relationship Id="rId41" Type="http://schemas.openxmlformats.org/officeDocument/2006/relationships/hyperlink" Target="https://geodom.online/catalog/igry/nastolnye_igry/domino_naydi_protivopolozhnosti/" TargetMode="External"/><Relationship Id="rId62" Type="http://schemas.openxmlformats.org/officeDocument/2006/relationships/hyperlink" Target="https://geodom.online/catalog/igry/nastolnye_igry/igra_khodilka_vokrug_sveta_avstraliya_i_okeaniya/" TargetMode="External"/><Relationship Id="rId83" Type="http://schemas.openxmlformats.org/officeDocument/2006/relationships/hyperlink" Target="http://&#1080;&#1079;&#1076;&#1072;&#1090;&#1077;&#1083;&#1100;&#1089;&#1090;&#1074;&#1086;-&#1075;&#1077;&#1086;&#1076;&#1086;&#1084;.&#1088;&#1092;/catalog/nastolnye-igry/loto-kto-gde-zhivet/" TargetMode="External"/><Relationship Id="rId179" Type="http://schemas.openxmlformats.org/officeDocument/2006/relationships/hyperlink" Target="https://geodom.online/catalog/raskraski/raskraski_s_karandashami/raskraska_s_karandashami_nasekomye/" TargetMode="External"/><Relationship Id="rId365" Type="http://schemas.openxmlformats.org/officeDocument/2006/relationships/hyperlink" Target="https://geodom.online/catalog/karty_dlya_detey/nastolnye_karty_dlya_detey/vokrug_sveta_so_smesharikami_58kh38_sm_nastolnaya_karta_mira/" TargetMode="External"/><Relationship Id="rId386" Type="http://schemas.openxmlformats.org/officeDocument/2006/relationships/hyperlink" Target="https://geodom.online/catalog/kartografiya/nastennye_karty/karta_nastennaya_mir_politicheskiy_s_flagami_m1_24_mln_124kh80_sm_lam/" TargetMode="External"/><Relationship Id="rId190" Type="http://schemas.openxmlformats.org/officeDocument/2006/relationships/hyperlink" Target="https://geodom.online/catalog/podarki/podarki_v_novogodney_oblozhke/novogodniy_podarok_dlya_lyuboznatelnykh_rossiya/" TargetMode="External"/><Relationship Id="rId204" Type="http://schemas.openxmlformats.org/officeDocument/2006/relationships/hyperlink" Target="https://geodom.online/catalog/knigi/poznavatelnaya_literatura/neveroyatnaya_druzhba_v_prirode/" TargetMode="External"/><Relationship Id="rId225" Type="http://schemas.openxmlformats.org/officeDocument/2006/relationships/hyperlink" Target="https://geodom.online/catalog/knigi/knizhki_s_nakleykami/knizhka_s_nakleykami_seriya_moi_pervye_nakleyki_domashnie_zhivotnye/" TargetMode="External"/><Relationship Id="rId246" Type="http://schemas.openxmlformats.org/officeDocument/2006/relationships/hyperlink" Target="https://geodom.online/catalog/knigi/knizhki_s_nakleykami/knizhka_panoramka_s_nakleykami_podvodnyy_mir/" TargetMode="External"/><Relationship Id="rId267" Type="http://schemas.openxmlformats.org/officeDocument/2006/relationships/hyperlink" Target="https://geodom.online/catalog/knigi/knizhki_eva/myagkaya_knizhka_s_pazlami_na_ferme/" TargetMode="External"/><Relationship Id="rId288" Type="http://schemas.openxmlformats.org/officeDocument/2006/relationships/hyperlink" Target="https://geodom.online/catalog/tvorchestvo_i_obuchenie/raskraski/bolshaya_raskraska_transport/" TargetMode="External"/><Relationship Id="rId411" Type="http://schemas.openxmlformats.org/officeDocument/2006/relationships/hyperlink" Target="https://geodom.online/catalog/kartografiya/karta_nastennaya_rossiyskaya_federatsiya_infografika_m1_5_5_mln_107kh157_sm/" TargetMode="External"/><Relationship Id="rId432" Type="http://schemas.openxmlformats.org/officeDocument/2006/relationships/hyperlink" Target="https://geodom.online/catalog/kartografiya/skladnye_karty_i_atlasy/krasnodar_yug_rossii_razmer_l_m1_22_tys_1_1_6_mln_12_3kh23_5_sm_skladnaya_karta/" TargetMode="External"/><Relationship Id="rId106" Type="http://schemas.openxmlformats.org/officeDocument/2006/relationships/hyperlink" Target="https://geodom.online/catalog/konstruktory/3d_pazl_pozharnyy/" TargetMode="External"/><Relationship Id="rId127" Type="http://schemas.openxmlformats.org/officeDocument/2006/relationships/hyperlink" Target="https://geodom.online/catalog/pazly/pazly_dlya_malyshey/pazl_na_podlozhke_transport_24_detali/" TargetMode="External"/><Relationship Id="rId313" Type="http://schemas.openxmlformats.org/officeDocument/2006/relationships/hyperlink" Target="https://geodom.online/catalog/tvorchestvo_i_obuchenie/raskraski/vodnaya_raskraska_veselyy_gepard/" TargetMode="External"/><Relationship Id="rId10" Type="http://schemas.openxmlformats.org/officeDocument/2006/relationships/hyperlink" Target="https://geodom.online/catalog/tvorchestvo_i_obuchenie/obuchayushchie_plakaty/plakat_tablitsa_umnozheniya/" TargetMode="External"/><Relationship Id="rId31" Type="http://schemas.openxmlformats.org/officeDocument/2006/relationships/hyperlink" Target="https://geodom.online/catalog/igry/kartochnye_i_obuchayushchie_igry/igra_kartochnaya_sprosi_menya_kto_gde_zhivet/" TargetMode="External"/><Relationship Id="rId52" Type="http://schemas.openxmlformats.org/officeDocument/2006/relationships/hyperlink" Target="https://geodom.online/catalog/igry/nastolnye_igry/igra_khodilka_s_fishkami_dlya_malyshey_v_okeane_/" TargetMode="External"/><Relationship Id="rId73" Type="http://schemas.openxmlformats.org/officeDocument/2006/relationships/hyperlink" Target="https://geodom.online/catalog/igry/nastolnye_igry/igra_khodilka_drevnyaya_rus/" TargetMode="External"/><Relationship Id="rId94" Type="http://schemas.openxmlformats.org/officeDocument/2006/relationships/hyperlink" Target="https://geodom.online/catalog/pazly/derevyannye_pazly/pazl_derevyannyy_3d_tauerskiy_most/" TargetMode="External"/><Relationship Id="rId148" Type="http://schemas.openxmlformats.org/officeDocument/2006/relationships/hyperlink" Target="https://geodom.online/catalog/knigi/atlasy_s_nakleykami/atlas_mira_s_nakleykami_narody_i_kostyumy/" TargetMode="External"/><Relationship Id="rId169" Type="http://schemas.openxmlformats.org/officeDocument/2006/relationships/hyperlink" Target="https://geodom.online/catalog/podarki/bolshie_podarki_i_nabory/podarok_dlya_lyuboznatelnykh_solnechnaya_sistema/" TargetMode="External"/><Relationship Id="rId334" Type="http://schemas.openxmlformats.org/officeDocument/2006/relationships/hyperlink" Target="https://geodom.online/catalog/tvorchestvo_i_obuchenie/raskraski/azbuka_raskraska_angliyskiy_alfavit/" TargetMode="External"/><Relationship Id="rId355" Type="http://schemas.openxmlformats.org/officeDocument/2006/relationships/hyperlink" Target="https://geodom.online/catalog/karty_dlya_detey/dinozavry_58kh38_sm_nastennaya_karta_mira/" TargetMode="External"/><Relationship Id="rId376" Type="http://schemas.openxmlformats.org/officeDocument/2006/relationships/hyperlink" Target="https://geodom.online/catalog/kartografiya/nastennye_karty/karta_nastennaya_zvezdnoe_nebo_planety_101kh69_sm_lam/" TargetMode="External"/><Relationship Id="rId397" Type="http://schemas.openxmlformats.org/officeDocument/2006/relationships/hyperlink" Target="https://geodom.online/catalog/kartografiya/karta_nastennaya_mir_fizicheskiy_m1_25_mln_124kh80_sm_lam/" TargetMode="External"/><Relationship Id="rId4" Type="http://schemas.openxmlformats.org/officeDocument/2006/relationships/hyperlink" Target="https://geodom.online/catalog/tvorchestvo_i_obuchenie/obuchayushchie_plakaty/plakat_azbuka_zhivotnye/" TargetMode="External"/><Relationship Id="rId180" Type="http://schemas.openxmlformats.org/officeDocument/2006/relationships/hyperlink" Target="https://geodom.online/catalog/podarki/podarki_v_novogodney_oblozhke/novogodniy_atlas_mira_illyustrirovannyy/" TargetMode="External"/><Relationship Id="rId215" Type="http://schemas.openxmlformats.org/officeDocument/2006/relationships/hyperlink" Target="https://geodom.online/catalog/knigi/knizhki_s_nakleykami/knizhka_s_nakleykami_puteshestvie_po_miru_1_evropa_i_aziya_karta_mira_/" TargetMode="External"/><Relationship Id="rId236" Type="http://schemas.openxmlformats.org/officeDocument/2006/relationships/hyperlink" Target="https://geodom.online/catalog/knigi/knizhki_s_nakleykami/knizhka_panoramka_s_nakleykami_v_gostyakh_u_deda_moroza/" TargetMode="External"/><Relationship Id="rId257" Type="http://schemas.openxmlformats.org/officeDocument/2006/relationships/hyperlink" Target="https://geodom.online/catalog/knigi/skazki/kniga_kolobok_petushok_i_bobovoe_zernyshko/" TargetMode="External"/><Relationship Id="rId278" Type="http://schemas.openxmlformats.org/officeDocument/2006/relationships/hyperlink" Target="https://geodom.online/catalog/tvorchestvo_i_obuchenie/raskraski/bolshaya_raskraska_edinorogi_/" TargetMode="External"/><Relationship Id="rId401" Type="http://schemas.openxmlformats.org/officeDocument/2006/relationships/hyperlink" Target="https://geodom.online/catalog/kartografiya/karta_nastennaya_respublika_krym_sevastopol_m1_300_tys_124kh80_sm/" TargetMode="External"/><Relationship Id="rId422" Type="http://schemas.openxmlformats.org/officeDocument/2006/relationships/hyperlink" Target="https://geodom.online/catalog/kartografiya/atlasy_1/astrakhan_m1_20_tys_10_5kh14_sm_karmannyy_atlas/" TargetMode="External"/><Relationship Id="rId443" Type="http://schemas.openxmlformats.org/officeDocument/2006/relationships/hyperlink" Target="https://geodom.online/catalog/kartografiya/skladnye_karty_i_atlasy/stavropolskiy_kray_plany_gorodov_razmer_l_m1_900tys_ot1_12tys_12_3kh23_5sm_skladnaya_karta/" TargetMode="External"/><Relationship Id="rId303" Type="http://schemas.openxmlformats.org/officeDocument/2006/relationships/hyperlink" Target="https://geodom.online/catalog/tvorchestvo_i_obuchenie/raskraski/raskraska_v_konverte_sochi_seriya_poznayu_mir_90kh60_sm/" TargetMode="External"/><Relationship Id="rId42" Type="http://schemas.openxmlformats.org/officeDocument/2006/relationships/hyperlink" Target="https://geodom.online/catalog/igry/nastolnye_igry/domino_schyet/" TargetMode="External"/><Relationship Id="rId84" Type="http://schemas.openxmlformats.org/officeDocument/2006/relationships/hyperlink" Target="https://geodom.online/catalog/igry/nastolnye_igry/loto_professii/" TargetMode="External"/><Relationship Id="rId138" Type="http://schemas.openxmlformats.org/officeDocument/2006/relationships/hyperlink" Target="https://geodom.online/catalog/pazly/pazly_dlya_malyshey/pazl_novogodniy_snegurochka_16_detaley/" TargetMode="External"/><Relationship Id="rId345" Type="http://schemas.openxmlformats.org/officeDocument/2006/relationships/hyperlink" Target="https://geodom.online/catalog/tvorchestvo_i_obuchenie/obuchayushchie_raskraski/risovalka_s_nakleykami_domashnie_zhivotnye/" TargetMode="External"/><Relationship Id="rId387" Type="http://schemas.openxmlformats.org/officeDocument/2006/relationships/hyperlink" Target="https://geodom.online/catalog/kartografiya/nastennye_karty/karta_nastennaya_mir_politicheskiy_m1_11_5_mln_230kh150_sm_na_kartone_lam/" TargetMode="External"/><Relationship Id="rId191" Type="http://schemas.openxmlformats.org/officeDocument/2006/relationships/hyperlink" Target="https://geodom.online/catalog/podarki/podarki_v_novogodney_oblozhke/novogodniy_podarok_dlya_lyuboznatelnykh_solnechnaya_sistema/" TargetMode="External"/><Relationship Id="rId205" Type="http://schemas.openxmlformats.org/officeDocument/2006/relationships/hyperlink" Target="https://geodom.online/catalog/knigi/kartonnye_knizhki/azbuka_zhivotnyy_mir/" TargetMode="External"/><Relationship Id="rId247" Type="http://schemas.openxmlformats.org/officeDocument/2006/relationships/hyperlink" Target="https://geodom.online/catalog/knigi/knizhki_s_nakleykami/knizhka_panoramka_s_nakleykami_sankt_peterburg/" TargetMode="External"/><Relationship Id="rId412" Type="http://schemas.openxmlformats.org/officeDocument/2006/relationships/hyperlink" Target="https://geodom.online/catalog/kartografiya/karta_nastennaya_rossiya_fizicheskaya_m1_5_2_mln_107kh157_sm/" TargetMode="External"/><Relationship Id="rId107" Type="http://schemas.openxmlformats.org/officeDocument/2006/relationships/hyperlink" Target="https://geodom.online/catalog/konstruktory/3d_pazl_raketa/" TargetMode="External"/><Relationship Id="rId289" Type="http://schemas.openxmlformats.org/officeDocument/2006/relationships/hyperlink" Target="https://geodom.online/catalog/tvorchestvo_i_obuchenie/raskraski/raskraska_v_konverte_barselona/" TargetMode="External"/><Relationship Id="rId11" Type="http://schemas.openxmlformats.org/officeDocument/2006/relationships/hyperlink" Target="https://geodom.online/catalog/tvorchestvo_i_obuchenie/obuchayushchie_plakaty/plakat_uchim_bukvy_smeshariki/" TargetMode="External"/><Relationship Id="rId53" Type="http://schemas.openxmlformats.org/officeDocument/2006/relationships/hyperlink" Target="https://geodom.online/catalog/igry/nastolnye_igry/igra_khodilka_s_fishkami_dlya_malyshey_dinozavry_/" TargetMode="External"/><Relationship Id="rId149" Type="http://schemas.openxmlformats.org/officeDocument/2006/relationships/hyperlink" Target="https://geodom.online/catalog/knigi/atlasy_s_nakleykami/atlas_mira_s_nakleykami_obitateli_rek_morey_i_okeanov/" TargetMode="External"/><Relationship Id="rId314" Type="http://schemas.openxmlformats.org/officeDocument/2006/relationships/hyperlink" Target="https://geodom.online/catalog/tvorchestvo_i_obuchenie/raskraski/vodnaya_raskraska_volshebnyy_mir/" TargetMode="External"/><Relationship Id="rId356" Type="http://schemas.openxmlformats.org/officeDocument/2006/relationships/hyperlink" Target="https://geodom.online/catalog/karty_dlya_detey/dostoprimechatelnosti_101kh69_sm_nastennaya_karta_mira/" TargetMode="External"/><Relationship Id="rId398" Type="http://schemas.openxmlformats.org/officeDocument/2006/relationships/hyperlink" Target="https://geodom.online/catalog/kartografiya/karta_nastennaya_mir_fizicheskiy_m1_27_5_mln_101kh69_sm_lam/" TargetMode="External"/><Relationship Id="rId95" Type="http://schemas.openxmlformats.org/officeDocument/2006/relationships/hyperlink" Target="https://geodom.online/catalog/tvorchestvo_i_obuchenie/bez_kleya_i_nozhnits/konstruktor_bumazhnyy_bez_kleya_i_nozhnits_dinozavry/" TargetMode="External"/><Relationship Id="rId160" Type="http://schemas.openxmlformats.org/officeDocument/2006/relationships/hyperlink" Target="https://geodom.online/catalog/podarki/bolshoy_podarok_dostoprimechatelnosti/" TargetMode="External"/><Relationship Id="rId216" Type="http://schemas.openxmlformats.org/officeDocument/2006/relationships/hyperlink" Target="https://geodom.online/catalog/knigi/knizhki_s_nakleykami/knizhka_s_nakleykami_puteshestvie_po_miru_2_afrika_i_avstraliya/" TargetMode="External"/><Relationship Id="rId423" Type="http://schemas.openxmlformats.org/officeDocument/2006/relationships/hyperlink" Target="https://geodom.online/catalog/kartografiya/atlasy_1/voronezh_m1_22_tys_10kh14_sm_karmannyy_atlas/" TargetMode="External"/><Relationship Id="rId258" Type="http://schemas.openxmlformats.org/officeDocument/2006/relationships/hyperlink" Target="https://geodom.online/catalog/knigi/skazki/kniga_lisa_i_zhuravl_zayushkina_izbushka/" TargetMode="External"/><Relationship Id="rId22" Type="http://schemas.openxmlformats.org/officeDocument/2006/relationships/hyperlink" Target="https://geodom.online/catalog/tvorchestvo_i_obuchenie/nakleyki/nakleyki_v_papke_smeshariki_prazdnik/" TargetMode="External"/><Relationship Id="rId64" Type="http://schemas.openxmlformats.org/officeDocument/2006/relationships/hyperlink" Target="https://geodom.online/catalog/igry/nastolnye_igry/igra_khodilka_vokrug_sveta_afrika/" TargetMode="External"/><Relationship Id="rId118" Type="http://schemas.openxmlformats.org/officeDocument/2006/relationships/hyperlink" Target="https://geodom.online/catalog/pazly/pazly_dlya_malyshey/pazl_na_podlozhke_v_more_24_detali/" TargetMode="External"/><Relationship Id="rId325" Type="http://schemas.openxmlformats.org/officeDocument/2006/relationships/hyperlink" Target="https://geodom.online/catalog/tvorchestvo_i_obuchenie/obuchayushchie_raskraski/raskraska_dlya_malyshey_s_tsvetnym_konturom_v_lesu/" TargetMode="External"/><Relationship Id="rId367" Type="http://schemas.openxmlformats.org/officeDocument/2006/relationships/hyperlink" Target="https://geodom.online/catalog/karty_dlya_detey/nastolnye_karty_dlya_detey/moy_mir_58kh38_sm_nastolnaya_karta_mira/" TargetMode="External"/><Relationship Id="rId171" Type="http://schemas.openxmlformats.org/officeDocument/2006/relationships/hyperlink" Target="https://geodom.online/catalog/podarki/bolshie_podarki_i_nabory/podarok_dlya_malyshey_ot_smesharikov_kosmos_atlas_s_nakleykami_igra_khodilka_geodom/" TargetMode="External"/><Relationship Id="rId227" Type="http://schemas.openxmlformats.org/officeDocument/2006/relationships/hyperlink" Target="https://geodom.online/catalog/knigi/knizhki_s_nakleykami/knizhka_s_nakleykami_seriya_moi_pervye_nakleyki_tsveta/" TargetMode="External"/><Relationship Id="rId269" Type="http://schemas.openxmlformats.org/officeDocument/2006/relationships/hyperlink" Target="https://geodom.online/catalog/knigi/knizhki_eva/myagkaya_knizhka_sravneniya/" TargetMode="External"/><Relationship Id="rId434" Type="http://schemas.openxmlformats.org/officeDocument/2006/relationships/hyperlink" Target="https://geodom.online/catalog/kartografiya/skladnye_karty_i_atlasy/timashevsk_okrestnosti_razmer_s_m1_25_tys_1_300_tys_10kh16_5_sm_skladnaya_karta/" TargetMode="External"/><Relationship Id="rId33" Type="http://schemas.openxmlformats.org/officeDocument/2006/relationships/hyperlink" Target="https://geodom.online/catalog/igry/kartochnye_i_obuchayushchie_igry/igra_kartochnaya_seriya_sprosi_menya_chto_skryvaet_kosmos_/" TargetMode="External"/><Relationship Id="rId129" Type="http://schemas.openxmlformats.org/officeDocument/2006/relationships/hyperlink" Target="https://geodom.online/catalog/pazly/plastikovye_pazly/pazl_na_podstavke_sladkaya_derevnya_80_detaley/" TargetMode="External"/><Relationship Id="rId280" Type="http://schemas.openxmlformats.org/officeDocument/2006/relationships/hyperlink" Target="https://geodom.online/catalog/tvorchestvo_i_obuchenie/raskraski/bolshaya_raskraska_s_putevoditelem_london/" TargetMode="External"/><Relationship Id="rId336" Type="http://schemas.openxmlformats.org/officeDocument/2006/relationships/hyperlink" Target="https://geodom.online/catalog/tvorchestvo_i_obuchenie/raskraski/plakat_raskraska_dlya_malyshey_v_okeane_/" TargetMode="External"/><Relationship Id="rId75" Type="http://schemas.openxmlformats.org/officeDocument/2006/relationships/hyperlink" Target="https://geodom.online/catalog/igry/nastolnye_igry/igra_khodilka_puteshestvie_po_rossii/" TargetMode="External"/><Relationship Id="rId140" Type="http://schemas.openxmlformats.org/officeDocument/2006/relationships/hyperlink" Target="https://geodom.online/catalog/knigi/atlasy_s_nakleykami/atlas_mira_s_nakleykami_avtomobili/" TargetMode="External"/><Relationship Id="rId182" Type="http://schemas.openxmlformats.org/officeDocument/2006/relationships/hyperlink" Target="https://geodom.online/catalog/podarki/podarki_v_novogodney_oblozhke/bolshoy_novogodniy_podarok_dostoprimechatelnosti/" TargetMode="External"/><Relationship Id="rId378" Type="http://schemas.openxmlformats.org/officeDocument/2006/relationships/hyperlink" Target="https://geodom.online/catalog/kartografiya/nastennye_karty/karta_nastennaya_zvezdnoe_nebo_planety_124kh80_sm_lam/" TargetMode="External"/><Relationship Id="rId403" Type="http://schemas.openxmlformats.org/officeDocument/2006/relationships/hyperlink" Target="https://geodom.online/catalog/kartografiya/karta_nastennaya_rossiyskaya_federatsiya_subekty_federatsii_m1_14_5_mln_58kh38_sm/" TargetMode="External"/><Relationship Id="rId6" Type="http://schemas.openxmlformats.org/officeDocument/2006/relationships/hyperlink" Target="https://geodom.online/catalog/tvorchestvo_i_obuchenie/obuchayushchie_plakaty/plakat_angliyskiy_alfavit_vesyelye_zhivotnye/" TargetMode="External"/><Relationship Id="rId238" Type="http://schemas.openxmlformats.org/officeDocument/2006/relationships/hyperlink" Target="https://geodom.online/catalog/knigi/knizhki_s_nakleykami/knizhka_panoramka_s_nakleykami_v_kosmose/" TargetMode="External"/><Relationship Id="rId291" Type="http://schemas.openxmlformats.org/officeDocument/2006/relationships/hyperlink" Target="https://geodom.online/catalog/tvorchestvo_i_obuchenie/raskraski/raskraska_v_konverte_venetsiya/" TargetMode="External"/><Relationship Id="rId305" Type="http://schemas.openxmlformats.org/officeDocument/2006/relationships/hyperlink" Target="https://geodom.online/catalog/tvorchestvo_i_obuchenie/raskraski/raskraska_v_konverte_transport/" TargetMode="External"/><Relationship Id="rId347" Type="http://schemas.openxmlformats.org/officeDocument/2006/relationships/hyperlink" Target="https://geodom.online/catalog/tvorchestvo_i_obuchenie/obuchayushchie_raskraski/risovalka_s_nakleykami_lesnye_zhiteli/" TargetMode="External"/><Relationship Id="rId44" Type="http://schemas.openxmlformats.org/officeDocument/2006/relationships/hyperlink" Target="https://geodom.online/catalog/igry/nastolnye_igry/domino_chey_malysh/" TargetMode="External"/><Relationship Id="rId86" Type="http://schemas.openxmlformats.org/officeDocument/2006/relationships/hyperlink" Target="https://geodom.online/catalog/igry/nastolnye_igry/loto_skazochnye_fei/" TargetMode="External"/><Relationship Id="rId151" Type="http://schemas.openxmlformats.org/officeDocument/2006/relationships/hyperlink" Target="https://geodom.online/catalog/knigi/atlasy_s_nakleykami/atlas_mira_s_nakleykami_strany_i_flagi/" TargetMode="External"/><Relationship Id="rId389" Type="http://schemas.openxmlformats.org/officeDocument/2006/relationships/hyperlink" Target="https://geodom.online/catalog/kartografiya/nastennye_karty/karta_nastennaya_mir_politicheskiy_m1_25_mln_124kh80_sm_lam/" TargetMode="External"/><Relationship Id="rId193" Type="http://schemas.openxmlformats.org/officeDocument/2006/relationships/hyperlink" Target="https://geodom.online/catalog/podarki/bolshie_podarki_i_nabory/igrovoy_nabor_6_v_1_dinozavry/" TargetMode="External"/><Relationship Id="rId207" Type="http://schemas.openxmlformats.org/officeDocument/2006/relationships/hyperlink" Target="https://geodom.online/catalog/knigi/kartonnye_knizhki/knizhka_dlya_malyshey_v_nashem_lesu/" TargetMode="External"/><Relationship Id="rId249" Type="http://schemas.openxmlformats.org/officeDocument/2006/relationships/hyperlink" Target="https://geodom.online/catalog/knigi/knizhki_s_nakleykami/knizhka_panoramka_s_nakleykami_transport/" TargetMode="External"/><Relationship Id="rId414" Type="http://schemas.openxmlformats.org/officeDocument/2006/relationships/hyperlink" Target="https://geodom.online/catalog/kartografiya/karta_nastennaya_rossiya_fizicheskaya_m1_6_7_mln_124kh80_sm/" TargetMode="External"/><Relationship Id="rId13" Type="http://schemas.openxmlformats.org/officeDocument/2006/relationships/hyperlink" Target="https://geodom.online/catalog/tvorchestvo_i_obuchenie/obuchayushchie_plakaty/plakat_uchim_tsveta_i_figury_smeshariki/" TargetMode="External"/><Relationship Id="rId109" Type="http://schemas.openxmlformats.org/officeDocument/2006/relationships/hyperlink" Target="https://geodom.online/catalog/pazly/karty_pazly/karta_pazl_evropa_dostoprimechatelnosti_260_detaley/" TargetMode="External"/><Relationship Id="rId260" Type="http://schemas.openxmlformats.org/officeDocument/2006/relationships/hyperlink" Target="https://geodom.online/catalog/knigi/skazki/kniga_repka_tri_medvedya/" TargetMode="External"/><Relationship Id="rId316" Type="http://schemas.openxmlformats.org/officeDocument/2006/relationships/hyperlink" Target="https://geodom.online/catalog/tvorchestvo_i_obuchenie/raskraski/vodnaya_raskraska_lyubimye_kartinki/" TargetMode="External"/><Relationship Id="rId55" Type="http://schemas.openxmlformats.org/officeDocument/2006/relationships/hyperlink" Target="https://geodom.online/catalog/igry/igra_khodilka_s_fishkami_dlya_malyshey_novogodnie_priklyucheniya_42kh29_5_sm_geodom/" TargetMode="External"/><Relationship Id="rId97" Type="http://schemas.openxmlformats.org/officeDocument/2006/relationships/hyperlink" Target="https://geodom.online/catalog/konstruktory/kartonnyy_3d_konstruktor_kniga_avtomobil/" TargetMode="External"/><Relationship Id="rId120" Type="http://schemas.openxmlformats.org/officeDocument/2006/relationships/hyperlink" Target="https://geodom.online/catalog/pazly/pazly_dlya_malyshey/pazl_na_podlozhke_vremena_goda_24_detali/" TargetMode="External"/><Relationship Id="rId358" Type="http://schemas.openxmlformats.org/officeDocument/2006/relationships/hyperlink" Target="https://geodom.online/catalog/karty_dlya_detey/moy_mir_58kh38_sm_nastennaya_karta_mira/" TargetMode="External"/><Relationship Id="rId162" Type="http://schemas.openxmlformats.org/officeDocument/2006/relationships/hyperlink" Target="https://geodom.online/catalog/podarki/bolshoy_podarok_moy_mir/" TargetMode="External"/><Relationship Id="rId218" Type="http://schemas.openxmlformats.org/officeDocument/2006/relationships/hyperlink" Target="https://geodom.online/catalog/knigi/knizhki_s_nakleykami/knizhka_s_nakleykami_seriya_razvivayushchie_nakleyki_azbuka/" TargetMode="External"/><Relationship Id="rId425" Type="http://schemas.openxmlformats.org/officeDocument/2006/relationships/hyperlink" Target="https://geodom.online/catalog/kartografiya/atlasy_1/atlas_avtodorog_rossiya_evropeyskaya_chast_21kh29/" TargetMode="External"/><Relationship Id="rId271" Type="http://schemas.openxmlformats.org/officeDocument/2006/relationships/hyperlink" Target="https://geodom.online/catalog/knigi/knizhki_eva/myagkaya_knizhka_tsveta/" TargetMode="External"/><Relationship Id="rId24" Type="http://schemas.openxmlformats.org/officeDocument/2006/relationships/hyperlink" Target="https://geodom.online/catalog/igry/kartochnye_i_obuchayushchie_igry/igra_kartochnaya_dlya_malyshey_memori_zhivotnye/" TargetMode="External"/><Relationship Id="rId66" Type="http://schemas.openxmlformats.org/officeDocument/2006/relationships/hyperlink" Target="https://geodom.online/catalog/igry/nastolnye_igry/igra_khodilka_s_fishkami_vokrug_sveta_severnaya_amerika/" TargetMode="External"/><Relationship Id="rId131" Type="http://schemas.openxmlformats.org/officeDocument/2006/relationships/hyperlink" Target="https://geodom.online/catalog/pazly/pazly_dlya_malyshey/pazl_zhivotnye_korova_16_detaley/" TargetMode="External"/><Relationship Id="rId327" Type="http://schemas.openxmlformats.org/officeDocument/2006/relationships/hyperlink" Target="https://geodom.online/catalog/tvorchestvo_i_obuchenie/obuchayushchie_raskraski/raskraska_dlya_malyshey_s_tsvetnym_konturom_zoopark_/" TargetMode="External"/><Relationship Id="rId369" Type="http://schemas.openxmlformats.org/officeDocument/2006/relationships/hyperlink" Target="https://geodom.online/catalog/karty_dlya_detey/nastolnye_karty_dlya_detey/nasha_rodina_rossiya_58kh38_sm_nastolnaya_karta/" TargetMode="External"/><Relationship Id="rId173" Type="http://schemas.openxmlformats.org/officeDocument/2006/relationships/hyperlink" Target="https://geodom.online/catalog/podarki/komplekt_pazl_v_kosmose_knizhka_izuchaem_kosmos/" TargetMode="External"/><Relationship Id="rId229" Type="http://schemas.openxmlformats.org/officeDocument/2006/relationships/hyperlink" Target="https://geodom.online/catalog/knigi/knizhki_s_nakleykami/knizhka_s_nakleykami_izuchaem_kosmos/" TargetMode="External"/><Relationship Id="rId380" Type="http://schemas.openxmlformats.org/officeDocument/2006/relationships/hyperlink" Target="https://geodom.online/catalog/kartografiya/nastennye_karty/zvyezdnoe_nebo_sozvezdiya_90kh60sm_nastennaya_karta_svetyashchayasya_v_temnote/" TargetMode="External"/><Relationship Id="rId436" Type="http://schemas.openxmlformats.org/officeDocument/2006/relationships/hyperlink" Target="https://geodom.online/catalog/kartografiya/skladnye_karty_i_atlasy/mir_politicheskiy_fizicheskiy_razmer_l_m1_30_mln_1_34_5_mln_12_3kh23_5sm_skladnaya_karta/" TargetMode="External"/><Relationship Id="rId240" Type="http://schemas.openxmlformats.org/officeDocument/2006/relationships/hyperlink" Target="https://geodom.online/catalog/knigi/knizhki_s_nakleykami/knizhka_panoramka_s_nakleykami_v_okeane/" TargetMode="External"/><Relationship Id="rId35" Type="http://schemas.openxmlformats.org/officeDocument/2006/relationships/hyperlink" Target="https://geodom.online/catalog/igry/kartochnye_i_obuchayushchie_igry/obuchayushchie_kartochki_moi_pervye_inostrannye_slova_zhivotnye/" TargetMode="External"/><Relationship Id="rId77" Type="http://schemas.openxmlformats.org/officeDocument/2006/relationships/hyperlink" Target="https://geodom.online/catalog/igry/nastolnye_igry/igra_khodilka_chudesa_sveta/" TargetMode="External"/><Relationship Id="rId100" Type="http://schemas.openxmlformats.org/officeDocument/2006/relationships/hyperlink" Target="https://geodom.online/catalog/konstruktory/kartonnyy_3d_konstruktor_kniga_lokomotiv/" TargetMode="External"/><Relationship Id="rId282" Type="http://schemas.openxmlformats.org/officeDocument/2006/relationships/hyperlink" Target="https://geodom.online/catalog/tvorchestvo_i_obuchenie/raskraski/bolshaya_raskraska_obitateli_zemli/" TargetMode="External"/><Relationship Id="rId338" Type="http://schemas.openxmlformats.org/officeDocument/2006/relationships/hyperlink" Target="https://geodom.online/catalog/tvorchestvo_i_obuchenie/raskraski/plakat_raskraska_dlya_malyshey_dinozavry_/" TargetMode="External"/><Relationship Id="rId8" Type="http://schemas.openxmlformats.org/officeDocument/2006/relationships/hyperlink" Target="https://geodom.online/catalog/tvorchestvo_i_obuchenie/obuchayushchie_plakaty/plakat_russkaya_azbuka_vesyelye_zhivotnye/" TargetMode="External"/><Relationship Id="rId142" Type="http://schemas.openxmlformats.org/officeDocument/2006/relationships/hyperlink" Target="https://geodom.online/catalog/knigi/atlasy_s_nakleykami/atlas_mira_s_nakleykami_vokrug_sveta/" TargetMode="External"/><Relationship Id="rId184" Type="http://schemas.openxmlformats.org/officeDocument/2006/relationships/hyperlink" Target="https://geodom.online/catalog/podarki/podarki_v_novogodney_oblozhke/bolshoy_novogodniy_podarok_moy_mir/" TargetMode="External"/><Relationship Id="rId391" Type="http://schemas.openxmlformats.org/officeDocument/2006/relationships/hyperlink" Target="https://geodom.online/catalog/kartografiya/nastennye_karty/mir_politicheskiy_58kh38sm_nastennaya_karta/" TargetMode="External"/><Relationship Id="rId405" Type="http://schemas.openxmlformats.org/officeDocument/2006/relationships/hyperlink" Target="https://geodom.online/catalog/kartografiya/karta_nastennaya_rossiyskaya_federatsiya_subekty_federatsii_m1_6_7_mln_124kh80_sm_lam/" TargetMode="External"/><Relationship Id="rId251" Type="http://schemas.openxmlformats.org/officeDocument/2006/relationships/hyperlink" Target="https://geodom.online/catalog/knigi/knizhki_s_labirintami/labirinty_zagadki_nashego_mira/" TargetMode="External"/><Relationship Id="rId46" Type="http://schemas.openxmlformats.org/officeDocument/2006/relationships/hyperlink" Target="https://geodom.online/catalog/igry/nastolnye_igry/igra_khodilka_s_viktorinoy_gonki_po_pravilam_/" TargetMode="External"/><Relationship Id="rId293" Type="http://schemas.openxmlformats.org/officeDocument/2006/relationships/hyperlink" Target="https://geodom.online/catalog/tvorchestvo_i_obuchenie/raskraski/raskraska_v_konverte_dikiy_zapad/" TargetMode="External"/><Relationship Id="rId307" Type="http://schemas.openxmlformats.org/officeDocument/2006/relationships/hyperlink" Target="https://geodom.online/catalog/tvorchestvo_i_obuchenie/raskraski/vesyelaya_raskraska_dlya_devochek/" TargetMode="External"/><Relationship Id="rId349" Type="http://schemas.openxmlformats.org/officeDocument/2006/relationships/hyperlink" Target="https://geodom.online/catalog/tvorchestvo_i_obuchenie/obuchayushchie_raskraski/risovalka_s_nakleykami_obitateli_zooparka/" TargetMode="External"/><Relationship Id="rId88" Type="http://schemas.openxmlformats.org/officeDocument/2006/relationships/hyperlink" Target="https://geodom.online/catalog/pazly/derevyannye_pazly/pazl_derevyannyy_3d_brontozavr/" TargetMode="External"/><Relationship Id="rId111" Type="http://schemas.openxmlformats.org/officeDocument/2006/relationships/hyperlink" Target="https://geodom.online/catalog/pazly/karty_pazly/karta_pazl_mir_zhivotnye_i_rasteniya_260_detaley/" TargetMode="External"/><Relationship Id="rId153" Type="http://schemas.openxmlformats.org/officeDocument/2006/relationships/hyperlink" Target="https://geodom.online/catalog/knigi/atlasy_s_nakleykami/atlas_s_nakleykami_zvyezdnoe_nebo/" TargetMode="External"/><Relationship Id="rId195" Type="http://schemas.openxmlformats.org/officeDocument/2006/relationships/hyperlink" Target="https://geodom.online/catalog/podarki/bolshie_podarki_i_nabory/chemodanchik_puteshestvennika_bolshaya_krugosvetka/" TargetMode="External"/><Relationship Id="rId209" Type="http://schemas.openxmlformats.org/officeDocument/2006/relationships/hyperlink" Target="https://geodom.online/catalog/knigi/kartonnye_knizhki/knizhka_dlya_malyshey_na_ferme/" TargetMode="External"/><Relationship Id="rId360" Type="http://schemas.openxmlformats.org/officeDocument/2006/relationships/hyperlink" Target="https://geodom.online/catalog/karty_dlya_detey/zhivotnyy_i_rastitelnyy_mir_58kh38_sm_nastennaya_karta_mira/" TargetMode="External"/><Relationship Id="rId416" Type="http://schemas.openxmlformats.org/officeDocument/2006/relationships/hyperlink" Target="https://geodom.online/catalog/kartografiya/karta_nastennaya_rossiya_fizicheskaya_m1_8_2_mln_101kh69_sm_lam/" TargetMode="External"/><Relationship Id="rId220" Type="http://schemas.openxmlformats.org/officeDocument/2006/relationships/hyperlink" Target="https://geodom.online/catalog/knigi/knizhki_s_nakleykami/knizhka_s_nakleykami_seriya_razvivayushchie_nakleyki_na_ferme/" TargetMode="External"/><Relationship Id="rId15" Type="http://schemas.openxmlformats.org/officeDocument/2006/relationships/hyperlink" Target="https://geodom.online/catalog/tvorchestvo_i_obuchenie/nakleyki/mnogorazovye_nakleyki_v_papke_s_dnyem_rozhdeniya/" TargetMode="External"/><Relationship Id="rId57" Type="http://schemas.openxmlformats.org/officeDocument/2006/relationships/hyperlink" Target="https://geodom.online/catalog/igry/nastolnye_igry/igra_khodilka_s_fishkami_dlya_malyshey_transport_/" TargetMode="External"/><Relationship Id="rId262" Type="http://schemas.openxmlformats.org/officeDocument/2006/relationships/hyperlink" Target="https://geodom.online/catalog/knigi/knizhki_eva/myagkaya_knizhka_s_pazlami_v_zharkikh_stranakh/" TargetMode="External"/><Relationship Id="rId318" Type="http://schemas.openxmlformats.org/officeDocument/2006/relationships/hyperlink" Target="https://geodom.online/catalog/tvorchestvo_i_obuchenie/raskraski/raskraska_dlya_malyshey_zhivotnye/" TargetMode="External"/><Relationship Id="rId99" Type="http://schemas.openxmlformats.org/officeDocument/2006/relationships/hyperlink" Target="https://geodom.online/catalog/konstruktory/kartonnyy_3d_konstruktor_kniga_kosmicheskiy_korabl/" TargetMode="External"/><Relationship Id="rId122" Type="http://schemas.openxmlformats.org/officeDocument/2006/relationships/hyperlink" Target="https://geodom.online/catalog/pazly/pazly_dlya_malyshey/pazl_na_podlozhke_dinozavry_24_detali/" TargetMode="External"/><Relationship Id="rId164" Type="http://schemas.openxmlformats.org/officeDocument/2006/relationships/hyperlink" Target="https://geodom.online/catalog/podarki/bolshoy_podarok_strany_i_flagi/" TargetMode="External"/><Relationship Id="rId371" Type="http://schemas.openxmlformats.org/officeDocument/2006/relationships/hyperlink" Target="https://geodom.online/catalog/tvorchestvo_i_obuchenie/bez_kleya_i_nozhnits/nabor_dlya_tvorchestva_seriya_applikatsiya_folgoy_parovoz_14_8kh21_sm_geodom/" TargetMode="External"/><Relationship Id="rId427" Type="http://schemas.openxmlformats.org/officeDocument/2006/relationships/hyperlink" Target="https://geodom.online/catalog/kartografiya/atlasy_1/goroda_kavkazskikh_mineralnykh_vod_m1_17_1_27_tys_10kh14_sm_karmannyy_atlas/" TargetMode="External"/><Relationship Id="rId26" Type="http://schemas.openxmlformats.org/officeDocument/2006/relationships/hyperlink" Target="https://geodom.online/catalog/igry/kartochnye_i_obuchayushchie_igry/igra_kartochnaya_dlya_malyshey_memori_okean_polovinki/" TargetMode="External"/><Relationship Id="rId231" Type="http://schemas.openxmlformats.org/officeDocument/2006/relationships/hyperlink" Target="https://geodom.online/catalog/knigi/knizhki_s_nakleykami/knizhka_s_nakleykami_kto_gde_zhivet/" TargetMode="External"/><Relationship Id="rId273" Type="http://schemas.openxmlformats.org/officeDocument/2006/relationships/hyperlink" Target="https://geodom.online/catalog/tvorchestvo_i_obuchenie/raskraski/bolshaya_raskraska_mir_dinozavrov/" TargetMode="External"/><Relationship Id="rId329" Type="http://schemas.openxmlformats.org/officeDocument/2006/relationships/hyperlink" Target="https://geodom.online/catalog/tvorchestvo_i_obuchenie/obuchayushchie_raskraski/raskraska_dlya_malyshey_s_tsvetnym_konturom_nasekomye_/" TargetMode="External"/><Relationship Id="rId68" Type="http://schemas.openxmlformats.org/officeDocument/2006/relationships/hyperlink" Target="https://geodom.online/catalog/igry/nastolnye_igry/igra_khodilka_v_poiskakh_sokrovishch_piraty/" TargetMode="External"/><Relationship Id="rId133" Type="http://schemas.openxmlformats.org/officeDocument/2006/relationships/hyperlink" Target="https://geodom.online/catalog/pazly/pazly_dlya_malyshey/pazl_zhivotnye_lev_16_detaley/" TargetMode="External"/><Relationship Id="rId175" Type="http://schemas.openxmlformats.org/officeDocument/2006/relationships/hyperlink" Target="https://geodom.online/catalog/podarki/komplekt_pazl_vremena_goda_knizhka_vremena_goda/" TargetMode="External"/><Relationship Id="rId340" Type="http://schemas.openxmlformats.org/officeDocument/2006/relationships/hyperlink" Target="https://geodom.online/catalog/tvorchestvo_i_obuchenie/raskraski/plakat_raskraska_dlya_malyshey_zoopark/" TargetMode="External"/><Relationship Id="rId200" Type="http://schemas.openxmlformats.org/officeDocument/2006/relationships/hyperlink" Target="https://geodom.online/catalog/knigi/poznavatelnaya_literatura/doistoricheskiy_period/" TargetMode="External"/><Relationship Id="rId382" Type="http://schemas.openxmlformats.org/officeDocument/2006/relationships/hyperlink" Target="https://geodom.online/catalog/kartografiya/nastennye_karty/karta_nastennaya_na_reykakh_mir_politicheskiy_101kh69_sm_lam/" TargetMode="External"/><Relationship Id="rId438" Type="http://schemas.openxmlformats.org/officeDocument/2006/relationships/hyperlink" Target="https://geodom.online/catalog/kartografiya/skladnye_karty_i_atlasy/rossiya_ot_moskvy_do_astrakhani_razmer_l_m1_1_mln_12_3kh23_5_sm_skladnaya_karta/" TargetMode="External"/><Relationship Id="rId242" Type="http://schemas.openxmlformats.org/officeDocument/2006/relationships/hyperlink" Target="https://geodom.online/catalog/knigi/knizhki_s_nakleykami/knizhka_panoramka_s_nakleykami_dinozavry/" TargetMode="External"/><Relationship Id="rId284" Type="http://schemas.openxmlformats.org/officeDocument/2006/relationships/hyperlink" Target="https://geodom.online/catalog/tvorchestvo_i_obuchenie/raskraski/bolshaya_raskraska_podvodnyy_mir/" TargetMode="External"/><Relationship Id="rId37" Type="http://schemas.openxmlformats.org/officeDocument/2006/relationships/hyperlink" Target="https://geodom.online/catalog/igry/kartochnye_i_obuchayushchie_igry/igra_kartochnaya_flagomaniya/" TargetMode="External"/><Relationship Id="rId79" Type="http://schemas.openxmlformats.org/officeDocument/2006/relationships/hyperlink" Target="https://geodom.online/catalog/igry/nastolnye_igry/igra_khodilka_cmeshariki_bolshoe_puteshestvie/" TargetMode="External"/><Relationship Id="rId102" Type="http://schemas.openxmlformats.org/officeDocument/2006/relationships/hyperlink" Target="https://geodom.online/catalog/konstruktory/kartonnyy_3d_konstruktor_kniga_teplokhod/" TargetMode="External"/><Relationship Id="rId144" Type="http://schemas.openxmlformats.org/officeDocument/2006/relationships/hyperlink" Target="https://geodom.online/catalog/knigi/atlasy_s_nakleykami/atlas_mira_s_nakleykami_dostoprimechatelnosti/" TargetMode="External"/><Relationship Id="rId90" Type="http://schemas.openxmlformats.org/officeDocument/2006/relationships/hyperlink" Target="https://geodom.online/catalog/pazly/derevyannye_pazly/pazl_derevyannyy_3d_otel_parus_burdzh_el_arab/" TargetMode="External"/><Relationship Id="rId186" Type="http://schemas.openxmlformats.org/officeDocument/2006/relationships/hyperlink" Target="https://geodom.online/catalog/podarki/podarki_v_novogodney_oblozhke/bolshoy_novogodniy_podarok_strany_i_flagi/" TargetMode="External"/><Relationship Id="rId351" Type="http://schemas.openxmlformats.org/officeDocument/2006/relationships/hyperlink" Target="https://geodom.online/catalog/tvorchestvo_i_obuchenie/obuchayushchie_raskraski/risovalka_mashinki/" TargetMode="External"/><Relationship Id="rId393" Type="http://schemas.openxmlformats.org/officeDocument/2006/relationships/hyperlink" Target="https://geodom.online/catalog/kartografiya/karta_nastennaya_mir_politicheskiy_infografika_m1_18_5_mln_107kh157_sm_lam/" TargetMode="External"/><Relationship Id="rId407" Type="http://schemas.openxmlformats.org/officeDocument/2006/relationships/hyperlink" Target="https://geodom.online/catalog/kartografiya/karta_nastennaya_rossiyskaya_federatsiya_federalnye_okruga_m1_6_7_mln_124kh80_sm/" TargetMode="External"/><Relationship Id="rId211" Type="http://schemas.openxmlformats.org/officeDocument/2006/relationships/hyperlink" Target="https://geodom.online/catalog/knigi/entsiklopedii_dlya_malyshey/entsiklopediya_dlya_malyshey_kto_gde_zhivyet_seriya_poznaem_mir_vmeste_19kh19_sm_22_str_geodom/" TargetMode="External"/><Relationship Id="rId253" Type="http://schemas.openxmlformats.org/officeDocument/2006/relationships/hyperlink" Target="https://geodom.online/catalog/knigi/knizhki_s_labirintami/labirinty_tayny_zhizni_monstrov/" TargetMode="External"/><Relationship Id="rId295" Type="http://schemas.openxmlformats.org/officeDocument/2006/relationships/hyperlink" Target="https://geodom.online/catalog/tvorchestvo_i_obuchenie/raskraski/raskraska_v_konverte_s_putevoditelem_london/" TargetMode="External"/><Relationship Id="rId309" Type="http://schemas.openxmlformats.org/officeDocument/2006/relationships/hyperlink" Target="https://geodom.online/catalog/tvorchestvo_i_obuchenie/raskraski/vodnaya_raskraska_dlya_devochek/" TargetMode="External"/><Relationship Id="rId48" Type="http://schemas.openxmlformats.org/officeDocument/2006/relationships/hyperlink" Target="https://geodom.online/catalog/igry/igra_khodilka_s_viktorinoy_syromaniya_42x29_5_sm_geodom/" TargetMode="External"/><Relationship Id="rId113" Type="http://schemas.openxmlformats.org/officeDocument/2006/relationships/hyperlink" Target="https://geodom.online/catalog/pazly/karty_pazly/karta_pazl_nasha_rodina_rossiya_260_detaley/" TargetMode="External"/><Relationship Id="rId320" Type="http://schemas.openxmlformats.org/officeDocument/2006/relationships/hyperlink" Target="https://geodom.online/catalog/tvorchestvo_i_obuchenie/raskraski/raskraska_dlya_malyshey_kosmos/" TargetMode="External"/><Relationship Id="rId155" Type="http://schemas.openxmlformats.org/officeDocument/2006/relationships/hyperlink" Target="https://geodom.online/catalog/knigi/atlasy_s_nakleykami/moy_lyubimyy_atlas_rossii_s_nakleykami_smeshariki/" TargetMode="External"/><Relationship Id="rId197" Type="http://schemas.openxmlformats.org/officeDocument/2006/relationships/hyperlink" Target="https://geodom.online/catalog/knigi/poznavatelnaya_literatura/kniga_dlya_chteniya_i_modelirovaniya_karta_superoblozhka_dostoyaniya_rossii/" TargetMode="External"/><Relationship Id="rId362" Type="http://schemas.openxmlformats.org/officeDocument/2006/relationships/hyperlink" Target="https://geodom.online/catalog/karty_dlya_detey/zhivotnyy_i_rastitelnyy_mir_124kh80_sm_nastennaya_karta_1/" TargetMode="External"/><Relationship Id="rId418" Type="http://schemas.openxmlformats.org/officeDocument/2006/relationships/hyperlink" Target="https://geodom.online/catalog/kartografiya/nastolnye_karty/zvyezdnoe_nebo_58kh38sm_nastolnaya_karta/" TargetMode="External"/><Relationship Id="rId222" Type="http://schemas.openxmlformats.org/officeDocument/2006/relationships/hyperlink" Target="https://geodom.online/catalog/knigi/knizhki_s_nakleykami/knizhka_s_nakleykami_seriya_moi_pervye_nakleyki_vesyelyy_transport/" TargetMode="External"/><Relationship Id="rId264" Type="http://schemas.openxmlformats.org/officeDocument/2006/relationships/hyperlink" Target="https://geodom.online/catalog/knigi/knizhki_eva/myagkaya_knizhka_s_pazlami_v_nashem_lesu/" TargetMode="External"/><Relationship Id="rId17" Type="http://schemas.openxmlformats.org/officeDocument/2006/relationships/hyperlink" Target="https://geodom.online/catalog/tvorchestvo_i_obuchenie/nakleyki/nakleyki_v_papke_vesyelye_monstriki/" TargetMode="External"/><Relationship Id="rId59" Type="http://schemas.openxmlformats.org/officeDocument/2006/relationships/hyperlink" Target="https://geodom.online/catalog/igry/nastolnye_igry/igra_khodilka_v_gorode/" TargetMode="External"/><Relationship Id="rId124" Type="http://schemas.openxmlformats.org/officeDocument/2006/relationships/hyperlink" Target="https://geodom.online/catalog/pazly/pazly_dlya_malyshey/pazl_na_podlozhke_lesnye_zhivotnye_24_detali/" TargetMode="External"/><Relationship Id="rId70" Type="http://schemas.openxmlformats.org/officeDocument/2006/relationships/hyperlink" Target="https://geodom.online/catalog/igry/nastolnye_igry/igra_khodilka_puteshestvie_v_mir_dinozavrov/" TargetMode="External"/><Relationship Id="rId166" Type="http://schemas.openxmlformats.org/officeDocument/2006/relationships/hyperlink" Target="https://geodom.online/catalog/podarki/bolshie_podarki_i_nabory/podarok_dlya_lyuboznatelnykh_dinozavry/" TargetMode="External"/><Relationship Id="rId331" Type="http://schemas.openxmlformats.org/officeDocument/2006/relationships/hyperlink" Target="https://geodom.online/catalog/tvorchestvo_i_obuchenie/obuchayushchie_raskraski/raskraska_dlya_malyshey_s_tsvetnym_konturom_transport_/" TargetMode="External"/><Relationship Id="rId373" Type="http://schemas.openxmlformats.org/officeDocument/2006/relationships/hyperlink" Target="https://geodom.online/catalog/tvorchestvo_i_obuchenie/bez_kleya_i_nozhnits/nabor_dlya_tvorchestva_seriya_applikatsiya_folgoy_printsessa_14_8kh21_sm_geodom/" TargetMode="External"/><Relationship Id="rId429" Type="http://schemas.openxmlformats.org/officeDocument/2006/relationships/hyperlink" Target="https://geodom.online/catalog/kartografiya/skladnye_karty_i_atlasy/adler_krasnaya_polyana_chpr_razmer_m_m1_20_tys_1_300_tys_17kh24_sm_skladnaya_karta/" TargetMode="External"/><Relationship Id="rId1" Type="http://schemas.openxmlformats.org/officeDocument/2006/relationships/hyperlink" Target="https://geodom.online/catalog/tvorchestvo_i_obuchenie/obuchayushchie_plakaty/plakat_didakticheskiy_101_nepravilnyy_glagol_angliyskogo_yazyka/" TargetMode="External"/><Relationship Id="rId233" Type="http://schemas.openxmlformats.org/officeDocument/2006/relationships/hyperlink" Target="https://geodom.online/catalog/knigi/knizhki_s_nakleykami/knizhka_s_nakleykami_sozday_svoy_gorod/" TargetMode="External"/><Relationship Id="rId440" Type="http://schemas.openxmlformats.org/officeDocument/2006/relationships/hyperlink" Target="https://geodom.online/catalog/kartografiya/skladnye_karty_i_atlasy/rf_politicheskaya_fizicheskaya_razmer_l_m1_8_3_mln_1_9_5_mln_12_3kh23_5_sm_skladnaya_karta/" TargetMode="External"/><Relationship Id="rId28" Type="http://schemas.openxmlformats.org/officeDocument/2006/relationships/hyperlink" Target="https://geodom.online/catalog/igry/kartochnye_i_obuchayushchie_igry/igra_kartochnaya_pravda_lozh_kosmos_/" TargetMode="External"/><Relationship Id="rId275" Type="http://schemas.openxmlformats.org/officeDocument/2006/relationships/hyperlink" Target="https://geodom.online/catalog/tvorchestvo_i_obuchenie/raskraski/bolshaya_raskraska_venetsiya/" TargetMode="External"/><Relationship Id="rId300" Type="http://schemas.openxmlformats.org/officeDocument/2006/relationships/hyperlink" Target="https://geodom.online/catalog/tvorchestvo_i_obuchenie/raskraski/raskraska_v_konverte_savanna_seriya_poznayu_mir_90kh60_sm/" TargetMode="External"/><Relationship Id="rId81" Type="http://schemas.openxmlformats.org/officeDocument/2006/relationships/hyperlink" Target="https://geodom.online/catalog/igry/nastolnye_igry/igra_khodilka_smeshariki_kosmicheskoe_priklyuchenie/" TargetMode="External"/><Relationship Id="rId135" Type="http://schemas.openxmlformats.org/officeDocument/2006/relationships/hyperlink" Target="https://geodom.online/catalog/pazly/pazly_dlya_malyshey/pazl_zhivotnye_osminog_16_detaley/" TargetMode="External"/><Relationship Id="rId177" Type="http://schemas.openxmlformats.org/officeDocument/2006/relationships/hyperlink" Target="https://geodom.online/catalog/raskraski/raskraski_s_karandashami/raskraska_s_karandashami_mashinki/" TargetMode="External"/><Relationship Id="rId342" Type="http://schemas.openxmlformats.org/officeDocument/2006/relationships/hyperlink" Target="https://geodom.online/catalog/tvorchestvo_i_obuchenie/raskraski/plakat_raskraska_dlya_malyshey_transport_/" TargetMode="External"/><Relationship Id="rId384" Type="http://schemas.openxmlformats.org/officeDocument/2006/relationships/hyperlink" Target="https://geodom.online/catalog/kartografiya/nastennye_karty/karta_nastennaya_na_reykakh_mir_fizicheskaya_karta_polushariy_101kh69_sm_la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523"/>
  <sheetViews>
    <sheetView showGridLines="0" tabSelected="1" workbookViewId="0">
      <pane ySplit="7" topLeftCell="A8" activePane="bottomLeft" state="frozenSplit"/>
      <selection pane="bottomLeft" activeCell="B6" sqref="B6:B7"/>
    </sheetView>
  </sheetViews>
  <sheetFormatPr defaultColWidth="10.5" defaultRowHeight="11.45" customHeight="1" outlineLevelRow="3" x14ac:dyDescent="0.2"/>
  <cols>
    <col min="1" max="1" width="4.6640625" style="1" customWidth="1"/>
    <col min="2" max="2" width="71.5" style="1" customWidth="1"/>
    <col min="3" max="3" width="14.83203125" style="1" customWidth="1"/>
    <col min="4" max="4" width="19" style="1" customWidth="1"/>
    <col min="5" max="5" width="9.33203125" style="1" customWidth="1"/>
    <col min="6" max="6" width="11.33203125" style="1" customWidth="1"/>
    <col min="7" max="7" width="14" style="1" customWidth="1"/>
    <col min="8" max="10" width="11.33203125" style="1" customWidth="1"/>
    <col min="11" max="11" width="13.5" style="1" customWidth="1"/>
    <col min="12" max="12" width="23.6640625" style="1" customWidth="1"/>
    <col min="13" max="13" width="22.1640625" style="1" customWidth="1"/>
    <col min="14" max="14" width="16.33203125" style="1" customWidth="1"/>
    <col min="15" max="15" width="17.5" style="1" customWidth="1"/>
  </cols>
  <sheetData>
    <row r="1" spans="1:16" s="1" customFormat="1" ht="12" customHeight="1" x14ac:dyDescent="0.2"/>
    <row r="2" spans="1:16" s="1" customFormat="1" ht="18.95" customHeight="1" x14ac:dyDescent="0.2">
      <c r="A2" s="2"/>
      <c r="B2" s="3" t="s">
        <v>0</v>
      </c>
      <c r="C2" s="27"/>
      <c r="D2" s="27"/>
      <c r="E2" s="27"/>
      <c r="F2" s="27"/>
      <c r="L2" s="4" t="s">
        <v>1</v>
      </c>
      <c r="M2" s="5"/>
    </row>
    <row r="3" spans="1:16" s="1" customFormat="1" ht="18.95" customHeight="1" x14ac:dyDescent="0.2">
      <c r="A3" s="2"/>
      <c r="B3" s="3" t="s">
        <v>2</v>
      </c>
      <c r="C3" s="28"/>
      <c r="D3" s="27"/>
      <c r="E3" s="27"/>
      <c r="F3" s="27"/>
    </row>
    <row r="4" spans="1:16" s="1" customFormat="1" ht="18.95" customHeight="1" x14ac:dyDescent="0.2">
      <c r="A4" s="2"/>
      <c r="B4" s="3" t="s">
        <v>3</v>
      </c>
      <c r="C4" s="27"/>
      <c r="D4" s="27"/>
      <c r="E4" s="27"/>
      <c r="F4" s="27"/>
      <c r="L4" s="4" t="s">
        <v>4</v>
      </c>
      <c r="M4" s="5">
        <f>$O$518</f>
        <v>0</v>
      </c>
    </row>
    <row r="5" spans="1:16" s="1" customFormat="1" ht="12.95" customHeight="1" x14ac:dyDescent="0.2"/>
    <row r="6" spans="1:16" s="1" customFormat="1" ht="12.95" customHeight="1" x14ac:dyDescent="0.2">
      <c r="A6" s="29" t="s">
        <v>5</v>
      </c>
      <c r="B6" s="29" t="s">
        <v>6</v>
      </c>
      <c r="C6" s="29" t="s">
        <v>7</v>
      </c>
      <c r="D6" s="29" t="s">
        <v>8</v>
      </c>
      <c r="E6" s="29" t="s">
        <v>9</v>
      </c>
      <c r="F6" s="31" t="s">
        <v>10</v>
      </c>
      <c r="G6" s="31"/>
      <c r="H6" s="31"/>
      <c r="I6" s="36" t="s">
        <v>11</v>
      </c>
      <c r="J6" s="36"/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15"/>
    </row>
    <row r="7" spans="1:16" s="1" customFormat="1" ht="12.95" customHeight="1" x14ac:dyDescent="0.2">
      <c r="A7" s="30"/>
      <c r="B7" s="30"/>
      <c r="C7" s="30"/>
      <c r="D7" s="30"/>
      <c r="E7" s="30"/>
      <c r="F7" s="6" t="s">
        <v>17</v>
      </c>
      <c r="G7" s="6" t="s">
        <v>18</v>
      </c>
      <c r="H7" s="6" t="s">
        <v>19</v>
      </c>
      <c r="I7" s="6" t="s">
        <v>17</v>
      </c>
      <c r="J7" s="6" t="s">
        <v>19</v>
      </c>
      <c r="K7" s="30"/>
      <c r="L7" s="30"/>
      <c r="M7" s="30"/>
      <c r="N7" s="30"/>
      <c r="O7" s="30"/>
      <c r="P7" s="15"/>
    </row>
    <row r="8" spans="1:16" s="7" customFormat="1" ht="15.95" customHeight="1" x14ac:dyDescent="0.2">
      <c r="A8" s="32" t="s">
        <v>20</v>
      </c>
      <c r="B8" s="3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16"/>
    </row>
    <row r="9" spans="1:16" s="7" customFormat="1" ht="12.95" customHeight="1" outlineLevel="1" x14ac:dyDescent="0.2">
      <c r="A9" s="8"/>
      <c r="B9" s="23" t="s">
        <v>21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6"/>
    </row>
    <row r="10" spans="1:16" s="9" customFormat="1" ht="24.95" customHeight="1" outlineLevel="2" x14ac:dyDescent="0.2">
      <c r="A10" s="10" t="s">
        <v>22</v>
      </c>
      <c r="B10" s="24" t="s">
        <v>23</v>
      </c>
      <c r="C10" s="10" t="s">
        <v>24</v>
      </c>
      <c r="D10" s="10" t="s">
        <v>25</v>
      </c>
      <c r="E10" s="10" t="s">
        <v>26</v>
      </c>
      <c r="F10" s="10" t="s">
        <v>27</v>
      </c>
      <c r="G10" s="10">
        <f t="shared" ref="G10:G22" si="0">ROUND((((100-$M$2)/100)*F10),2)</f>
        <v>32</v>
      </c>
      <c r="H10" s="10" t="s">
        <v>28</v>
      </c>
      <c r="I10" s="10" t="s">
        <v>29</v>
      </c>
      <c r="J10" s="10" t="s">
        <v>28</v>
      </c>
      <c r="K10" s="10" t="s">
        <v>30</v>
      </c>
      <c r="L10" s="26" t="s">
        <v>1470</v>
      </c>
      <c r="M10" s="10" t="s">
        <v>31</v>
      </c>
      <c r="N10" s="19"/>
      <c r="O10" s="19">
        <f t="shared" ref="O10:O22" si="1">N10*G10</f>
        <v>0</v>
      </c>
      <c r="P10" s="16"/>
    </row>
    <row r="11" spans="1:16" s="9" customFormat="1" ht="24.95" customHeight="1" outlineLevel="2" x14ac:dyDescent="0.2">
      <c r="A11" s="10" t="s">
        <v>32</v>
      </c>
      <c r="B11" s="24" t="s">
        <v>33</v>
      </c>
      <c r="C11" s="10" t="s">
        <v>24</v>
      </c>
      <c r="D11" s="10" t="s">
        <v>34</v>
      </c>
      <c r="E11" s="10" t="s">
        <v>26</v>
      </c>
      <c r="F11" s="10" t="s">
        <v>35</v>
      </c>
      <c r="G11" s="10">
        <f t="shared" si="0"/>
        <v>51</v>
      </c>
      <c r="H11" s="10" t="s">
        <v>28</v>
      </c>
      <c r="I11" s="10" t="s">
        <v>36</v>
      </c>
      <c r="J11" s="10" t="s">
        <v>28</v>
      </c>
      <c r="K11" s="10" t="s">
        <v>30</v>
      </c>
      <c r="L11" s="26" t="s">
        <v>1470</v>
      </c>
      <c r="M11" s="10" t="s">
        <v>31</v>
      </c>
      <c r="N11" s="19"/>
      <c r="O11" s="19">
        <f t="shared" si="1"/>
        <v>0</v>
      </c>
      <c r="P11" s="16"/>
    </row>
    <row r="12" spans="1:16" s="9" customFormat="1" ht="24.95" customHeight="1" outlineLevel="2" x14ac:dyDescent="0.2">
      <c r="A12" s="10" t="s">
        <v>37</v>
      </c>
      <c r="B12" s="24" t="s">
        <v>38</v>
      </c>
      <c r="C12" s="10" t="s">
        <v>24</v>
      </c>
      <c r="D12" s="10" t="s">
        <v>39</v>
      </c>
      <c r="E12" s="10" t="s">
        <v>26</v>
      </c>
      <c r="F12" s="10" t="s">
        <v>35</v>
      </c>
      <c r="G12" s="10">
        <f t="shared" si="0"/>
        <v>51</v>
      </c>
      <c r="H12" s="10" t="s">
        <v>28</v>
      </c>
      <c r="I12" s="10" t="s">
        <v>36</v>
      </c>
      <c r="J12" s="10" t="s">
        <v>28</v>
      </c>
      <c r="K12" s="10" t="s">
        <v>30</v>
      </c>
      <c r="L12" s="26" t="s">
        <v>1470</v>
      </c>
      <c r="M12" s="10" t="s">
        <v>31</v>
      </c>
      <c r="N12" s="19"/>
      <c r="O12" s="19">
        <f t="shared" si="1"/>
        <v>0</v>
      </c>
      <c r="P12" s="16"/>
    </row>
    <row r="13" spans="1:16" s="9" customFormat="1" ht="24.95" customHeight="1" outlineLevel="2" x14ac:dyDescent="0.2">
      <c r="A13" s="10" t="s">
        <v>40</v>
      </c>
      <c r="B13" s="24" t="s">
        <v>41</v>
      </c>
      <c r="C13" s="10" t="s">
        <v>24</v>
      </c>
      <c r="D13" s="10" t="s">
        <v>42</v>
      </c>
      <c r="E13" s="10" t="s">
        <v>26</v>
      </c>
      <c r="F13" s="10" t="s">
        <v>27</v>
      </c>
      <c r="G13" s="10">
        <f t="shared" si="0"/>
        <v>32</v>
      </c>
      <c r="H13" s="10" t="s">
        <v>28</v>
      </c>
      <c r="I13" s="10" t="s">
        <v>29</v>
      </c>
      <c r="J13" s="10" t="s">
        <v>28</v>
      </c>
      <c r="K13" s="10" t="s">
        <v>30</v>
      </c>
      <c r="L13" s="26" t="s">
        <v>1470</v>
      </c>
      <c r="M13" s="10" t="s">
        <v>31</v>
      </c>
      <c r="N13" s="19"/>
      <c r="O13" s="19">
        <f t="shared" si="1"/>
        <v>0</v>
      </c>
      <c r="P13" s="16"/>
    </row>
    <row r="14" spans="1:16" s="9" customFormat="1" ht="24.95" customHeight="1" outlineLevel="2" x14ac:dyDescent="0.2">
      <c r="A14" s="10" t="s">
        <v>43</v>
      </c>
      <c r="B14" s="24" t="s">
        <v>44</v>
      </c>
      <c r="C14" s="10" t="s">
        <v>24</v>
      </c>
      <c r="D14" s="10" t="s">
        <v>45</v>
      </c>
      <c r="E14" s="10" t="s">
        <v>26</v>
      </c>
      <c r="F14" s="10" t="s">
        <v>27</v>
      </c>
      <c r="G14" s="10">
        <f t="shared" si="0"/>
        <v>32</v>
      </c>
      <c r="H14" s="10" t="s">
        <v>28</v>
      </c>
      <c r="I14" s="10" t="s">
        <v>29</v>
      </c>
      <c r="J14" s="10" t="s">
        <v>28</v>
      </c>
      <c r="K14" s="10" t="s">
        <v>30</v>
      </c>
      <c r="L14" s="26" t="s">
        <v>1470</v>
      </c>
      <c r="M14" s="10" t="s">
        <v>31</v>
      </c>
      <c r="N14" s="19"/>
      <c r="O14" s="19">
        <f t="shared" si="1"/>
        <v>0</v>
      </c>
      <c r="P14" s="16"/>
    </row>
    <row r="15" spans="1:16" s="9" customFormat="1" ht="24.95" customHeight="1" outlineLevel="2" x14ac:dyDescent="0.2">
      <c r="A15" s="10" t="s">
        <v>46</v>
      </c>
      <c r="B15" s="24" t="s">
        <v>47</v>
      </c>
      <c r="C15" s="10" t="s">
        <v>24</v>
      </c>
      <c r="D15" s="10" t="s">
        <v>48</v>
      </c>
      <c r="E15" s="10" t="s">
        <v>26</v>
      </c>
      <c r="F15" s="10" t="s">
        <v>35</v>
      </c>
      <c r="G15" s="10">
        <f t="shared" si="0"/>
        <v>51</v>
      </c>
      <c r="H15" s="10" t="s">
        <v>28</v>
      </c>
      <c r="I15" s="10" t="s">
        <v>36</v>
      </c>
      <c r="J15" s="10" t="s">
        <v>28</v>
      </c>
      <c r="K15" s="10" t="s">
        <v>30</v>
      </c>
      <c r="L15" s="26" t="s">
        <v>1470</v>
      </c>
      <c r="M15" s="10" t="s">
        <v>31</v>
      </c>
      <c r="N15" s="19"/>
      <c r="O15" s="19">
        <f t="shared" si="1"/>
        <v>0</v>
      </c>
      <c r="P15" s="16"/>
    </row>
    <row r="16" spans="1:16" s="9" customFormat="1" ht="24.95" customHeight="1" outlineLevel="2" x14ac:dyDescent="0.2">
      <c r="A16" s="10" t="s">
        <v>49</v>
      </c>
      <c r="B16" s="24" t="s">
        <v>50</v>
      </c>
      <c r="C16" s="10" t="s">
        <v>24</v>
      </c>
      <c r="D16" s="10" t="s">
        <v>51</v>
      </c>
      <c r="E16" s="10" t="s">
        <v>26</v>
      </c>
      <c r="F16" s="10" t="s">
        <v>27</v>
      </c>
      <c r="G16" s="10">
        <f t="shared" si="0"/>
        <v>32</v>
      </c>
      <c r="H16" s="10" t="s">
        <v>28</v>
      </c>
      <c r="I16" s="10" t="s">
        <v>29</v>
      </c>
      <c r="J16" s="10" t="s">
        <v>28</v>
      </c>
      <c r="K16" s="10" t="s">
        <v>30</v>
      </c>
      <c r="L16" s="26" t="s">
        <v>1470</v>
      </c>
      <c r="M16" s="10" t="s">
        <v>31</v>
      </c>
      <c r="N16" s="19"/>
      <c r="O16" s="19">
        <f t="shared" si="1"/>
        <v>0</v>
      </c>
      <c r="P16" s="16"/>
    </row>
    <row r="17" spans="1:16" s="9" customFormat="1" ht="24.95" customHeight="1" outlineLevel="2" x14ac:dyDescent="0.2">
      <c r="A17" s="10" t="s">
        <v>52</v>
      </c>
      <c r="B17" s="24" t="s">
        <v>53</v>
      </c>
      <c r="C17" s="10" t="s">
        <v>24</v>
      </c>
      <c r="D17" s="10" t="s">
        <v>54</v>
      </c>
      <c r="E17" s="10" t="s">
        <v>26</v>
      </c>
      <c r="F17" s="10" t="s">
        <v>35</v>
      </c>
      <c r="G17" s="10">
        <f t="shared" si="0"/>
        <v>51</v>
      </c>
      <c r="H17" s="10" t="s">
        <v>28</v>
      </c>
      <c r="I17" s="10" t="s">
        <v>36</v>
      </c>
      <c r="J17" s="10" t="s">
        <v>28</v>
      </c>
      <c r="K17" s="10" t="s">
        <v>30</v>
      </c>
      <c r="L17" s="26" t="s">
        <v>1470</v>
      </c>
      <c r="M17" s="10" t="s">
        <v>31</v>
      </c>
      <c r="N17" s="19"/>
      <c r="O17" s="19">
        <f t="shared" si="1"/>
        <v>0</v>
      </c>
      <c r="P17" s="16"/>
    </row>
    <row r="18" spans="1:16" s="9" customFormat="1" ht="24.95" customHeight="1" outlineLevel="2" x14ac:dyDescent="0.2">
      <c r="A18" s="10" t="s">
        <v>55</v>
      </c>
      <c r="B18" s="24" t="s">
        <v>56</v>
      </c>
      <c r="C18" s="10" t="s">
        <v>24</v>
      </c>
      <c r="D18" s="10" t="s">
        <v>57</v>
      </c>
      <c r="E18" s="10" t="s">
        <v>26</v>
      </c>
      <c r="F18" s="10" t="s">
        <v>35</v>
      </c>
      <c r="G18" s="10">
        <f t="shared" si="0"/>
        <v>51</v>
      </c>
      <c r="H18" s="10" t="s">
        <v>28</v>
      </c>
      <c r="I18" s="10" t="s">
        <v>36</v>
      </c>
      <c r="J18" s="10" t="s">
        <v>28</v>
      </c>
      <c r="K18" s="10" t="s">
        <v>30</v>
      </c>
      <c r="L18" s="26" t="s">
        <v>1470</v>
      </c>
      <c r="M18" s="10" t="s">
        <v>31</v>
      </c>
      <c r="N18" s="19"/>
      <c r="O18" s="19">
        <f t="shared" si="1"/>
        <v>0</v>
      </c>
      <c r="P18" s="16"/>
    </row>
    <row r="19" spans="1:16" s="9" customFormat="1" ht="24.95" customHeight="1" outlineLevel="2" x14ac:dyDescent="0.2">
      <c r="A19" s="10" t="s">
        <v>58</v>
      </c>
      <c r="B19" s="24" t="s">
        <v>59</v>
      </c>
      <c r="C19" s="10" t="s">
        <v>24</v>
      </c>
      <c r="D19" s="10" t="s">
        <v>60</v>
      </c>
      <c r="E19" s="10" t="s">
        <v>26</v>
      </c>
      <c r="F19" s="10" t="s">
        <v>27</v>
      </c>
      <c r="G19" s="10">
        <f t="shared" si="0"/>
        <v>32</v>
      </c>
      <c r="H19" s="10" t="s">
        <v>28</v>
      </c>
      <c r="I19" s="10" t="s">
        <v>29</v>
      </c>
      <c r="J19" s="10" t="s">
        <v>28</v>
      </c>
      <c r="K19" s="10" t="s">
        <v>30</v>
      </c>
      <c r="L19" s="26" t="s">
        <v>1470</v>
      </c>
      <c r="M19" s="10" t="s">
        <v>31</v>
      </c>
      <c r="N19" s="19"/>
      <c r="O19" s="19">
        <f t="shared" si="1"/>
        <v>0</v>
      </c>
      <c r="P19" s="16"/>
    </row>
    <row r="20" spans="1:16" s="9" customFormat="1" ht="24.95" customHeight="1" outlineLevel="2" x14ac:dyDescent="0.2">
      <c r="A20" s="10" t="s">
        <v>61</v>
      </c>
      <c r="B20" s="24" t="s">
        <v>62</v>
      </c>
      <c r="C20" s="10" t="s">
        <v>63</v>
      </c>
      <c r="D20" s="10" t="s">
        <v>64</v>
      </c>
      <c r="E20" s="10" t="s">
        <v>26</v>
      </c>
      <c r="F20" s="10" t="s">
        <v>30</v>
      </c>
      <c r="G20" s="10">
        <f t="shared" si="0"/>
        <v>30</v>
      </c>
      <c r="H20" s="10" t="s">
        <v>28</v>
      </c>
      <c r="I20" s="10" t="s">
        <v>65</v>
      </c>
      <c r="J20" s="10" t="s">
        <v>28</v>
      </c>
      <c r="K20" s="10" t="s">
        <v>30</v>
      </c>
      <c r="L20" s="26" t="s">
        <v>1470</v>
      </c>
      <c r="M20" s="10" t="s">
        <v>31</v>
      </c>
      <c r="N20" s="19"/>
      <c r="O20" s="19">
        <f t="shared" si="1"/>
        <v>0</v>
      </c>
      <c r="P20" s="16"/>
    </row>
    <row r="21" spans="1:16" s="9" customFormat="1" ht="24.95" customHeight="1" outlineLevel="2" x14ac:dyDescent="0.2">
      <c r="A21" s="10" t="s">
        <v>66</v>
      </c>
      <c r="B21" s="24" t="s">
        <v>67</v>
      </c>
      <c r="C21" s="10" t="s">
        <v>24</v>
      </c>
      <c r="D21" s="10" t="s">
        <v>68</v>
      </c>
      <c r="E21" s="10" t="s">
        <v>26</v>
      </c>
      <c r="F21" s="10" t="s">
        <v>27</v>
      </c>
      <c r="G21" s="10">
        <f t="shared" si="0"/>
        <v>32</v>
      </c>
      <c r="H21" s="10" t="s">
        <v>28</v>
      </c>
      <c r="I21" s="10" t="s">
        <v>29</v>
      </c>
      <c r="J21" s="10" t="s">
        <v>28</v>
      </c>
      <c r="K21" s="10" t="s">
        <v>30</v>
      </c>
      <c r="L21" s="26" t="s">
        <v>1470</v>
      </c>
      <c r="M21" s="10" t="s">
        <v>31</v>
      </c>
      <c r="N21" s="19"/>
      <c r="O21" s="19">
        <f t="shared" si="1"/>
        <v>0</v>
      </c>
      <c r="P21" s="16"/>
    </row>
    <row r="22" spans="1:16" s="9" customFormat="1" ht="24.95" customHeight="1" outlineLevel="2" x14ac:dyDescent="0.2">
      <c r="A22" s="10" t="s">
        <v>69</v>
      </c>
      <c r="B22" s="24" t="s">
        <v>70</v>
      </c>
      <c r="C22" s="10" t="s">
        <v>63</v>
      </c>
      <c r="D22" s="10" t="s">
        <v>71</v>
      </c>
      <c r="E22" s="10" t="s">
        <v>26</v>
      </c>
      <c r="F22" s="10" t="s">
        <v>30</v>
      </c>
      <c r="G22" s="10">
        <f t="shared" si="0"/>
        <v>30</v>
      </c>
      <c r="H22" s="10" t="s">
        <v>28</v>
      </c>
      <c r="I22" s="10" t="s">
        <v>65</v>
      </c>
      <c r="J22" s="10" t="s">
        <v>28</v>
      </c>
      <c r="K22" s="10" t="s">
        <v>30</v>
      </c>
      <c r="L22" s="26" t="s">
        <v>1470</v>
      </c>
      <c r="M22" s="10" t="s">
        <v>31</v>
      </c>
      <c r="N22" s="19"/>
      <c r="O22" s="19">
        <f t="shared" si="1"/>
        <v>0</v>
      </c>
      <c r="P22" s="16"/>
    </row>
    <row r="23" spans="1:16" s="7" customFormat="1" ht="12.95" customHeight="1" outlineLevel="1" x14ac:dyDescent="0.2">
      <c r="A23" s="8"/>
      <c r="B23" s="23" t="s">
        <v>72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6"/>
    </row>
    <row r="24" spans="1:16" s="9" customFormat="1" ht="24.95" customHeight="1" outlineLevel="2" x14ac:dyDescent="0.2">
      <c r="A24" s="10" t="s">
        <v>73</v>
      </c>
      <c r="B24" s="24" t="s">
        <v>74</v>
      </c>
      <c r="C24" s="10" t="s">
        <v>24</v>
      </c>
      <c r="D24" s="10" t="s">
        <v>75</v>
      </c>
      <c r="E24" s="10" t="s">
        <v>26</v>
      </c>
      <c r="F24" s="10" t="s">
        <v>76</v>
      </c>
      <c r="G24" s="10">
        <f t="shared" ref="G24:G33" si="2">ROUND((((100-$M$2)/100)*F24),2)</f>
        <v>88</v>
      </c>
      <c r="H24" s="10" t="s">
        <v>28</v>
      </c>
      <c r="I24" s="10" t="s">
        <v>77</v>
      </c>
      <c r="J24" s="10" t="s">
        <v>28</v>
      </c>
      <c r="K24" s="10" t="s">
        <v>78</v>
      </c>
      <c r="L24" s="26" t="s">
        <v>1470</v>
      </c>
      <c r="M24" s="10"/>
      <c r="N24" s="19"/>
      <c r="O24" s="19">
        <f t="shared" ref="O24:O33" si="3">N24*G24</f>
        <v>0</v>
      </c>
      <c r="P24" s="16"/>
    </row>
    <row r="25" spans="1:16" s="9" customFormat="1" ht="24.95" customHeight="1" outlineLevel="2" x14ac:dyDescent="0.2">
      <c r="A25" s="10" t="s">
        <v>79</v>
      </c>
      <c r="B25" s="24" t="s">
        <v>80</v>
      </c>
      <c r="C25" s="10" t="s">
        <v>24</v>
      </c>
      <c r="D25" s="10" t="s">
        <v>81</v>
      </c>
      <c r="E25" s="10" t="s">
        <v>26</v>
      </c>
      <c r="F25" s="10" t="s">
        <v>76</v>
      </c>
      <c r="G25" s="10">
        <f t="shared" si="2"/>
        <v>88</v>
      </c>
      <c r="H25" s="10" t="s">
        <v>28</v>
      </c>
      <c r="I25" s="10" t="s">
        <v>77</v>
      </c>
      <c r="J25" s="10" t="s">
        <v>28</v>
      </c>
      <c r="K25" s="10" t="s">
        <v>78</v>
      </c>
      <c r="L25" s="26" t="s">
        <v>1470</v>
      </c>
      <c r="M25" s="10"/>
      <c r="N25" s="19"/>
      <c r="O25" s="19">
        <f t="shared" si="3"/>
        <v>0</v>
      </c>
      <c r="P25" s="16"/>
    </row>
    <row r="26" spans="1:16" s="9" customFormat="1" ht="24.95" customHeight="1" outlineLevel="2" x14ac:dyDescent="0.2">
      <c r="A26" s="10" t="s">
        <v>82</v>
      </c>
      <c r="B26" s="24" t="s">
        <v>83</v>
      </c>
      <c r="C26" s="10" t="s">
        <v>24</v>
      </c>
      <c r="D26" s="10" t="s">
        <v>84</v>
      </c>
      <c r="E26" s="10" t="s">
        <v>26</v>
      </c>
      <c r="F26" s="10" t="s">
        <v>76</v>
      </c>
      <c r="G26" s="10">
        <f t="shared" si="2"/>
        <v>88</v>
      </c>
      <c r="H26" s="10" t="s">
        <v>28</v>
      </c>
      <c r="I26" s="10" t="s">
        <v>77</v>
      </c>
      <c r="J26" s="10" t="s">
        <v>28</v>
      </c>
      <c r="K26" s="10" t="s">
        <v>85</v>
      </c>
      <c r="L26" s="26" t="s">
        <v>1470</v>
      </c>
      <c r="M26" s="10"/>
      <c r="N26" s="19"/>
      <c r="O26" s="19">
        <f t="shared" si="3"/>
        <v>0</v>
      </c>
      <c r="P26" s="16"/>
    </row>
    <row r="27" spans="1:16" s="9" customFormat="1" ht="12.95" customHeight="1" outlineLevel="2" x14ac:dyDescent="0.2">
      <c r="A27" s="10" t="s">
        <v>86</v>
      </c>
      <c r="B27" s="24" t="s">
        <v>87</v>
      </c>
      <c r="C27" s="10" t="s">
        <v>24</v>
      </c>
      <c r="D27" s="10" t="s">
        <v>88</v>
      </c>
      <c r="E27" s="10" t="s">
        <v>26</v>
      </c>
      <c r="F27" s="10" t="s">
        <v>76</v>
      </c>
      <c r="G27" s="10">
        <f t="shared" si="2"/>
        <v>88</v>
      </c>
      <c r="H27" s="10" t="s">
        <v>28</v>
      </c>
      <c r="I27" s="10" t="s">
        <v>77</v>
      </c>
      <c r="J27" s="10" t="s">
        <v>28</v>
      </c>
      <c r="K27" s="10" t="s">
        <v>85</v>
      </c>
      <c r="L27" s="26" t="s">
        <v>1470</v>
      </c>
      <c r="M27" s="10"/>
      <c r="N27" s="19"/>
      <c r="O27" s="19">
        <f t="shared" si="3"/>
        <v>0</v>
      </c>
      <c r="P27" s="16"/>
    </row>
    <row r="28" spans="1:16" s="9" customFormat="1" ht="24.95" customHeight="1" outlineLevel="2" x14ac:dyDescent="0.2">
      <c r="A28" s="10" t="s">
        <v>89</v>
      </c>
      <c r="B28" s="24" t="s">
        <v>90</v>
      </c>
      <c r="C28" s="10" t="s">
        <v>24</v>
      </c>
      <c r="D28" s="10" t="s">
        <v>91</v>
      </c>
      <c r="E28" s="10" t="s">
        <v>26</v>
      </c>
      <c r="F28" s="10" t="s">
        <v>76</v>
      </c>
      <c r="G28" s="10">
        <f t="shared" si="2"/>
        <v>88</v>
      </c>
      <c r="H28" s="10" t="s">
        <v>28</v>
      </c>
      <c r="I28" s="10" t="s">
        <v>77</v>
      </c>
      <c r="J28" s="10" t="s">
        <v>28</v>
      </c>
      <c r="K28" s="10" t="s">
        <v>85</v>
      </c>
      <c r="L28" s="26" t="s">
        <v>1470</v>
      </c>
      <c r="M28" s="10"/>
      <c r="N28" s="19"/>
      <c r="O28" s="19">
        <f t="shared" si="3"/>
        <v>0</v>
      </c>
      <c r="P28" s="16"/>
    </row>
    <row r="29" spans="1:16" s="9" customFormat="1" ht="12.95" customHeight="1" outlineLevel="2" x14ac:dyDescent="0.2">
      <c r="A29" s="10" t="s">
        <v>92</v>
      </c>
      <c r="B29" s="24" t="s">
        <v>93</v>
      </c>
      <c r="C29" s="10" t="s">
        <v>24</v>
      </c>
      <c r="D29" s="10" t="s">
        <v>94</v>
      </c>
      <c r="E29" s="10" t="s">
        <v>26</v>
      </c>
      <c r="F29" s="10" t="s">
        <v>76</v>
      </c>
      <c r="G29" s="10">
        <f t="shared" si="2"/>
        <v>88</v>
      </c>
      <c r="H29" s="10" t="s">
        <v>28</v>
      </c>
      <c r="I29" s="10" t="s">
        <v>77</v>
      </c>
      <c r="J29" s="10" t="s">
        <v>28</v>
      </c>
      <c r="K29" s="10" t="s">
        <v>85</v>
      </c>
      <c r="L29" s="26" t="s">
        <v>1470</v>
      </c>
      <c r="M29" s="10"/>
      <c r="N29" s="19"/>
      <c r="O29" s="19">
        <f t="shared" si="3"/>
        <v>0</v>
      </c>
      <c r="P29" s="16"/>
    </row>
    <row r="30" spans="1:16" s="9" customFormat="1" ht="24.95" customHeight="1" outlineLevel="2" x14ac:dyDescent="0.2">
      <c r="A30" s="10" t="s">
        <v>95</v>
      </c>
      <c r="B30" s="24" t="s">
        <v>96</v>
      </c>
      <c r="C30" s="10" t="s">
        <v>24</v>
      </c>
      <c r="D30" s="10" t="s">
        <v>97</v>
      </c>
      <c r="E30" s="10" t="s">
        <v>26</v>
      </c>
      <c r="F30" s="10" t="s">
        <v>76</v>
      </c>
      <c r="G30" s="10">
        <f t="shared" si="2"/>
        <v>88</v>
      </c>
      <c r="H30" s="10" t="s">
        <v>28</v>
      </c>
      <c r="I30" s="10" t="s">
        <v>77</v>
      </c>
      <c r="J30" s="10" t="s">
        <v>28</v>
      </c>
      <c r="K30" s="10" t="s">
        <v>85</v>
      </c>
      <c r="L30" s="26" t="s">
        <v>1470</v>
      </c>
      <c r="M30" s="10"/>
      <c r="N30" s="19"/>
      <c r="O30" s="19">
        <f t="shared" si="3"/>
        <v>0</v>
      </c>
      <c r="P30" s="16"/>
    </row>
    <row r="31" spans="1:16" s="9" customFormat="1" ht="12.95" customHeight="1" outlineLevel="2" x14ac:dyDescent="0.2">
      <c r="A31" s="10" t="s">
        <v>98</v>
      </c>
      <c r="B31" s="24" t="s">
        <v>99</v>
      </c>
      <c r="C31" s="10" t="s">
        <v>63</v>
      </c>
      <c r="D31" s="10" t="s">
        <v>100</v>
      </c>
      <c r="E31" s="10" t="s">
        <v>26</v>
      </c>
      <c r="F31" s="10" t="s">
        <v>76</v>
      </c>
      <c r="G31" s="10">
        <f t="shared" si="2"/>
        <v>88</v>
      </c>
      <c r="H31" s="10" t="s">
        <v>28</v>
      </c>
      <c r="I31" s="10" t="s">
        <v>77</v>
      </c>
      <c r="J31" s="10" t="s">
        <v>28</v>
      </c>
      <c r="K31" s="10" t="s">
        <v>85</v>
      </c>
      <c r="L31" s="26" t="s">
        <v>1470</v>
      </c>
      <c r="M31" s="10"/>
      <c r="N31" s="19"/>
      <c r="O31" s="19">
        <f t="shared" si="3"/>
        <v>0</v>
      </c>
      <c r="P31" s="16"/>
    </row>
    <row r="32" spans="1:16" s="9" customFormat="1" ht="24.95" customHeight="1" outlineLevel="2" x14ac:dyDescent="0.2">
      <c r="A32" s="10" t="s">
        <v>101</v>
      </c>
      <c r="B32" s="24" t="s">
        <v>102</v>
      </c>
      <c r="C32" s="10" t="s">
        <v>63</v>
      </c>
      <c r="D32" s="10" t="s">
        <v>103</v>
      </c>
      <c r="E32" s="10" t="s">
        <v>26</v>
      </c>
      <c r="F32" s="10" t="s">
        <v>76</v>
      </c>
      <c r="G32" s="10">
        <f t="shared" si="2"/>
        <v>88</v>
      </c>
      <c r="H32" s="10" t="s">
        <v>28</v>
      </c>
      <c r="I32" s="10" t="s">
        <v>77</v>
      </c>
      <c r="J32" s="10" t="s">
        <v>28</v>
      </c>
      <c r="K32" s="10" t="s">
        <v>85</v>
      </c>
      <c r="L32" s="26" t="s">
        <v>1470</v>
      </c>
      <c r="M32" s="10"/>
      <c r="N32" s="19"/>
      <c r="O32" s="19">
        <f t="shared" si="3"/>
        <v>0</v>
      </c>
      <c r="P32" s="16"/>
    </row>
    <row r="33" spans="1:16" s="9" customFormat="1" ht="24.95" customHeight="1" outlineLevel="2" x14ac:dyDescent="0.2">
      <c r="A33" s="10" t="s">
        <v>104</v>
      </c>
      <c r="B33" s="24" t="s">
        <v>105</v>
      </c>
      <c r="C33" s="10" t="s">
        <v>63</v>
      </c>
      <c r="D33" s="10" t="s">
        <v>106</v>
      </c>
      <c r="E33" s="10" t="s">
        <v>26</v>
      </c>
      <c r="F33" s="10" t="s">
        <v>76</v>
      </c>
      <c r="G33" s="10">
        <f t="shared" si="2"/>
        <v>88</v>
      </c>
      <c r="H33" s="10" t="s">
        <v>28</v>
      </c>
      <c r="I33" s="10" t="s">
        <v>77</v>
      </c>
      <c r="J33" s="10" t="s">
        <v>28</v>
      </c>
      <c r="K33" s="10" t="s">
        <v>85</v>
      </c>
      <c r="L33" s="26" t="s">
        <v>1470</v>
      </c>
      <c r="M33" s="10"/>
      <c r="N33" s="19"/>
      <c r="O33" s="19">
        <f t="shared" si="3"/>
        <v>0</v>
      </c>
      <c r="P33" s="16"/>
    </row>
    <row r="34" spans="1:16" s="7" customFormat="1" ht="12.95" customHeight="1" outlineLevel="1" x14ac:dyDescent="0.2">
      <c r="A34" s="8"/>
      <c r="B34" s="23" t="s">
        <v>107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6"/>
    </row>
    <row r="35" spans="1:16" s="7" customFormat="1" ht="12.95" customHeight="1" outlineLevel="2" x14ac:dyDescent="0.2">
      <c r="A35" s="8"/>
      <c r="B35" s="23" t="s">
        <v>108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6"/>
    </row>
    <row r="36" spans="1:16" s="9" customFormat="1" ht="24.95" customHeight="1" outlineLevel="3" x14ac:dyDescent="0.2">
      <c r="A36" s="10" t="s">
        <v>109</v>
      </c>
      <c r="B36" s="24" t="s">
        <v>110</v>
      </c>
      <c r="C36" s="10" t="s">
        <v>24</v>
      </c>
      <c r="D36" s="10" t="s">
        <v>111</v>
      </c>
      <c r="E36" s="10" t="s">
        <v>112</v>
      </c>
      <c r="F36" s="10" t="s">
        <v>113</v>
      </c>
      <c r="G36" s="10">
        <f>ROUND((((100-$M$2)/100)*F36),2)</f>
        <v>124</v>
      </c>
      <c r="H36" s="10" t="s">
        <v>28</v>
      </c>
      <c r="I36" s="10" t="s">
        <v>114</v>
      </c>
      <c r="J36" s="10" t="s">
        <v>28</v>
      </c>
      <c r="K36" s="10" t="s">
        <v>115</v>
      </c>
      <c r="L36" s="26" t="s">
        <v>1470</v>
      </c>
      <c r="M36" s="10"/>
      <c r="N36" s="19"/>
      <c r="O36" s="19">
        <f t="shared" ref="O36:O50" si="4">N36*G36</f>
        <v>0</v>
      </c>
      <c r="P36" s="16"/>
    </row>
    <row r="37" spans="1:16" s="9" customFormat="1" ht="24.95" customHeight="1" outlineLevel="3" x14ac:dyDescent="0.2">
      <c r="A37" s="10" t="s">
        <v>116</v>
      </c>
      <c r="B37" s="24" t="s">
        <v>117</v>
      </c>
      <c r="C37" s="10" t="s">
        <v>24</v>
      </c>
      <c r="D37" s="10" t="s">
        <v>118</v>
      </c>
      <c r="E37" s="10" t="s">
        <v>112</v>
      </c>
      <c r="F37" s="10" t="s">
        <v>113</v>
      </c>
      <c r="G37" s="10">
        <f>ROUND((((100-$M$2)/100)*F37),2)</f>
        <v>124</v>
      </c>
      <c r="H37" s="10" t="s">
        <v>28</v>
      </c>
      <c r="I37" s="10" t="s">
        <v>114</v>
      </c>
      <c r="J37" s="10" t="s">
        <v>28</v>
      </c>
      <c r="K37" s="10" t="s">
        <v>119</v>
      </c>
      <c r="L37" s="26" t="s">
        <v>1470</v>
      </c>
      <c r="M37" s="10"/>
      <c r="N37" s="19"/>
      <c r="O37" s="19">
        <f t="shared" si="4"/>
        <v>0</v>
      </c>
      <c r="P37" s="16"/>
    </row>
    <row r="38" spans="1:16" s="9" customFormat="1" ht="24.95" customHeight="1" outlineLevel="3" x14ac:dyDescent="0.2">
      <c r="A38" s="10" t="s">
        <v>120</v>
      </c>
      <c r="B38" s="24" t="s">
        <v>121</v>
      </c>
      <c r="C38" s="10" t="s">
        <v>24</v>
      </c>
      <c r="D38" s="10" t="s">
        <v>122</v>
      </c>
      <c r="E38" s="10" t="s">
        <v>112</v>
      </c>
      <c r="F38" s="10" t="s">
        <v>113</v>
      </c>
      <c r="G38" s="10">
        <f>ROUND((((100-$M$2)/100)*F38),2)</f>
        <v>124</v>
      </c>
      <c r="H38" s="10" t="s">
        <v>28</v>
      </c>
      <c r="I38" s="10" t="s">
        <v>114</v>
      </c>
      <c r="J38" s="10" t="s">
        <v>28</v>
      </c>
      <c r="K38" s="10" t="s">
        <v>119</v>
      </c>
      <c r="L38" s="26" t="s">
        <v>1470</v>
      </c>
      <c r="M38" s="10"/>
      <c r="N38" s="19"/>
      <c r="O38" s="19">
        <f t="shared" si="4"/>
        <v>0</v>
      </c>
      <c r="P38" s="16"/>
    </row>
    <row r="39" spans="1:16" s="9" customFormat="1" ht="24.95" customHeight="1" outlineLevel="3" x14ac:dyDescent="0.2">
      <c r="A39" s="10" t="s">
        <v>123</v>
      </c>
      <c r="B39" s="24" t="s">
        <v>124</v>
      </c>
      <c r="C39" s="10" t="s">
        <v>24</v>
      </c>
      <c r="D39" s="10" t="s">
        <v>125</v>
      </c>
      <c r="E39" s="10" t="s">
        <v>112</v>
      </c>
      <c r="F39" s="10" t="s">
        <v>77</v>
      </c>
      <c r="G39" s="10">
        <f>ROUND((((100-$M$2)/100)*F39),2)</f>
        <v>169</v>
      </c>
      <c r="H39" s="10" t="s">
        <v>28</v>
      </c>
      <c r="I39" s="10" t="s">
        <v>126</v>
      </c>
      <c r="J39" s="10" t="s">
        <v>28</v>
      </c>
      <c r="K39" s="10" t="s">
        <v>127</v>
      </c>
      <c r="L39" s="26" t="s">
        <v>1470</v>
      </c>
      <c r="M39" s="10"/>
      <c r="N39" s="19"/>
      <c r="O39" s="19">
        <f t="shared" si="4"/>
        <v>0</v>
      </c>
      <c r="P39" s="16"/>
    </row>
    <row r="40" spans="1:16" s="9" customFormat="1" ht="24.95" customHeight="1" outlineLevel="3" x14ac:dyDescent="0.2">
      <c r="A40" s="10" t="s">
        <v>128</v>
      </c>
      <c r="B40" s="24" t="s">
        <v>129</v>
      </c>
      <c r="C40" s="10" t="s">
        <v>24</v>
      </c>
      <c r="D40" s="10" t="s">
        <v>130</v>
      </c>
      <c r="E40" s="10" t="s">
        <v>112</v>
      </c>
      <c r="F40" s="10" t="s">
        <v>77</v>
      </c>
      <c r="G40" s="10">
        <f>ROUND((((100-$M$2)/100)*F40),2)</f>
        <v>169</v>
      </c>
      <c r="H40" s="10" t="s">
        <v>28</v>
      </c>
      <c r="I40" s="10" t="s">
        <v>126</v>
      </c>
      <c r="J40" s="10" t="s">
        <v>28</v>
      </c>
      <c r="K40" s="10" t="s">
        <v>127</v>
      </c>
      <c r="L40" s="26" t="s">
        <v>1470</v>
      </c>
      <c r="M40" s="10"/>
      <c r="N40" s="19"/>
      <c r="O40" s="19">
        <f t="shared" si="4"/>
        <v>0</v>
      </c>
      <c r="P40" s="16"/>
    </row>
    <row r="41" spans="1:16" s="9" customFormat="1" ht="24.95" customHeight="1" outlineLevel="3" x14ac:dyDescent="0.2">
      <c r="A41" s="10" t="s">
        <v>131</v>
      </c>
      <c r="B41" s="24" t="s">
        <v>132</v>
      </c>
      <c r="C41" s="10" t="s">
        <v>24</v>
      </c>
      <c r="D41" s="10" t="s">
        <v>133</v>
      </c>
      <c r="E41" s="10" t="s">
        <v>112</v>
      </c>
      <c r="F41" s="10" t="s">
        <v>77</v>
      </c>
      <c r="G41" s="10">
        <f>ROUND((((100-$M$2)/100)*F41),2)</f>
        <v>169</v>
      </c>
      <c r="H41" s="10" t="s">
        <v>28</v>
      </c>
      <c r="I41" s="10" t="s">
        <v>126</v>
      </c>
      <c r="J41" s="10" t="s">
        <v>28</v>
      </c>
      <c r="K41" s="10" t="s">
        <v>127</v>
      </c>
      <c r="L41" s="26" t="s">
        <v>1470</v>
      </c>
      <c r="M41" s="10"/>
      <c r="N41" s="19"/>
      <c r="O41" s="19">
        <f t="shared" si="4"/>
        <v>0</v>
      </c>
      <c r="P41" s="16"/>
    </row>
    <row r="42" spans="1:16" s="9" customFormat="1" ht="24.95" customHeight="1" outlineLevel="3" x14ac:dyDescent="0.2">
      <c r="A42" s="10" t="s">
        <v>30</v>
      </c>
      <c r="B42" s="24" t="s">
        <v>134</v>
      </c>
      <c r="C42" s="10" t="s">
        <v>24</v>
      </c>
      <c r="D42" s="10" t="s">
        <v>135</v>
      </c>
      <c r="E42" s="10" t="s">
        <v>112</v>
      </c>
      <c r="F42" s="10" t="s">
        <v>77</v>
      </c>
      <c r="G42" s="10">
        <f>ROUND((((100-$M$2)/100)*F42),2)</f>
        <v>169</v>
      </c>
      <c r="H42" s="10" t="s">
        <v>28</v>
      </c>
      <c r="I42" s="10" t="s">
        <v>126</v>
      </c>
      <c r="J42" s="10" t="s">
        <v>28</v>
      </c>
      <c r="K42" s="10" t="s">
        <v>127</v>
      </c>
      <c r="L42" s="26" t="s">
        <v>1470</v>
      </c>
      <c r="M42" s="10"/>
      <c r="N42" s="19"/>
      <c r="O42" s="19">
        <f t="shared" si="4"/>
        <v>0</v>
      </c>
      <c r="P42" s="16"/>
    </row>
    <row r="43" spans="1:16" s="9" customFormat="1" ht="24.95" customHeight="1" outlineLevel="3" x14ac:dyDescent="0.2">
      <c r="A43" s="10" t="s">
        <v>136</v>
      </c>
      <c r="B43" s="24" t="s">
        <v>137</v>
      </c>
      <c r="C43" s="10" t="s">
        <v>24</v>
      </c>
      <c r="D43" s="10" t="s">
        <v>138</v>
      </c>
      <c r="E43" s="10" t="s">
        <v>112</v>
      </c>
      <c r="F43" s="10" t="s">
        <v>77</v>
      </c>
      <c r="G43" s="10">
        <f>ROUND((((100-$M$2)/100)*F43),2)</f>
        <v>169</v>
      </c>
      <c r="H43" s="10" t="s">
        <v>28</v>
      </c>
      <c r="I43" s="10" t="s">
        <v>126</v>
      </c>
      <c r="J43" s="10" t="s">
        <v>28</v>
      </c>
      <c r="K43" s="10" t="s">
        <v>139</v>
      </c>
      <c r="L43" s="26" t="s">
        <v>1470</v>
      </c>
      <c r="M43" s="10"/>
      <c r="N43" s="19"/>
      <c r="O43" s="19">
        <f t="shared" si="4"/>
        <v>0</v>
      </c>
      <c r="P43" s="16"/>
    </row>
    <row r="44" spans="1:16" s="9" customFormat="1" ht="24.95" customHeight="1" outlineLevel="3" x14ac:dyDescent="0.2">
      <c r="A44" s="10" t="s">
        <v>27</v>
      </c>
      <c r="B44" s="24" t="s">
        <v>140</v>
      </c>
      <c r="C44" s="10" t="s">
        <v>24</v>
      </c>
      <c r="D44" s="10" t="s">
        <v>141</v>
      </c>
      <c r="E44" s="10" t="s">
        <v>112</v>
      </c>
      <c r="F44" s="10" t="s">
        <v>77</v>
      </c>
      <c r="G44" s="10">
        <f>ROUND((((100-$M$2)/100)*F44),2)</f>
        <v>169</v>
      </c>
      <c r="H44" s="10" t="s">
        <v>28</v>
      </c>
      <c r="I44" s="10" t="s">
        <v>126</v>
      </c>
      <c r="J44" s="10" t="s">
        <v>28</v>
      </c>
      <c r="K44" s="10" t="s">
        <v>127</v>
      </c>
      <c r="L44" s="26" t="s">
        <v>1470</v>
      </c>
      <c r="M44" s="10"/>
      <c r="N44" s="19"/>
      <c r="O44" s="19">
        <f t="shared" si="4"/>
        <v>0</v>
      </c>
      <c r="P44" s="16"/>
    </row>
    <row r="45" spans="1:16" s="9" customFormat="1" ht="24.95" customHeight="1" outlineLevel="3" x14ac:dyDescent="0.2">
      <c r="A45" s="10" t="s">
        <v>142</v>
      </c>
      <c r="B45" s="24" t="s">
        <v>143</v>
      </c>
      <c r="C45" s="10" t="s">
        <v>24</v>
      </c>
      <c r="D45" s="10" t="s">
        <v>144</v>
      </c>
      <c r="E45" s="10" t="s">
        <v>112</v>
      </c>
      <c r="F45" s="10" t="s">
        <v>77</v>
      </c>
      <c r="G45" s="10">
        <f>ROUND((((100-$M$2)/100)*F45),2)</f>
        <v>169</v>
      </c>
      <c r="H45" s="10" t="s">
        <v>28</v>
      </c>
      <c r="I45" s="10" t="s">
        <v>126</v>
      </c>
      <c r="J45" s="10" t="s">
        <v>28</v>
      </c>
      <c r="K45" s="10" t="s">
        <v>127</v>
      </c>
      <c r="L45" s="26" t="s">
        <v>1470</v>
      </c>
      <c r="M45" s="10"/>
      <c r="N45" s="19"/>
      <c r="O45" s="19">
        <f t="shared" si="4"/>
        <v>0</v>
      </c>
      <c r="P45" s="16"/>
    </row>
    <row r="46" spans="1:16" s="9" customFormat="1" ht="24.95" customHeight="1" outlineLevel="3" x14ac:dyDescent="0.2">
      <c r="A46" s="10" t="s">
        <v>145</v>
      </c>
      <c r="B46" s="24" t="s">
        <v>146</v>
      </c>
      <c r="C46" s="10" t="s">
        <v>24</v>
      </c>
      <c r="D46" s="10" t="s">
        <v>147</v>
      </c>
      <c r="E46" s="10" t="s">
        <v>112</v>
      </c>
      <c r="F46" s="10" t="s">
        <v>148</v>
      </c>
      <c r="G46" s="10">
        <f>ROUND((((100-$M$2)/100)*F46),2)</f>
        <v>161</v>
      </c>
      <c r="H46" s="10" t="s">
        <v>28</v>
      </c>
      <c r="I46" s="10" t="s">
        <v>149</v>
      </c>
      <c r="J46" s="10" t="s">
        <v>28</v>
      </c>
      <c r="K46" s="10" t="s">
        <v>139</v>
      </c>
      <c r="L46" s="26" t="s">
        <v>1470</v>
      </c>
      <c r="M46" s="10"/>
      <c r="N46" s="19"/>
      <c r="O46" s="19">
        <f t="shared" si="4"/>
        <v>0</v>
      </c>
      <c r="P46" s="16"/>
    </row>
    <row r="47" spans="1:16" s="9" customFormat="1" ht="24.95" customHeight="1" outlineLevel="3" x14ac:dyDescent="0.2">
      <c r="A47" s="10" t="s">
        <v>139</v>
      </c>
      <c r="B47" s="24" t="s">
        <v>150</v>
      </c>
      <c r="C47" s="10" t="s">
        <v>24</v>
      </c>
      <c r="D47" s="10" t="s">
        <v>151</v>
      </c>
      <c r="E47" s="10" t="s">
        <v>112</v>
      </c>
      <c r="F47" s="10" t="s">
        <v>148</v>
      </c>
      <c r="G47" s="10">
        <f>ROUND((((100-$M$2)/100)*F47),2)</f>
        <v>161</v>
      </c>
      <c r="H47" s="10" t="s">
        <v>28</v>
      </c>
      <c r="I47" s="10" t="s">
        <v>149</v>
      </c>
      <c r="J47" s="10" t="s">
        <v>28</v>
      </c>
      <c r="K47" s="10" t="s">
        <v>139</v>
      </c>
      <c r="L47" s="26" t="s">
        <v>1470</v>
      </c>
      <c r="M47" s="10"/>
      <c r="N47" s="19"/>
      <c r="O47" s="19">
        <f t="shared" si="4"/>
        <v>0</v>
      </c>
      <c r="P47" s="16"/>
    </row>
    <row r="48" spans="1:16" s="9" customFormat="1" ht="24.95" customHeight="1" outlineLevel="3" x14ac:dyDescent="0.2">
      <c r="A48" s="10" t="s">
        <v>153</v>
      </c>
      <c r="B48" s="24" t="s">
        <v>154</v>
      </c>
      <c r="C48" s="10" t="s">
        <v>24</v>
      </c>
      <c r="D48" s="10" t="s">
        <v>155</v>
      </c>
      <c r="E48" s="10" t="s">
        <v>112</v>
      </c>
      <c r="F48" s="10" t="s">
        <v>148</v>
      </c>
      <c r="G48" s="10">
        <f>ROUND((((100-$M$2)/100)*F48),2)</f>
        <v>161</v>
      </c>
      <c r="H48" s="10" t="s">
        <v>28</v>
      </c>
      <c r="I48" s="10" t="s">
        <v>149</v>
      </c>
      <c r="J48" s="10" t="s">
        <v>28</v>
      </c>
      <c r="K48" s="10" t="s">
        <v>139</v>
      </c>
      <c r="L48" s="26" t="s">
        <v>1470</v>
      </c>
      <c r="M48" s="10"/>
      <c r="N48" s="19"/>
      <c r="O48" s="19">
        <f t="shared" si="4"/>
        <v>0</v>
      </c>
      <c r="P48" s="16"/>
    </row>
    <row r="49" spans="1:16" s="9" customFormat="1" ht="12.95" customHeight="1" outlineLevel="3" x14ac:dyDescent="0.2">
      <c r="A49" s="10" t="s">
        <v>156</v>
      </c>
      <c r="B49" s="24" t="s">
        <v>157</v>
      </c>
      <c r="C49" s="10" t="s">
        <v>24</v>
      </c>
      <c r="D49" s="10" t="s">
        <v>158</v>
      </c>
      <c r="E49" s="10" t="s">
        <v>112</v>
      </c>
      <c r="F49" s="10" t="s">
        <v>77</v>
      </c>
      <c r="G49" s="10">
        <f>ROUND((((100-$M$2)/100)*F49),2)</f>
        <v>169</v>
      </c>
      <c r="H49" s="10" t="s">
        <v>28</v>
      </c>
      <c r="I49" s="10" t="s">
        <v>126</v>
      </c>
      <c r="J49" s="10" t="s">
        <v>28</v>
      </c>
      <c r="K49" s="10" t="s">
        <v>127</v>
      </c>
      <c r="L49" s="26" t="s">
        <v>1470</v>
      </c>
      <c r="M49" s="10"/>
      <c r="N49" s="19"/>
      <c r="O49" s="19">
        <f t="shared" si="4"/>
        <v>0</v>
      </c>
      <c r="P49" s="16"/>
    </row>
    <row r="50" spans="1:16" s="9" customFormat="1" ht="12.95" customHeight="1" outlineLevel="3" x14ac:dyDescent="0.2">
      <c r="A50" s="10" t="s">
        <v>159</v>
      </c>
      <c r="B50" s="24" t="s">
        <v>160</v>
      </c>
      <c r="C50" s="10" t="s">
        <v>24</v>
      </c>
      <c r="D50" s="10" t="s">
        <v>161</v>
      </c>
      <c r="E50" s="10" t="s">
        <v>112</v>
      </c>
      <c r="F50" s="10" t="s">
        <v>77</v>
      </c>
      <c r="G50" s="10">
        <f>ROUND((((100-$M$2)/100)*F50),2)</f>
        <v>169</v>
      </c>
      <c r="H50" s="10" t="s">
        <v>28</v>
      </c>
      <c r="I50" s="10" t="s">
        <v>126</v>
      </c>
      <c r="J50" s="10" t="s">
        <v>28</v>
      </c>
      <c r="K50" s="10" t="s">
        <v>127</v>
      </c>
      <c r="L50" s="26" t="s">
        <v>1470</v>
      </c>
      <c r="M50" s="10"/>
      <c r="N50" s="19"/>
      <c r="O50" s="19">
        <f t="shared" si="4"/>
        <v>0</v>
      </c>
      <c r="P50" s="16"/>
    </row>
    <row r="51" spans="1:16" s="7" customFormat="1" ht="12.95" customHeight="1" outlineLevel="2" x14ac:dyDescent="0.2">
      <c r="A51" s="8"/>
      <c r="B51" s="23" t="s">
        <v>162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/>
      <c r="P51" s="16"/>
    </row>
    <row r="52" spans="1:16" s="9" customFormat="1" ht="12.95" customHeight="1" outlineLevel="3" x14ac:dyDescent="0.2">
      <c r="A52" s="10" t="s">
        <v>163</v>
      </c>
      <c r="B52" s="24" t="s">
        <v>164</v>
      </c>
      <c r="C52" s="10" t="s">
        <v>24</v>
      </c>
      <c r="D52" s="10" t="s">
        <v>165</v>
      </c>
      <c r="E52" s="10" t="s">
        <v>112</v>
      </c>
      <c r="F52" s="10" t="s">
        <v>166</v>
      </c>
      <c r="G52" s="10">
        <f>ROUND((((100-$M$2)/100)*F52),2)</f>
        <v>167</v>
      </c>
      <c r="H52" s="10" t="s">
        <v>28</v>
      </c>
      <c r="I52" s="10" t="s">
        <v>167</v>
      </c>
      <c r="J52" s="10" t="s">
        <v>28</v>
      </c>
      <c r="K52" s="10" t="s">
        <v>163</v>
      </c>
      <c r="L52" s="26" t="s">
        <v>1470</v>
      </c>
      <c r="M52" s="10"/>
      <c r="N52" s="19"/>
      <c r="O52" s="19">
        <f t="shared" ref="O52:O82" si="5">N52*G52</f>
        <v>0</v>
      </c>
      <c r="P52" s="16"/>
    </row>
    <row r="53" spans="1:16" s="9" customFormat="1" ht="12.95" customHeight="1" outlineLevel="3" x14ac:dyDescent="0.2">
      <c r="A53" s="10" t="s">
        <v>168</v>
      </c>
      <c r="B53" s="24" t="s">
        <v>169</v>
      </c>
      <c r="C53" s="10" t="s">
        <v>24</v>
      </c>
      <c r="D53" s="10" t="s">
        <v>170</v>
      </c>
      <c r="E53" s="10" t="s">
        <v>112</v>
      </c>
      <c r="F53" s="10" t="s">
        <v>166</v>
      </c>
      <c r="G53" s="10">
        <f>ROUND((((100-$M$2)/100)*F53),2)</f>
        <v>167</v>
      </c>
      <c r="H53" s="10" t="s">
        <v>28</v>
      </c>
      <c r="I53" s="10" t="s">
        <v>167</v>
      </c>
      <c r="J53" s="10" t="s">
        <v>28</v>
      </c>
      <c r="K53" s="10" t="s">
        <v>163</v>
      </c>
      <c r="L53" s="26" t="s">
        <v>1470</v>
      </c>
      <c r="M53" s="10"/>
      <c r="N53" s="19"/>
      <c r="O53" s="19">
        <f t="shared" si="5"/>
        <v>0</v>
      </c>
      <c r="P53" s="16"/>
    </row>
    <row r="54" spans="1:16" s="9" customFormat="1" ht="24.95" customHeight="1" outlineLevel="3" x14ac:dyDescent="0.2">
      <c r="A54" s="10" t="s">
        <v>171</v>
      </c>
      <c r="B54" s="24" t="s">
        <v>172</v>
      </c>
      <c r="C54" s="10" t="s">
        <v>24</v>
      </c>
      <c r="D54" s="10" t="s">
        <v>173</v>
      </c>
      <c r="E54" s="10" t="s">
        <v>112</v>
      </c>
      <c r="F54" s="10" t="s">
        <v>166</v>
      </c>
      <c r="G54" s="10">
        <f>ROUND((((100-$M$2)/100)*F54),2)</f>
        <v>167</v>
      </c>
      <c r="H54" s="10" t="s">
        <v>28</v>
      </c>
      <c r="I54" s="10" t="s">
        <v>167</v>
      </c>
      <c r="J54" s="10" t="s">
        <v>28</v>
      </c>
      <c r="K54" s="10" t="s">
        <v>163</v>
      </c>
      <c r="L54" s="26" t="s">
        <v>1470</v>
      </c>
      <c r="M54" s="10"/>
      <c r="N54" s="19"/>
      <c r="O54" s="19">
        <f t="shared" si="5"/>
        <v>0</v>
      </c>
      <c r="P54" s="16"/>
    </row>
    <row r="55" spans="1:16" s="9" customFormat="1" ht="12.95" customHeight="1" outlineLevel="3" x14ac:dyDescent="0.2">
      <c r="A55" s="10" t="s">
        <v>174</v>
      </c>
      <c r="B55" s="24" t="s">
        <v>175</v>
      </c>
      <c r="C55" s="10" t="s">
        <v>24</v>
      </c>
      <c r="D55" s="10" t="s">
        <v>176</v>
      </c>
      <c r="E55" s="10" t="s">
        <v>112</v>
      </c>
      <c r="F55" s="10" t="s">
        <v>166</v>
      </c>
      <c r="G55" s="10">
        <f>ROUND((((100-$M$2)/100)*F55),2)</f>
        <v>167</v>
      </c>
      <c r="H55" s="10" t="s">
        <v>28</v>
      </c>
      <c r="I55" s="10" t="s">
        <v>167</v>
      </c>
      <c r="J55" s="10" t="s">
        <v>28</v>
      </c>
      <c r="K55" s="10" t="s">
        <v>163</v>
      </c>
      <c r="L55" s="26" t="s">
        <v>1470</v>
      </c>
      <c r="M55" s="10"/>
      <c r="N55" s="19"/>
      <c r="O55" s="19">
        <f t="shared" si="5"/>
        <v>0</v>
      </c>
      <c r="P55" s="16"/>
    </row>
    <row r="56" spans="1:16" s="9" customFormat="1" ht="12.95" customHeight="1" outlineLevel="3" x14ac:dyDescent="0.2">
      <c r="A56" s="10" t="s">
        <v>177</v>
      </c>
      <c r="B56" s="24" t="s">
        <v>178</v>
      </c>
      <c r="C56" s="10" t="s">
        <v>24</v>
      </c>
      <c r="D56" s="10" t="s">
        <v>179</v>
      </c>
      <c r="E56" s="10" t="s">
        <v>112</v>
      </c>
      <c r="F56" s="10" t="s">
        <v>166</v>
      </c>
      <c r="G56" s="10">
        <f>ROUND((((100-$M$2)/100)*F56),2)</f>
        <v>167</v>
      </c>
      <c r="H56" s="10" t="s">
        <v>28</v>
      </c>
      <c r="I56" s="10" t="s">
        <v>167</v>
      </c>
      <c r="J56" s="10" t="s">
        <v>28</v>
      </c>
      <c r="K56" s="10" t="s">
        <v>163</v>
      </c>
      <c r="L56" s="26" t="s">
        <v>1470</v>
      </c>
      <c r="M56" s="10"/>
      <c r="N56" s="19"/>
      <c r="O56" s="19">
        <f t="shared" si="5"/>
        <v>0</v>
      </c>
      <c r="P56" s="16"/>
    </row>
    <row r="57" spans="1:16" s="9" customFormat="1" ht="12.95" customHeight="1" outlineLevel="3" x14ac:dyDescent="0.2">
      <c r="A57" s="10" t="s">
        <v>180</v>
      </c>
      <c r="B57" s="24" t="s">
        <v>181</v>
      </c>
      <c r="C57" s="10" t="s">
        <v>24</v>
      </c>
      <c r="D57" s="10" t="s">
        <v>182</v>
      </c>
      <c r="E57" s="10" t="s">
        <v>112</v>
      </c>
      <c r="F57" s="10" t="s">
        <v>166</v>
      </c>
      <c r="G57" s="10">
        <f>ROUND((((100-$M$2)/100)*F57),2)</f>
        <v>167</v>
      </c>
      <c r="H57" s="10" t="s">
        <v>28</v>
      </c>
      <c r="I57" s="10" t="s">
        <v>167</v>
      </c>
      <c r="J57" s="10" t="s">
        <v>28</v>
      </c>
      <c r="K57" s="10" t="s">
        <v>163</v>
      </c>
      <c r="L57" s="26" t="s">
        <v>1470</v>
      </c>
      <c r="M57" s="10"/>
      <c r="N57" s="19"/>
      <c r="O57" s="19">
        <f t="shared" si="5"/>
        <v>0</v>
      </c>
      <c r="P57" s="16"/>
    </row>
    <row r="58" spans="1:16" s="7" customFormat="1" ht="12.95" customHeight="1" outlineLevel="3" x14ac:dyDescent="0.2">
      <c r="A58" s="10" t="s">
        <v>183</v>
      </c>
      <c r="B58" s="24" t="s">
        <v>184</v>
      </c>
      <c r="C58" s="10" t="s">
        <v>24</v>
      </c>
      <c r="D58" s="10" t="s">
        <v>185</v>
      </c>
      <c r="E58" s="10" t="s">
        <v>112</v>
      </c>
      <c r="F58" s="10" t="s">
        <v>186</v>
      </c>
      <c r="G58" s="10">
        <f>ROUND((((100-$M$2)/100)*F58),2)</f>
        <v>211</v>
      </c>
      <c r="H58" s="10" t="s">
        <v>28</v>
      </c>
      <c r="I58" s="10" t="s">
        <v>187</v>
      </c>
      <c r="J58" s="10" t="s">
        <v>28</v>
      </c>
      <c r="K58" s="10" t="s">
        <v>109</v>
      </c>
      <c r="L58" s="26" t="s">
        <v>1470</v>
      </c>
      <c r="M58" s="20" t="s">
        <v>188</v>
      </c>
      <c r="N58" s="19"/>
      <c r="O58" s="19">
        <f t="shared" si="5"/>
        <v>0</v>
      </c>
      <c r="P58" s="16"/>
    </row>
    <row r="59" spans="1:16" s="7" customFormat="1" ht="12.95" customHeight="1" outlineLevel="3" x14ac:dyDescent="0.2">
      <c r="A59" s="10" t="s">
        <v>192</v>
      </c>
      <c r="B59" s="24" t="s">
        <v>193</v>
      </c>
      <c r="C59" s="10" t="s">
        <v>24</v>
      </c>
      <c r="D59" s="10" t="s">
        <v>194</v>
      </c>
      <c r="E59" s="10" t="s">
        <v>112</v>
      </c>
      <c r="F59" s="10" t="s">
        <v>190</v>
      </c>
      <c r="G59" s="10">
        <f>ROUND((((100-$M$2)/100)*F59),2)</f>
        <v>107</v>
      </c>
      <c r="H59" s="10" t="s">
        <v>28</v>
      </c>
      <c r="I59" s="10" t="s">
        <v>191</v>
      </c>
      <c r="J59" s="10" t="s">
        <v>28</v>
      </c>
      <c r="K59" s="10" t="s">
        <v>119</v>
      </c>
      <c r="L59" s="26" t="s">
        <v>1470</v>
      </c>
      <c r="M59" s="20" t="s">
        <v>188</v>
      </c>
      <c r="N59" s="19"/>
      <c r="O59" s="19">
        <f t="shared" si="5"/>
        <v>0</v>
      </c>
      <c r="P59" s="16"/>
    </row>
    <row r="60" spans="1:16" s="7" customFormat="1" ht="12.95" customHeight="1" outlineLevel="3" x14ac:dyDescent="0.2">
      <c r="A60" s="10" t="s">
        <v>195</v>
      </c>
      <c r="B60" s="24" t="s">
        <v>196</v>
      </c>
      <c r="C60" s="10" t="s">
        <v>24</v>
      </c>
      <c r="D60" s="10" t="s">
        <v>197</v>
      </c>
      <c r="E60" s="10" t="s">
        <v>112</v>
      </c>
      <c r="F60" s="10" t="s">
        <v>195</v>
      </c>
      <c r="G60" s="10">
        <f>ROUND((((100-$M$2)/100)*F60),2)</f>
        <v>49</v>
      </c>
      <c r="H60" s="10" t="s">
        <v>28</v>
      </c>
      <c r="I60" s="10" t="s">
        <v>198</v>
      </c>
      <c r="J60" s="10" t="s">
        <v>28</v>
      </c>
      <c r="K60" s="10" t="s">
        <v>199</v>
      </c>
      <c r="L60" s="26" t="s">
        <v>1470</v>
      </c>
      <c r="M60" s="20" t="s">
        <v>188</v>
      </c>
      <c r="N60" s="19"/>
      <c r="O60" s="19">
        <f t="shared" si="5"/>
        <v>0</v>
      </c>
      <c r="P60" s="16"/>
    </row>
    <row r="61" spans="1:16" s="9" customFormat="1" ht="12.95" customHeight="1" outlineLevel="3" x14ac:dyDescent="0.2">
      <c r="A61" s="10" t="s">
        <v>200</v>
      </c>
      <c r="B61" s="24" t="s">
        <v>201</v>
      </c>
      <c r="C61" s="10" t="s">
        <v>24</v>
      </c>
      <c r="D61" s="10" t="s">
        <v>202</v>
      </c>
      <c r="E61" s="10" t="s">
        <v>112</v>
      </c>
      <c r="F61" s="10" t="s">
        <v>195</v>
      </c>
      <c r="G61" s="10">
        <f>ROUND((((100-$M$2)/100)*F61),2)</f>
        <v>49</v>
      </c>
      <c r="H61" s="10" t="s">
        <v>28</v>
      </c>
      <c r="I61" s="10" t="s">
        <v>198</v>
      </c>
      <c r="J61" s="10" t="s">
        <v>28</v>
      </c>
      <c r="K61" s="10" t="s">
        <v>203</v>
      </c>
      <c r="L61" s="26" t="s">
        <v>1470</v>
      </c>
      <c r="M61" s="10"/>
      <c r="N61" s="19"/>
      <c r="O61" s="19">
        <f t="shared" si="5"/>
        <v>0</v>
      </c>
      <c r="P61" s="16"/>
    </row>
    <row r="62" spans="1:16" s="9" customFormat="1" ht="24.95" customHeight="1" outlineLevel="3" x14ac:dyDescent="0.2">
      <c r="A62" s="10" t="s">
        <v>35</v>
      </c>
      <c r="B62" s="24" t="s">
        <v>204</v>
      </c>
      <c r="C62" s="10" t="s">
        <v>24</v>
      </c>
      <c r="D62" s="10" t="s">
        <v>205</v>
      </c>
      <c r="E62" s="10" t="s">
        <v>112</v>
      </c>
      <c r="F62" s="10" t="s">
        <v>168</v>
      </c>
      <c r="G62" s="10">
        <f>ROUND((((100-$M$2)/100)*F62),2)</f>
        <v>41</v>
      </c>
      <c r="H62" s="10" t="s">
        <v>28</v>
      </c>
      <c r="I62" s="10" t="s">
        <v>206</v>
      </c>
      <c r="J62" s="10" t="s">
        <v>28</v>
      </c>
      <c r="K62" s="10" t="s">
        <v>85</v>
      </c>
      <c r="L62" s="26" t="s">
        <v>1470</v>
      </c>
      <c r="M62" s="10"/>
      <c r="N62" s="19"/>
      <c r="O62" s="19">
        <f t="shared" si="5"/>
        <v>0</v>
      </c>
      <c r="P62" s="16"/>
    </row>
    <row r="63" spans="1:16" s="9" customFormat="1" ht="24.95" customHeight="1" outlineLevel="3" x14ac:dyDescent="0.2">
      <c r="A63" s="10" t="s">
        <v>207</v>
      </c>
      <c r="B63" s="24" t="s">
        <v>208</v>
      </c>
      <c r="C63" s="10" t="s">
        <v>24</v>
      </c>
      <c r="D63" s="10" t="s">
        <v>209</v>
      </c>
      <c r="E63" s="10" t="s">
        <v>112</v>
      </c>
      <c r="F63" s="10" t="s">
        <v>168</v>
      </c>
      <c r="G63" s="10">
        <f>ROUND((((100-$M$2)/100)*F63),2)</f>
        <v>41</v>
      </c>
      <c r="H63" s="10" t="s">
        <v>28</v>
      </c>
      <c r="I63" s="10" t="s">
        <v>206</v>
      </c>
      <c r="J63" s="10" t="s">
        <v>28</v>
      </c>
      <c r="K63" s="10" t="s">
        <v>85</v>
      </c>
      <c r="L63" s="26" t="s">
        <v>1470</v>
      </c>
      <c r="M63" s="10"/>
      <c r="N63" s="19"/>
      <c r="O63" s="19">
        <f t="shared" si="5"/>
        <v>0</v>
      </c>
      <c r="P63" s="16"/>
    </row>
    <row r="64" spans="1:16" s="9" customFormat="1" ht="12.95" customHeight="1" outlineLevel="3" x14ac:dyDescent="0.2">
      <c r="A64" s="10" t="s">
        <v>210</v>
      </c>
      <c r="B64" s="24" t="s">
        <v>211</v>
      </c>
      <c r="C64" s="10" t="s">
        <v>24</v>
      </c>
      <c r="D64" s="10" t="s">
        <v>212</v>
      </c>
      <c r="E64" s="10" t="s">
        <v>112</v>
      </c>
      <c r="F64" s="10" t="s">
        <v>168</v>
      </c>
      <c r="G64" s="10">
        <f>ROUND((((100-$M$2)/100)*F64),2)</f>
        <v>41</v>
      </c>
      <c r="H64" s="10" t="s">
        <v>28</v>
      </c>
      <c r="I64" s="10" t="s">
        <v>206</v>
      </c>
      <c r="J64" s="10" t="s">
        <v>28</v>
      </c>
      <c r="K64" s="10" t="s">
        <v>85</v>
      </c>
      <c r="L64" s="26" t="s">
        <v>1470</v>
      </c>
      <c r="M64" s="10"/>
      <c r="N64" s="19"/>
      <c r="O64" s="19">
        <f t="shared" si="5"/>
        <v>0</v>
      </c>
      <c r="P64" s="16"/>
    </row>
    <row r="65" spans="1:16" s="9" customFormat="1" ht="24.95" customHeight="1" outlineLevel="3" x14ac:dyDescent="0.2">
      <c r="A65" s="10" t="s">
        <v>213</v>
      </c>
      <c r="B65" s="24" t="s">
        <v>214</v>
      </c>
      <c r="C65" s="10" t="s">
        <v>24</v>
      </c>
      <c r="D65" s="10" t="s">
        <v>215</v>
      </c>
      <c r="E65" s="10" t="s">
        <v>112</v>
      </c>
      <c r="F65" s="10" t="s">
        <v>168</v>
      </c>
      <c r="G65" s="10">
        <f>ROUND((((100-$M$2)/100)*F65),2)</f>
        <v>41</v>
      </c>
      <c r="H65" s="10" t="s">
        <v>28</v>
      </c>
      <c r="I65" s="10" t="s">
        <v>206</v>
      </c>
      <c r="J65" s="10" t="s">
        <v>28</v>
      </c>
      <c r="K65" s="10" t="s">
        <v>85</v>
      </c>
      <c r="L65" s="26" t="s">
        <v>1470</v>
      </c>
      <c r="M65" s="10"/>
      <c r="N65" s="19"/>
      <c r="O65" s="19">
        <f t="shared" si="5"/>
        <v>0</v>
      </c>
      <c r="P65" s="16"/>
    </row>
    <row r="66" spans="1:16" s="9" customFormat="1" ht="24.95" customHeight="1" outlineLevel="3" x14ac:dyDescent="0.2">
      <c r="A66" s="10" t="s">
        <v>216</v>
      </c>
      <c r="B66" s="24" t="s">
        <v>217</v>
      </c>
      <c r="C66" s="10" t="s">
        <v>24</v>
      </c>
      <c r="D66" s="10" t="s">
        <v>218</v>
      </c>
      <c r="E66" s="10" t="s">
        <v>112</v>
      </c>
      <c r="F66" s="10" t="s">
        <v>168</v>
      </c>
      <c r="G66" s="10">
        <f>ROUND((((100-$M$2)/100)*F66),2)</f>
        <v>41</v>
      </c>
      <c r="H66" s="10" t="s">
        <v>28</v>
      </c>
      <c r="I66" s="10" t="s">
        <v>206</v>
      </c>
      <c r="J66" s="10" t="s">
        <v>28</v>
      </c>
      <c r="K66" s="10" t="s">
        <v>85</v>
      </c>
      <c r="L66" s="26" t="s">
        <v>1470</v>
      </c>
      <c r="M66" s="10"/>
      <c r="N66" s="19"/>
      <c r="O66" s="19">
        <f t="shared" si="5"/>
        <v>0</v>
      </c>
      <c r="P66" s="16"/>
    </row>
    <row r="67" spans="1:16" s="9" customFormat="1" ht="24.95" customHeight="1" outlineLevel="3" x14ac:dyDescent="0.2">
      <c r="A67" s="10" t="s">
        <v>219</v>
      </c>
      <c r="B67" s="24" t="s">
        <v>220</v>
      </c>
      <c r="C67" s="10" t="s">
        <v>24</v>
      </c>
      <c r="D67" s="10" t="s">
        <v>221</v>
      </c>
      <c r="E67" s="10" t="s">
        <v>112</v>
      </c>
      <c r="F67" s="10" t="s">
        <v>168</v>
      </c>
      <c r="G67" s="10">
        <f>ROUND((((100-$M$2)/100)*F67),2)</f>
        <v>41</v>
      </c>
      <c r="H67" s="10" t="s">
        <v>28</v>
      </c>
      <c r="I67" s="10" t="s">
        <v>206</v>
      </c>
      <c r="J67" s="10" t="s">
        <v>28</v>
      </c>
      <c r="K67" s="10" t="s">
        <v>85</v>
      </c>
      <c r="L67" s="26" t="s">
        <v>1470</v>
      </c>
      <c r="M67" s="10"/>
      <c r="N67" s="19"/>
      <c r="O67" s="19">
        <f t="shared" si="5"/>
        <v>0</v>
      </c>
      <c r="P67" s="16"/>
    </row>
    <row r="68" spans="1:16" s="9" customFormat="1" ht="24.95" customHeight="1" outlineLevel="3" x14ac:dyDescent="0.2">
      <c r="A68" s="10" t="s">
        <v>65</v>
      </c>
      <c r="B68" s="24" t="s">
        <v>222</v>
      </c>
      <c r="C68" s="10" t="s">
        <v>24</v>
      </c>
      <c r="D68" s="10" t="s">
        <v>223</v>
      </c>
      <c r="E68" s="10" t="s">
        <v>112</v>
      </c>
      <c r="F68" s="10" t="s">
        <v>168</v>
      </c>
      <c r="G68" s="10">
        <f>ROUND((((100-$M$2)/100)*F68),2)</f>
        <v>41</v>
      </c>
      <c r="H68" s="10" t="s">
        <v>28</v>
      </c>
      <c r="I68" s="10" t="s">
        <v>206</v>
      </c>
      <c r="J68" s="10" t="s">
        <v>28</v>
      </c>
      <c r="K68" s="10" t="s">
        <v>85</v>
      </c>
      <c r="L68" s="26" t="s">
        <v>1470</v>
      </c>
      <c r="M68" s="10"/>
      <c r="N68" s="19"/>
      <c r="O68" s="19">
        <f t="shared" si="5"/>
        <v>0</v>
      </c>
      <c r="P68" s="16"/>
    </row>
    <row r="69" spans="1:16" s="9" customFormat="1" ht="24.95" customHeight="1" outlineLevel="3" x14ac:dyDescent="0.2">
      <c r="A69" s="10" t="s">
        <v>224</v>
      </c>
      <c r="B69" s="24" t="s">
        <v>225</v>
      </c>
      <c r="C69" s="10" t="s">
        <v>24</v>
      </c>
      <c r="D69" s="10" t="s">
        <v>226</v>
      </c>
      <c r="E69" s="10" t="s">
        <v>112</v>
      </c>
      <c r="F69" s="10" t="s">
        <v>168</v>
      </c>
      <c r="G69" s="10">
        <f>ROUND((((100-$M$2)/100)*F69),2)</f>
        <v>41</v>
      </c>
      <c r="H69" s="10" t="s">
        <v>28</v>
      </c>
      <c r="I69" s="10" t="s">
        <v>206</v>
      </c>
      <c r="J69" s="10" t="s">
        <v>28</v>
      </c>
      <c r="K69" s="10" t="s">
        <v>85</v>
      </c>
      <c r="L69" s="26" t="s">
        <v>1470</v>
      </c>
      <c r="M69" s="10"/>
      <c r="N69" s="19"/>
      <c r="O69" s="19">
        <f t="shared" si="5"/>
        <v>0</v>
      </c>
      <c r="P69" s="16"/>
    </row>
    <row r="70" spans="1:16" s="9" customFormat="1" ht="24.95" customHeight="1" outlineLevel="3" x14ac:dyDescent="0.2">
      <c r="A70" s="10" t="s">
        <v>227</v>
      </c>
      <c r="B70" s="24" t="s">
        <v>228</v>
      </c>
      <c r="C70" s="10" t="s">
        <v>24</v>
      </c>
      <c r="D70" s="10" t="s">
        <v>229</v>
      </c>
      <c r="E70" s="10" t="s">
        <v>112</v>
      </c>
      <c r="F70" s="10" t="s">
        <v>168</v>
      </c>
      <c r="G70" s="10">
        <f>ROUND((((100-$M$2)/100)*F70),2)</f>
        <v>41</v>
      </c>
      <c r="H70" s="10" t="s">
        <v>28</v>
      </c>
      <c r="I70" s="10" t="s">
        <v>206</v>
      </c>
      <c r="J70" s="10" t="s">
        <v>28</v>
      </c>
      <c r="K70" s="10" t="s">
        <v>85</v>
      </c>
      <c r="L70" s="26" t="s">
        <v>1470</v>
      </c>
      <c r="M70" s="10"/>
      <c r="N70" s="19"/>
      <c r="O70" s="19">
        <f t="shared" si="5"/>
        <v>0</v>
      </c>
      <c r="P70" s="16"/>
    </row>
    <row r="71" spans="1:16" s="7" customFormat="1" ht="24.95" customHeight="1" outlineLevel="3" x14ac:dyDescent="0.2">
      <c r="A71" s="10" t="s">
        <v>230</v>
      </c>
      <c r="B71" s="24" t="s">
        <v>231</v>
      </c>
      <c r="C71" s="10" t="s">
        <v>24</v>
      </c>
      <c r="D71" s="10" t="s">
        <v>232</v>
      </c>
      <c r="E71" s="10" t="s">
        <v>112</v>
      </c>
      <c r="F71" s="10" t="s">
        <v>168</v>
      </c>
      <c r="G71" s="10">
        <f>ROUND((((100-$M$2)/100)*F71),2)</f>
        <v>41</v>
      </c>
      <c r="H71" s="10" t="s">
        <v>28</v>
      </c>
      <c r="I71" s="10" t="s">
        <v>206</v>
      </c>
      <c r="J71" s="10" t="s">
        <v>28</v>
      </c>
      <c r="K71" s="10" t="s">
        <v>85</v>
      </c>
      <c r="L71" s="26" t="s">
        <v>1470</v>
      </c>
      <c r="M71" s="20" t="s">
        <v>188</v>
      </c>
      <c r="N71" s="19"/>
      <c r="O71" s="19">
        <f t="shared" si="5"/>
        <v>0</v>
      </c>
      <c r="P71" s="16"/>
    </row>
    <row r="72" spans="1:16" s="9" customFormat="1" ht="12.95" customHeight="1" outlineLevel="3" x14ac:dyDescent="0.2">
      <c r="A72" s="10" t="s">
        <v>29</v>
      </c>
      <c r="B72" s="24" t="s">
        <v>233</v>
      </c>
      <c r="C72" s="10" t="s">
        <v>24</v>
      </c>
      <c r="D72" s="10" t="s">
        <v>234</v>
      </c>
      <c r="E72" s="10" t="s">
        <v>112</v>
      </c>
      <c r="F72" s="10" t="s">
        <v>190</v>
      </c>
      <c r="G72" s="10">
        <f>ROUND((((100-$M$2)/100)*F72),2)</f>
        <v>107</v>
      </c>
      <c r="H72" s="10" t="s">
        <v>28</v>
      </c>
      <c r="I72" s="10" t="s">
        <v>191</v>
      </c>
      <c r="J72" s="10" t="s">
        <v>28</v>
      </c>
      <c r="K72" s="10" t="s">
        <v>203</v>
      </c>
      <c r="L72" s="26" t="s">
        <v>1470</v>
      </c>
      <c r="M72" s="10"/>
      <c r="N72" s="19"/>
      <c r="O72" s="19">
        <f t="shared" si="5"/>
        <v>0</v>
      </c>
      <c r="P72" s="16"/>
    </row>
    <row r="73" spans="1:16" s="9" customFormat="1" ht="24.95" customHeight="1" outlineLevel="3" x14ac:dyDescent="0.2">
      <c r="A73" s="10" t="s">
        <v>235</v>
      </c>
      <c r="B73" s="24" t="s">
        <v>236</v>
      </c>
      <c r="C73" s="10" t="s">
        <v>24</v>
      </c>
      <c r="D73" s="10" t="s">
        <v>237</v>
      </c>
      <c r="E73" s="10" t="s">
        <v>112</v>
      </c>
      <c r="F73" s="10" t="s">
        <v>190</v>
      </c>
      <c r="G73" s="10">
        <f>ROUND((((100-$M$2)/100)*F73),2)</f>
        <v>107</v>
      </c>
      <c r="H73" s="10" t="s">
        <v>28</v>
      </c>
      <c r="I73" s="10" t="s">
        <v>191</v>
      </c>
      <c r="J73" s="10" t="s">
        <v>28</v>
      </c>
      <c r="K73" s="10" t="s">
        <v>203</v>
      </c>
      <c r="L73" s="26" t="s">
        <v>1470</v>
      </c>
      <c r="M73" s="10"/>
      <c r="N73" s="19"/>
      <c r="O73" s="19">
        <f t="shared" si="5"/>
        <v>0</v>
      </c>
      <c r="P73" s="16"/>
    </row>
    <row r="74" spans="1:16" s="9" customFormat="1" ht="24.95" customHeight="1" outlineLevel="3" x14ac:dyDescent="0.2">
      <c r="A74" s="10" t="s">
        <v>238</v>
      </c>
      <c r="B74" s="24" t="s">
        <v>239</v>
      </c>
      <c r="C74" s="10" t="s">
        <v>24</v>
      </c>
      <c r="D74" s="10" t="s">
        <v>240</v>
      </c>
      <c r="E74" s="10" t="s">
        <v>112</v>
      </c>
      <c r="F74" s="10" t="s">
        <v>190</v>
      </c>
      <c r="G74" s="10">
        <f>ROUND((((100-$M$2)/100)*F74),2)</f>
        <v>107</v>
      </c>
      <c r="H74" s="10" t="s">
        <v>28</v>
      </c>
      <c r="I74" s="10" t="s">
        <v>191</v>
      </c>
      <c r="J74" s="10" t="s">
        <v>28</v>
      </c>
      <c r="K74" s="10" t="s">
        <v>203</v>
      </c>
      <c r="L74" s="26" t="s">
        <v>1470</v>
      </c>
      <c r="M74" s="10"/>
      <c r="N74" s="19"/>
      <c r="O74" s="19">
        <f t="shared" si="5"/>
        <v>0</v>
      </c>
      <c r="P74" s="16"/>
    </row>
    <row r="75" spans="1:16" s="9" customFormat="1" ht="24.95" customHeight="1" outlineLevel="3" x14ac:dyDescent="0.2">
      <c r="A75" s="10" t="s">
        <v>241</v>
      </c>
      <c r="B75" s="24" t="s">
        <v>242</v>
      </c>
      <c r="C75" s="10" t="s">
        <v>24</v>
      </c>
      <c r="D75" s="10" t="s">
        <v>243</v>
      </c>
      <c r="E75" s="10" t="s">
        <v>112</v>
      </c>
      <c r="F75" s="10" t="s">
        <v>244</v>
      </c>
      <c r="G75" s="10">
        <f>ROUND((((100-$M$2)/100)*F75),2)</f>
        <v>87</v>
      </c>
      <c r="H75" s="10" t="s">
        <v>28</v>
      </c>
      <c r="I75" s="10" t="s">
        <v>245</v>
      </c>
      <c r="J75" s="10" t="s">
        <v>28</v>
      </c>
      <c r="K75" s="10" t="s">
        <v>203</v>
      </c>
      <c r="L75" s="26" t="s">
        <v>1470</v>
      </c>
      <c r="M75" s="10"/>
      <c r="N75" s="19"/>
      <c r="O75" s="19">
        <f t="shared" si="5"/>
        <v>0</v>
      </c>
      <c r="P75" s="16"/>
    </row>
    <row r="76" spans="1:16" s="9" customFormat="1" ht="12.95" customHeight="1" outlineLevel="3" x14ac:dyDescent="0.2">
      <c r="A76" s="10" t="s">
        <v>246</v>
      </c>
      <c r="B76" s="24" t="s">
        <v>247</v>
      </c>
      <c r="C76" s="10" t="s">
        <v>24</v>
      </c>
      <c r="D76" s="10" t="s">
        <v>248</v>
      </c>
      <c r="E76" s="10" t="s">
        <v>112</v>
      </c>
      <c r="F76" s="10" t="s">
        <v>244</v>
      </c>
      <c r="G76" s="10">
        <f>ROUND((((100-$M$2)/100)*F76),2)</f>
        <v>87</v>
      </c>
      <c r="H76" s="10" t="s">
        <v>28</v>
      </c>
      <c r="I76" s="10" t="s">
        <v>245</v>
      </c>
      <c r="J76" s="10" t="s">
        <v>28</v>
      </c>
      <c r="K76" s="10" t="s">
        <v>203</v>
      </c>
      <c r="L76" s="26" t="s">
        <v>1470</v>
      </c>
      <c r="M76" s="10"/>
      <c r="N76" s="19"/>
      <c r="O76" s="19">
        <f t="shared" si="5"/>
        <v>0</v>
      </c>
      <c r="P76" s="16"/>
    </row>
    <row r="77" spans="1:16" s="9" customFormat="1" ht="12.95" customHeight="1" outlineLevel="3" x14ac:dyDescent="0.2">
      <c r="A77" s="10" t="s">
        <v>249</v>
      </c>
      <c r="B77" s="24" t="s">
        <v>250</v>
      </c>
      <c r="C77" s="10" t="s">
        <v>24</v>
      </c>
      <c r="D77" s="10" t="s">
        <v>251</v>
      </c>
      <c r="E77" s="10" t="s">
        <v>112</v>
      </c>
      <c r="F77" s="10" t="s">
        <v>244</v>
      </c>
      <c r="G77" s="10">
        <f>ROUND((((100-$M$2)/100)*F77),2)</f>
        <v>87</v>
      </c>
      <c r="H77" s="10" t="s">
        <v>28</v>
      </c>
      <c r="I77" s="10" t="s">
        <v>245</v>
      </c>
      <c r="J77" s="10" t="s">
        <v>28</v>
      </c>
      <c r="K77" s="10" t="s">
        <v>203</v>
      </c>
      <c r="L77" s="26" t="s">
        <v>1470</v>
      </c>
      <c r="M77" s="10"/>
      <c r="N77" s="19"/>
      <c r="O77" s="19">
        <f t="shared" si="5"/>
        <v>0</v>
      </c>
      <c r="P77" s="16"/>
    </row>
    <row r="78" spans="1:16" s="9" customFormat="1" ht="12.95" customHeight="1" outlineLevel="3" x14ac:dyDescent="0.2">
      <c r="A78" s="10" t="s">
        <v>252</v>
      </c>
      <c r="B78" s="24" t="s">
        <v>253</v>
      </c>
      <c r="C78" s="10" t="s">
        <v>24</v>
      </c>
      <c r="D78" s="10" t="s">
        <v>254</v>
      </c>
      <c r="E78" s="10" t="s">
        <v>112</v>
      </c>
      <c r="F78" s="10" t="s">
        <v>244</v>
      </c>
      <c r="G78" s="10">
        <f>ROUND((((100-$M$2)/100)*F78),2)</f>
        <v>87</v>
      </c>
      <c r="H78" s="10" t="s">
        <v>28</v>
      </c>
      <c r="I78" s="10" t="s">
        <v>245</v>
      </c>
      <c r="J78" s="10" t="s">
        <v>28</v>
      </c>
      <c r="K78" s="10" t="s">
        <v>203</v>
      </c>
      <c r="L78" s="26" t="s">
        <v>1470</v>
      </c>
      <c r="M78" s="10"/>
      <c r="N78" s="19"/>
      <c r="O78" s="19">
        <f t="shared" si="5"/>
        <v>0</v>
      </c>
      <c r="P78" s="16"/>
    </row>
    <row r="79" spans="1:16" s="9" customFormat="1" ht="24.95" customHeight="1" outlineLevel="3" x14ac:dyDescent="0.2">
      <c r="A79" s="10" t="s">
        <v>255</v>
      </c>
      <c r="B79" s="24" t="s">
        <v>256</v>
      </c>
      <c r="C79" s="10" t="s">
        <v>24</v>
      </c>
      <c r="D79" s="10" t="s">
        <v>257</v>
      </c>
      <c r="E79" s="10" t="s">
        <v>112</v>
      </c>
      <c r="F79" s="10" t="s">
        <v>244</v>
      </c>
      <c r="G79" s="10">
        <f>ROUND((((100-$M$2)/100)*F79),2)</f>
        <v>87</v>
      </c>
      <c r="H79" s="10" t="s">
        <v>28</v>
      </c>
      <c r="I79" s="10" t="s">
        <v>245</v>
      </c>
      <c r="J79" s="10" t="s">
        <v>28</v>
      </c>
      <c r="K79" s="10" t="s">
        <v>203</v>
      </c>
      <c r="L79" s="26" t="s">
        <v>1470</v>
      </c>
      <c r="M79" s="10"/>
      <c r="N79" s="19"/>
      <c r="O79" s="19">
        <f t="shared" si="5"/>
        <v>0</v>
      </c>
      <c r="P79" s="16"/>
    </row>
    <row r="80" spans="1:16" s="9" customFormat="1" ht="24.95" customHeight="1" outlineLevel="3" x14ac:dyDescent="0.2">
      <c r="A80" s="10" t="s">
        <v>258</v>
      </c>
      <c r="B80" s="24" t="s">
        <v>259</v>
      </c>
      <c r="C80" s="10" t="s">
        <v>24</v>
      </c>
      <c r="D80" s="10" t="s">
        <v>260</v>
      </c>
      <c r="E80" s="10" t="s">
        <v>112</v>
      </c>
      <c r="F80" s="10" t="s">
        <v>244</v>
      </c>
      <c r="G80" s="10">
        <f>ROUND((((100-$M$2)/100)*F80),2)</f>
        <v>87</v>
      </c>
      <c r="H80" s="10" t="s">
        <v>28</v>
      </c>
      <c r="I80" s="10" t="s">
        <v>245</v>
      </c>
      <c r="J80" s="10" t="s">
        <v>28</v>
      </c>
      <c r="K80" s="10" t="s">
        <v>203</v>
      </c>
      <c r="L80" s="26" t="s">
        <v>1470</v>
      </c>
      <c r="M80" s="10"/>
      <c r="N80" s="19"/>
      <c r="O80" s="19">
        <f t="shared" si="5"/>
        <v>0</v>
      </c>
      <c r="P80" s="16"/>
    </row>
    <row r="81" spans="1:16" s="9" customFormat="1" ht="12.95" customHeight="1" outlineLevel="3" x14ac:dyDescent="0.2">
      <c r="A81" s="10" t="s">
        <v>119</v>
      </c>
      <c r="B81" s="24" t="s">
        <v>261</v>
      </c>
      <c r="C81" s="10" t="s">
        <v>24</v>
      </c>
      <c r="D81" s="10" t="s">
        <v>262</v>
      </c>
      <c r="E81" s="10" t="s">
        <v>112</v>
      </c>
      <c r="F81" s="10" t="s">
        <v>190</v>
      </c>
      <c r="G81" s="10">
        <f>ROUND((((100-$M$2)/100)*F81),2)</f>
        <v>107</v>
      </c>
      <c r="H81" s="10" t="s">
        <v>28</v>
      </c>
      <c r="I81" s="10" t="s">
        <v>191</v>
      </c>
      <c r="J81" s="10" t="s">
        <v>28</v>
      </c>
      <c r="K81" s="10" t="s">
        <v>203</v>
      </c>
      <c r="L81" s="26" t="s">
        <v>1470</v>
      </c>
      <c r="M81" s="10"/>
      <c r="N81" s="19"/>
      <c r="O81" s="19">
        <f t="shared" si="5"/>
        <v>0</v>
      </c>
      <c r="P81" s="16"/>
    </row>
    <row r="82" spans="1:16" s="9" customFormat="1" ht="12.95" customHeight="1" outlineLevel="3" x14ac:dyDescent="0.2">
      <c r="A82" s="10" t="s">
        <v>127</v>
      </c>
      <c r="B82" s="24" t="s">
        <v>263</v>
      </c>
      <c r="C82" s="10" t="s">
        <v>24</v>
      </c>
      <c r="D82" s="10" t="s">
        <v>264</v>
      </c>
      <c r="E82" s="10" t="s">
        <v>112</v>
      </c>
      <c r="F82" s="10" t="s">
        <v>244</v>
      </c>
      <c r="G82" s="10">
        <f>ROUND((((100-$M$2)/100)*F82),2)</f>
        <v>87</v>
      </c>
      <c r="H82" s="10" t="s">
        <v>28</v>
      </c>
      <c r="I82" s="10" t="s">
        <v>245</v>
      </c>
      <c r="J82" s="10" t="s">
        <v>28</v>
      </c>
      <c r="K82" s="10" t="s">
        <v>203</v>
      </c>
      <c r="L82" s="26" t="s">
        <v>1470</v>
      </c>
      <c r="M82" s="10"/>
      <c r="N82" s="19"/>
      <c r="O82" s="19">
        <f t="shared" si="5"/>
        <v>0</v>
      </c>
      <c r="P82" s="16"/>
    </row>
    <row r="83" spans="1:16" s="9" customFormat="1" ht="24.95" customHeight="1" outlineLevel="3" x14ac:dyDescent="0.2">
      <c r="A83" s="10" t="s">
        <v>265</v>
      </c>
      <c r="B83" s="24" t="s">
        <v>266</v>
      </c>
      <c r="C83" s="10" t="s">
        <v>24</v>
      </c>
      <c r="D83" s="10" t="s">
        <v>267</v>
      </c>
      <c r="E83" s="10" t="s">
        <v>112</v>
      </c>
      <c r="F83" s="10" t="s">
        <v>190</v>
      </c>
      <c r="G83" s="10">
        <f t="shared" ref="G83:G100" si="6">ROUND((((100-$M$2)/100)*F83),2)</f>
        <v>107</v>
      </c>
      <c r="H83" s="10" t="s">
        <v>28</v>
      </c>
      <c r="I83" s="10" t="s">
        <v>191</v>
      </c>
      <c r="J83" s="10" t="s">
        <v>28</v>
      </c>
      <c r="K83" s="10" t="s">
        <v>203</v>
      </c>
      <c r="L83" s="26" t="s">
        <v>1470</v>
      </c>
      <c r="M83" s="10"/>
      <c r="N83" s="19"/>
      <c r="O83" s="19">
        <f t="shared" ref="O83:O100" si="7">N83*G83</f>
        <v>0</v>
      </c>
      <c r="P83" s="16"/>
    </row>
    <row r="84" spans="1:16" s="9" customFormat="1" ht="24.95" customHeight="1" outlineLevel="3" x14ac:dyDescent="0.2">
      <c r="A84" s="10" t="s">
        <v>268</v>
      </c>
      <c r="B84" s="24" t="s">
        <v>269</v>
      </c>
      <c r="C84" s="10" t="s">
        <v>24</v>
      </c>
      <c r="D84" s="10" t="s">
        <v>270</v>
      </c>
      <c r="E84" s="10" t="s">
        <v>112</v>
      </c>
      <c r="F84" s="10" t="s">
        <v>190</v>
      </c>
      <c r="G84" s="10">
        <f t="shared" si="6"/>
        <v>107</v>
      </c>
      <c r="H84" s="10" t="s">
        <v>28</v>
      </c>
      <c r="I84" s="10" t="s">
        <v>191</v>
      </c>
      <c r="J84" s="10" t="s">
        <v>28</v>
      </c>
      <c r="K84" s="10" t="s">
        <v>203</v>
      </c>
      <c r="L84" s="26" t="s">
        <v>1470</v>
      </c>
      <c r="M84" s="10"/>
      <c r="N84" s="19"/>
      <c r="O84" s="19">
        <f t="shared" si="7"/>
        <v>0</v>
      </c>
      <c r="P84" s="16"/>
    </row>
    <row r="85" spans="1:16" s="9" customFormat="1" ht="24.95" customHeight="1" outlineLevel="3" x14ac:dyDescent="0.2">
      <c r="A85" s="10" t="s">
        <v>271</v>
      </c>
      <c r="B85" s="24" t="s">
        <v>272</v>
      </c>
      <c r="C85" s="10" t="s">
        <v>24</v>
      </c>
      <c r="D85" s="10" t="s">
        <v>273</v>
      </c>
      <c r="E85" s="10" t="s">
        <v>112</v>
      </c>
      <c r="F85" s="10" t="s">
        <v>190</v>
      </c>
      <c r="G85" s="10">
        <f t="shared" si="6"/>
        <v>107</v>
      </c>
      <c r="H85" s="10" t="s">
        <v>28</v>
      </c>
      <c r="I85" s="10" t="s">
        <v>191</v>
      </c>
      <c r="J85" s="10" t="s">
        <v>28</v>
      </c>
      <c r="K85" s="10" t="s">
        <v>203</v>
      </c>
      <c r="L85" s="26" t="s">
        <v>1470</v>
      </c>
      <c r="M85" s="10"/>
      <c r="N85" s="19"/>
      <c r="O85" s="19">
        <f t="shared" si="7"/>
        <v>0</v>
      </c>
      <c r="P85" s="16"/>
    </row>
    <row r="86" spans="1:16" s="9" customFormat="1" ht="24.95" customHeight="1" outlineLevel="3" x14ac:dyDescent="0.2">
      <c r="A86" s="10" t="s">
        <v>274</v>
      </c>
      <c r="B86" s="24" t="s">
        <v>275</v>
      </c>
      <c r="C86" s="10" t="s">
        <v>24</v>
      </c>
      <c r="D86" s="10" t="s">
        <v>276</v>
      </c>
      <c r="E86" s="10" t="s">
        <v>112</v>
      </c>
      <c r="F86" s="10" t="s">
        <v>190</v>
      </c>
      <c r="G86" s="10">
        <f t="shared" si="6"/>
        <v>107</v>
      </c>
      <c r="H86" s="10" t="s">
        <v>28</v>
      </c>
      <c r="I86" s="10" t="s">
        <v>191</v>
      </c>
      <c r="J86" s="10" t="s">
        <v>28</v>
      </c>
      <c r="K86" s="10" t="s">
        <v>203</v>
      </c>
      <c r="L86" s="26" t="s">
        <v>1470</v>
      </c>
      <c r="M86" s="10"/>
      <c r="N86" s="19"/>
      <c r="O86" s="19">
        <f t="shared" si="7"/>
        <v>0</v>
      </c>
      <c r="P86" s="16"/>
    </row>
    <row r="87" spans="1:16" s="9" customFormat="1" ht="24.95" customHeight="1" outlineLevel="3" x14ac:dyDescent="0.2">
      <c r="A87" s="10" t="s">
        <v>277</v>
      </c>
      <c r="B87" s="24" t="s">
        <v>278</v>
      </c>
      <c r="C87" s="10" t="s">
        <v>24</v>
      </c>
      <c r="D87" s="10" t="s">
        <v>279</v>
      </c>
      <c r="E87" s="10" t="s">
        <v>112</v>
      </c>
      <c r="F87" s="10" t="s">
        <v>190</v>
      </c>
      <c r="G87" s="10">
        <f t="shared" si="6"/>
        <v>107</v>
      </c>
      <c r="H87" s="10" t="s">
        <v>28</v>
      </c>
      <c r="I87" s="10" t="s">
        <v>191</v>
      </c>
      <c r="J87" s="10" t="s">
        <v>28</v>
      </c>
      <c r="K87" s="10" t="s">
        <v>203</v>
      </c>
      <c r="L87" s="26" t="s">
        <v>1470</v>
      </c>
      <c r="M87" s="10"/>
      <c r="N87" s="19"/>
      <c r="O87" s="19">
        <f t="shared" si="7"/>
        <v>0</v>
      </c>
      <c r="P87" s="16"/>
    </row>
    <row r="88" spans="1:16" s="9" customFormat="1" ht="12.95" customHeight="1" outlineLevel="3" x14ac:dyDescent="0.2">
      <c r="A88" s="10" t="s">
        <v>280</v>
      </c>
      <c r="B88" s="24" t="s">
        <v>281</v>
      </c>
      <c r="C88" s="10" t="s">
        <v>24</v>
      </c>
      <c r="D88" s="10" t="s">
        <v>282</v>
      </c>
      <c r="E88" s="10" t="s">
        <v>112</v>
      </c>
      <c r="F88" s="10" t="s">
        <v>190</v>
      </c>
      <c r="G88" s="10">
        <f t="shared" si="6"/>
        <v>107</v>
      </c>
      <c r="H88" s="10" t="s">
        <v>28</v>
      </c>
      <c r="I88" s="10" t="s">
        <v>191</v>
      </c>
      <c r="J88" s="10" t="s">
        <v>28</v>
      </c>
      <c r="K88" s="10" t="s">
        <v>203</v>
      </c>
      <c r="L88" s="26" t="s">
        <v>1470</v>
      </c>
      <c r="M88" s="10"/>
      <c r="N88" s="19"/>
      <c r="O88" s="19">
        <f t="shared" si="7"/>
        <v>0</v>
      </c>
      <c r="P88" s="16"/>
    </row>
    <row r="89" spans="1:16" s="9" customFormat="1" ht="12.95" customHeight="1" outlineLevel="3" x14ac:dyDescent="0.2">
      <c r="A89" s="10" t="s">
        <v>206</v>
      </c>
      <c r="B89" s="24" t="s">
        <v>283</v>
      </c>
      <c r="C89" s="10" t="s">
        <v>24</v>
      </c>
      <c r="D89" s="10" t="s">
        <v>284</v>
      </c>
      <c r="E89" s="10" t="s">
        <v>112</v>
      </c>
      <c r="F89" s="10" t="s">
        <v>190</v>
      </c>
      <c r="G89" s="10">
        <f t="shared" si="6"/>
        <v>107</v>
      </c>
      <c r="H89" s="10" t="s">
        <v>28</v>
      </c>
      <c r="I89" s="10" t="s">
        <v>191</v>
      </c>
      <c r="J89" s="10" t="s">
        <v>28</v>
      </c>
      <c r="K89" s="10" t="s">
        <v>203</v>
      </c>
      <c r="L89" s="26" t="s">
        <v>1470</v>
      </c>
      <c r="M89" s="10"/>
      <c r="N89" s="19"/>
      <c r="O89" s="19">
        <f t="shared" si="7"/>
        <v>0</v>
      </c>
      <c r="P89" s="16"/>
    </row>
    <row r="90" spans="1:16" s="9" customFormat="1" ht="12.95" customHeight="1" outlineLevel="3" x14ac:dyDescent="0.2">
      <c r="A90" s="10" t="s">
        <v>285</v>
      </c>
      <c r="B90" s="24" t="s">
        <v>286</v>
      </c>
      <c r="C90" s="10" t="s">
        <v>24</v>
      </c>
      <c r="D90" s="10" t="s">
        <v>287</v>
      </c>
      <c r="E90" s="10" t="s">
        <v>112</v>
      </c>
      <c r="F90" s="10" t="s">
        <v>190</v>
      </c>
      <c r="G90" s="10">
        <f t="shared" si="6"/>
        <v>107</v>
      </c>
      <c r="H90" s="10" t="s">
        <v>28</v>
      </c>
      <c r="I90" s="10" t="s">
        <v>191</v>
      </c>
      <c r="J90" s="10" t="s">
        <v>28</v>
      </c>
      <c r="K90" s="10" t="s">
        <v>203</v>
      </c>
      <c r="L90" s="26" t="s">
        <v>1470</v>
      </c>
      <c r="M90" s="10"/>
      <c r="N90" s="19"/>
      <c r="O90" s="19">
        <f t="shared" si="7"/>
        <v>0</v>
      </c>
      <c r="P90" s="16"/>
    </row>
    <row r="91" spans="1:16" s="9" customFormat="1" ht="12.95" customHeight="1" outlineLevel="3" x14ac:dyDescent="0.2">
      <c r="A91" s="10" t="s">
        <v>288</v>
      </c>
      <c r="B91" s="24" t="s">
        <v>289</v>
      </c>
      <c r="C91" s="10" t="s">
        <v>24</v>
      </c>
      <c r="D91" s="10" t="s">
        <v>290</v>
      </c>
      <c r="E91" s="10" t="s">
        <v>112</v>
      </c>
      <c r="F91" s="10" t="s">
        <v>244</v>
      </c>
      <c r="G91" s="10">
        <f t="shared" si="6"/>
        <v>87</v>
      </c>
      <c r="H91" s="10" t="s">
        <v>28</v>
      </c>
      <c r="I91" s="10" t="s">
        <v>245</v>
      </c>
      <c r="J91" s="10" t="s">
        <v>28</v>
      </c>
      <c r="K91" s="10" t="s">
        <v>203</v>
      </c>
      <c r="L91" s="26" t="s">
        <v>1470</v>
      </c>
      <c r="M91" s="10"/>
      <c r="N91" s="19"/>
      <c r="O91" s="19">
        <f t="shared" si="7"/>
        <v>0</v>
      </c>
      <c r="P91" s="16"/>
    </row>
    <row r="92" spans="1:16" s="9" customFormat="1" ht="12.95" customHeight="1" outlineLevel="3" x14ac:dyDescent="0.2">
      <c r="A92" s="10" t="s">
        <v>291</v>
      </c>
      <c r="B92" s="24" t="s">
        <v>292</v>
      </c>
      <c r="C92" s="10" t="s">
        <v>63</v>
      </c>
      <c r="D92" s="10" t="s">
        <v>293</v>
      </c>
      <c r="E92" s="10" t="s">
        <v>112</v>
      </c>
      <c r="F92" s="10" t="s">
        <v>294</v>
      </c>
      <c r="G92" s="10">
        <f t="shared" si="6"/>
        <v>102</v>
      </c>
      <c r="H92" s="10" t="s">
        <v>28</v>
      </c>
      <c r="I92" s="10" t="s">
        <v>295</v>
      </c>
      <c r="J92" s="10" t="s">
        <v>28</v>
      </c>
      <c r="K92" s="10" t="s">
        <v>203</v>
      </c>
      <c r="L92" s="26" t="s">
        <v>1470</v>
      </c>
      <c r="M92" s="10"/>
      <c r="N92" s="19"/>
      <c r="O92" s="19">
        <f t="shared" si="7"/>
        <v>0</v>
      </c>
      <c r="P92" s="16"/>
    </row>
    <row r="93" spans="1:16" s="9" customFormat="1" ht="12.95" customHeight="1" outlineLevel="3" x14ac:dyDescent="0.2">
      <c r="A93" s="10" t="s">
        <v>296</v>
      </c>
      <c r="B93" s="24" t="s">
        <v>297</v>
      </c>
      <c r="C93" s="10" t="s">
        <v>63</v>
      </c>
      <c r="D93" s="10" t="s">
        <v>298</v>
      </c>
      <c r="E93" s="10" t="s">
        <v>112</v>
      </c>
      <c r="F93" s="10" t="s">
        <v>294</v>
      </c>
      <c r="G93" s="10">
        <f t="shared" si="6"/>
        <v>102</v>
      </c>
      <c r="H93" s="10" t="s">
        <v>28</v>
      </c>
      <c r="I93" s="10" t="s">
        <v>295</v>
      </c>
      <c r="J93" s="10" t="s">
        <v>28</v>
      </c>
      <c r="K93" s="10" t="s">
        <v>203</v>
      </c>
      <c r="L93" s="26" t="s">
        <v>1470</v>
      </c>
      <c r="M93" s="10"/>
      <c r="N93" s="19"/>
      <c r="O93" s="19">
        <f t="shared" si="7"/>
        <v>0</v>
      </c>
      <c r="P93" s="16"/>
    </row>
    <row r="94" spans="1:16" s="9" customFormat="1" ht="24.95" customHeight="1" outlineLevel="3" x14ac:dyDescent="0.2">
      <c r="A94" s="10" t="s">
        <v>299</v>
      </c>
      <c r="B94" s="24" t="s">
        <v>300</v>
      </c>
      <c r="C94" s="10" t="s">
        <v>63</v>
      </c>
      <c r="D94" s="10" t="s">
        <v>301</v>
      </c>
      <c r="E94" s="10" t="s">
        <v>112</v>
      </c>
      <c r="F94" s="10" t="s">
        <v>294</v>
      </c>
      <c r="G94" s="10">
        <f t="shared" si="6"/>
        <v>102</v>
      </c>
      <c r="H94" s="10" t="s">
        <v>28</v>
      </c>
      <c r="I94" s="10" t="s">
        <v>295</v>
      </c>
      <c r="J94" s="10" t="s">
        <v>28</v>
      </c>
      <c r="K94" s="10" t="s">
        <v>203</v>
      </c>
      <c r="L94" s="26" t="s">
        <v>1470</v>
      </c>
      <c r="M94" s="10"/>
      <c r="N94" s="19"/>
      <c r="O94" s="19">
        <f t="shared" si="7"/>
        <v>0</v>
      </c>
      <c r="P94" s="16"/>
    </row>
    <row r="95" spans="1:16" s="9" customFormat="1" ht="12.95" customHeight="1" outlineLevel="3" x14ac:dyDescent="0.2">
      <c r="A95" s="10" t="s">
        <v>302</v>
      </c>
      <c r="B95" s="24" t="s">
        <v>303</v>
      </c>
      <c r="C95" s="10" t="s">
        <v>24</v>
      </c>
      <c r="D95" s="10" t="s">
        <v>304</v>
      </c>
      <c r="E95" s="10" t="s">
        <v>112</v>
      </c>
      <c r="F95" s="10" t="s">
        <v>166</v>
      </c>
      <c r="G95" s="10">
        <f t="shared" si="6"/>
        <v>167</v>
      </c>
      <c r="H95" s="10" t="s">
        <v>28</v>
      </c>
      <c r="I95" s="10" t="s">
        <v>167</v>
      </c>
      <c r="J95" s="10" t="s">
        <v>28</v>
      </c>
      <c r="K95" s="10" t="s">
        <v>163</v>
      </c>
      <c r="L95" s="26" t="s">
        <v>1470</v>
      </c>
      <c r="M95" s="10"/>
      <c r="N95" s="19"/>
      <c r="O95" s="19">
        <f t="shared" si="7"/>
        <v>0</v>
      </c>
      <c r="P95" s="16"/>
    </row>
    <row r="96" spans="1:16" s="9" customFormat="1" ht="12.95" customHeight="1" outlineLevel="3" x14ac:dyDescent="0.2">
      <c r="A96" s="10" t="s">
        <v>305</v>
      </c>
      <c r="B96" s="24" t="s">
        <v>306</v>
      </c>
      <c r="C96" s="10" t="s">
        <v>24</v>
      </c>
      <c r="D96" s="10" t="s">
        <v>307</v>
      </c>
      <c r="E96" s="10" t="s">
        <v>112</v>
      </c>
      <c r="F96" s="10" t="s">
        <v>166</v>
      </c>
      <c r="G96" s="10">
        <f t="shared" si="6"/>
        <v>167</v>
      </c>
      <c r="H96" s="10" t="s">
        <v>28</v>
      </c>
      <c r="I96" s="10" t="s">
        <v>167</v>
      </c>
      <c r="J96" s="10" t="s">
        <v>28</v>
      </c>
      <c r="K96" s="10" t="s">
        <v>163</v>
      </c>
      <c r="L96" s="26" t="s">
        <v>1470</v>
      </c>
      <c r="M96" s="10"/>
      <c r="N96" s="19"/>
      <c r="O96" s="19">
        <f t="shared" si="7"/>
        <v>0</v>
      </c>
      <c r="P96" s="16"/>
    </row>
    <row r="97" spans="1:16" s="9" customFormat="1" ht="12.95" customHeight="1" outlineLevel="3" x14ac:dyDescent="0.2">
      <c r="A97" s="10" t="s">
        <v>308</v>
      </c>
      <c r="B97" s="24" t="s">
        <v>309</v>
      </c>
      <c r="C97" s="10" t="s">
        <v>24</v>
      </c>
      <c r="D97" s="10" t="s">
        <v>310</v>
      </c>
      <c r="E97" s="10" t="s">
        <v>112</v>
      </c>
      <c r="F97" s="10" t="s">
        <v>166</v>
      </c>
      <c r="G97" s="10">
        <f t="shared" si="6"/>
        <v>167</v>
      </c>
      <c r="H97" s="10" t="s">
        <v>28</v>
      </c>
      <c r="I97" s="10" t="s">
        <v>167</v>
      </c>
      <c r="J97" s="10" t="s">
        <v>28</v>
      </c>
      <c r="K97" s="10" t="s">
        <v>163</v>
      </c>
      <c r="L97" s="26" t="s">
        <v>1470</v>
      </c>
      <c r="M97" s="10"/>
      <c r="N97" s="19"/>
      <c r="O97" s="19">
        <f t="shared" si="7"/>
        <v>0</v>
      </c>
      <c r="P97" s="16"/>
    </row>
    <row r="98" spans="1:16" s="9" customFormat="1" ht="12.95" customHeight="1" outlineLevel="3" x14ac:dyDescent="0.2">
      <c r="A98" s="10" t="s">
        <v>244</v>
      </c>
      <c r="B98" s="24" t="s">
        <v>311</v>
      </c>
      <c r="C98" s="10" t="s">
        <v>24</v>
      </c>
      <c r="D98" s="10" t="s">
        <v>312</v>
      </c>
      <c r="E98" s="10" t="s">
        <v>112</v>
      </c>
      <c r="F98" s="10" t="s">
        <v>166</v>
      </c>
      <c r="G98" s="10">
        <f t="shared" si="6"/>
        <v>167</v>
      </c>
      <c r="H98" s="10" t="s">
        <v>28</v>
      </c>
      <c r="I98" s="10" t="s">
        <v>167</v>
      </c>
      <c r="J98" s="10" t="s">
        <v>28</v>
      </c>
      <c r="K98" s="10" t="s">
        <v>163</v>
      </c>
      <c r="L98" s="26" t="s">
        <v>1470</v>
      </c>
      <c r="M98" s="10"/>
      <c r="N98" s="19"/>
      <c r="O98" s="19">
        <f t="shared" si="7"/>
        <v>0</v>
      </c>
      <c r="P98" s="16"/>
    </row>
    <row r="99" spans="1:16" s="9" customFormat="1" ht="12.95" customHeight="1" outlineLevel="3" x14ac:dyDescent="0.2">
      <c r="A99" s="10" t="s">
        <v>76</v>
      </c>
      <c r="B99" s="24" t="s">
        <v>313</v>
      </c>
      <c r="C99" s="10" t="s">
        <v>24</v>
      </c>
      <c r="D99" s="10" t="s">
        <v>314</v>
      </c>
      <c r="E99" s="10" t="s">
        <v>112</v>
      </c>
      <c r="F99" s="10" t="s">
        <v>166</v>
      </c>
      <c r="G99" s="10">
        <f t="shared" si="6"/>
        <v>167</v>
      </c>
      <c r="H99" s="10" t="s">
        <v>28</v>
      </c>
      <c r="I99" s="10" t="s">
        <v>167</v>
      </c>
      <c r="J99" s="10" t="s">
        <v>28</v>
      </c>
      <c r="K99" s="10" t="s">
        <v>163</v>
      </c>
      <c r="L99" s="26" t="s">
        <v>1470</v>
      </c>
      <c r="M99" s="10"/>
      <c r="N99" s="19"/>
      <c r="O99" s="19">
        <f t="shared" si="7"/>
        <v>0</v>
      </c>
      <c r="P99" s="16"/>
    </row>
    <row r="100" spans="1:16" s="9" customFormat="1" ht="12.95" customHeight="1" outlineLevel="3" x14ac:dyDescent="0.2">
      <c r="A100" s="10" t="s">
        <v>315</v>
      </c>
      <c r="B100" s="24" t="s">
        <v>316</v>
      </c>
      <c r="C100" s="10" t="s">
        <v>24</v>
      </c>
      <c r="D100" s="10" t="s">
        <v>317</v>
      </c>
      <c r="E100" s="10" t="s">
        <v>112</v>
      </c>
      <c r="F100" s="10" t="s">
        <v>166</v>
      </c>
      <c r="G100" s="10">
        <f t="shared" si="6"/>
        <v>167</v>
      </c>
      <c r="H100" s="10" t="s">
        <v>28</v>
      </c>
      <c r="I100" s="10" t="s">
        <v>167</v>
      </c>
      <c r="J100" s="10" t="s">
        <v>28</v>
      </c>
      <c r="K100" s="10" t="s">
        <v>163</v>
      </c>
      <c r="L100" s="26" t="s">
        <v>1470</v>
      </c>
      <c r="M100" s="10"/>
      <c r="N100" s="19"/>
      <c r="O100" s="19">
        <f t="shared" si="7"/>
        <v>0</v>
      </c>
      <c r="P100" s="16"/>
    </row>
    <row r="101" spans="1:16" s="7" customFormat="1" ht="12.95" customHeight="1" outlineLevel="1" x14ac:dyDescent="0.2">
      <c r="A101" s="8"/>
      <c r="B101" s="23" t="s">
        <v>318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8"/>
      <c r="P101" s="16"/>
    </row>
    <row r="102" spans="1:16" s="7" customFormat="1" ht="12.95" customHeight="1" outlineLevel="2" x14ac:dyDescent="0.2">
      <c r="A102" s="8"/>
      <c r="B102" s="23" t="s">
        <v>319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8"/>
      <c r="P102" s="16"/>
    </row>
    <row r="103" spans="1:16" s="9" customFormat="1" ht="24.95" customHeight="1" outlineLevel="3" x14ac:dyDescent="0.2">
      <c r="A103" s="10" t="s">
        <v>320</v>
      </c>
      <c r="B103" s="24" t="s">
        <v>321</v>
      </c>
      <c r="C103" s="10" t="s">
        <v>24</v>
      </c>
      <c r="D103" s="10" t="s">
        <v>322</v>
      </c>
      <c r="E103" s="10" t="s">
        <v>112</v>
      </c>
      <c r="F103" s="10" t="s">
        <v>35</v>
      </c>
      <c r="G103" s="10">
        <f>ROUND((((100-$M$2)/100)*F103),2)</f>
        <v>51</v>
      </c>
      <c r="H103" s="10" t="s">
        <v>28</v>
      </c>
      <c r="I103" s="10" t="s">
        <v>36</v>
      </c>
      <c r="J103" s="10" t="s">
        <v>28</v>
      </c>
      <c r="K103" s="10" t="s">
        <v>323</v>
      </c>
      <c r="L103" s="26" t="s">
        <v>1470</v>
      </c>
      <c r="M103" s="10"/>
      <c r="N103" s="19"/>
      <c r="O103" s="19">
        <f t="shared" ref="O103:O109" si="8">N103*G103</f>
        <v>0</v>
      </c>
      <c r="P103" s="16"/>
    </row>
    <row r="104" spans="1:16" s="9" customFormat="1" ht="24.95" customHeight="1" outlineLevel="3" x14ac:dyDescent="0.2">
      <c r="A104" s="10" t="s">
        <v>115</v>
      </c>
      <c r="B104" s="24" t="s">
        <v>326</v>
      </c>
      <c r="C104" s="10" t="s">
        <v>24</v>
      </c>
      <c r="D104" s="10" t="s">
        <v>327</v>
      </c>
      <c r="E104" s="10" t="s">
        <v>112</v>
      </c>
      <c r="F104" s="10" t="s">
        <v>328</v>
      </c>
      <c r="G104" s="10">
        <f>ROUND((((100-$M$2)/100)*F104),2)</f>
        <v>460</v>
      </c>
      <c r="H104" s="10" t="s">
        <v>28</v>
      </c>
      <c r="I104" s="10" t="s">
        <v>329</v>
      </c>
      <c r="J104" s="10" t="s">
        <v>28</v>
      </c>
      <c r="K104" s="10" t="s">
        <v>66</v>
      </c>
      <c r="L104" s="26" t="s">
        <v>1470</v>
      </c>
      <c r="M104" s="10"/>
      <c r="N104" s="19"/>
      <c r="O104" s="19">
        <f t="shared" si="8"/>
        <v>0</v>
      </c>
      <c r="P104" s="16"/>
    </row>
    <row r="105" spans="1:16" s="9" customFormat="1" ht="24.95" customHeight="1" outlineLevel="3" x14ac:dyDescent="0.2">
      <c r="A105" s="10" t="s">
        <v>330</v>
      </c>
      <c r="B105" s="24" t="s">
        <v>331</v>
      </c>
      <c r="C105" s="10" t="s">
        <v>24</v>
      </c>
      <c r="D105" s="10" t="s">
        <v>332</v>
      </c>
      <c r="E105" s="10" t="s">
        <v>112</v>
      </c>
      <c r="F105" s="10" t="s">
        <v>333</v>
      </c>
      <c r="G105" s="10">
        <f>ROUND((((100-$M$2)/100)*F105),2)</f>
        <v>368</v>
      </c>
      <c r="H105" s="10" t="s">
        <v>28</v>
      </c>
      <c r="I105" s="10" t="s">
        <v>334</v>
      </c>
      <c r="J105" s="10" t="s">
        <v>28</v>
      </c>
      <c r="K105" s="10" t="s">
        <v>79</v>
      </c>
      <c r="L105" s="26" t="s">
        <v>1470</v>
      </c>
      <c r="M105" s="10"/>
      <c r="N105" s="19"/>
      <c r="O105" s="19">
        <f t="shared" si="8"/>
        <v>0</v>
      </c>
      <c r="P105" s="16"/>
    </row>
    <row r="106" spans="1:16" s="9" customFormat="1" ht="24.95" customHeight="1" outlineLevel="3" x14ac:dyDescent="0.2">
      <c r="A106" s="10" t="s">
        <v>335</v>
      </c>
      <c r="B106" s="24" t="s">
        <v>336</v>
      </c>
      <c r="C106" s="10" t="s">
        <v>24</v>
      </c>
      <c r="D106" s="10" t="s">
        <v>337</v>
      </c>
      <c r="E106" s="10" t="s">
        <v>112</v>
      </c>
      <c r="F106" s="10" t="s">
        <v>35</v>
      </c>
      <c r="G106" s="10">
        <f>ROUND((((100-$M$2)/100)*F106),2)</f>
        <v>51</v>
      </c>
      <c r="H106" s="10" t="s">
        <v>28</v>
      </c>
      <c r="I106" s="10" t="s">
        <v>36</v>
      </c>
      <c r="J106" s="10" t="s">
        <v>28</v>
      </c>
      <c r="K106" s="10" t="s">
        <v>288</v>
      </c>
      <c r="L106" s="26" t="s">
        <v>1470</v>
      </c>
      <c r="M106" s="10"/>
      <c r="N106" s="19"/>
      <c r="O106" s="19">
        <f t="shared" si="8"/>
        <v>0</v>
      </c>
      <c r="P106" s="16"/>
    </row>
    <row r="107" spans="1:16" s="9" customFormat="1" ht="24.95" customHeight="1" outlineLevel="3" x14ac:dyDescent="0.2">
      <c r="A107" s="10" t="s">
        <v>36</v>
      </c>
      <c r="B107" s="24" t="s">
        <v>338</v>
      </c>
      <c r="C107" s="10" t="s">
        <v>24</v>
      </c>
      <c r="D107" s="10" t="s">
        <v>339</v>
      </c>
      <c r="E107" s="10" t="s">
        <v>112</v>
      </c>
      <c r="F107" s="10" t="s">
        <v>252</v>
      </c>
      <c r="G107" s="10">
        <f>ROUND((((100-$M$2)/100)*F107),2)</f>
        <v>67</v>
      </c>
      <c r="H107" s="10" t="s">
        <v>28</v>
      </c>
      <c r="I107" s="10" t="s">
        <v>324</v>
      </c>
      <c r="J107" s="10" t="s">
        <v>28</v>
      </c>
      <c r="K107" s="10" t="s">
        <v>325</v>
      </c>
      <c r="L107" s="26" t="s">
        <v>1470</v>
      </c>
      <c r="M107" s="10"/>
      <c r="N107" s="19"/>
      <c r="O107" s="19">
        <f t="shared" si="8"/>
        <v>0</v>
      </c>
      <c r="P107" s="16"/>
    </row>
    <row r="108" spans="1:16" s="9" customFormat="1" ht="24.95" customHeight="1" outlineLevel="3" x14ac:dyDescent="0.2">
      <c r="A108" s="10" t="s">
        <v>340</v>
      </c>
      <c r="B108" s="24" t="s">
        <v>341</v>
      </c>
      <c r="C108" s="10" t="s">
        <v>24</v>
      </c>
      <c r="D108" s="10" t="s">
        <v>342</v>
      </c>
      <c r="E108" s="10" t="s">
        <v>112</v>
      </c>
      <c r="F108" s="10" t="s">
        <v>35</v>
      </c>
      <c r="G108" s="10">
        <f>ROUND((((100-$M$2)/100)*F108),2)</f>
        <v>51</v>
      </c>
      <c r="H108" s="10" t="s">
        <v>28</v>
      </c>
      <c r="I108" s="10" t="s">
        <v>36</v>
      </c>
      <c r="J108" s="10" t="s">
        <v>28</v>
      </c>
      <c r="K108" s="10" t="s">
        <v>325</v>
      </c>
      <c r="L108" s="26" t="s">
        <v>1470</v>
      </c>
      <c r="M108" s="10"/>
      <c r="N108" s="19"/>
      <c r="O108" s="19">
        <f t="shared" si="8"/>
        <v>0</v>
      </c>
      <c r="P108" s="16"/>
    </row>
    <row r="109" spans="1:16" s="9" customFormat="1" ht="24.95" customHeight="1" outlineLevel="3" x14ac:dyDescent="0.2">
      <c r="A109" s="10" t="s">
        <v>343</v>
      </c>
      <c r="B109" s="24" t="s">
        <v>344</v>
      </c>
      <c r="C109" s="10" t="s">
        <v>24</v>
      </c>
      <c r="D109" s="10" t="s">
        <v>345</v>
      </c>
      <c r="E109" s="10" t="s">
        <v>112</v>
      </c>
      <c r="F109" s="10" t="s">
        <v>346</v>
      </c>
      <c r="G109" s="10">
        <f>ROUND((((100-$M$2)/100)*F109),2)</f>
        <v>499</v>
      </c>
      <c r="H109" s="10" t="s">
        <v>28</v>
      </c>
      <c r="I109" s="10" t="s">
        <v>347</v>
      </c>
      <c r="J109" s="10" t="s">
        <v>28</v>
      </c>
      <c r="K109" s="10" t="s">
        <v>58</v>
      </c>
      <c r="L109" s="26" t="s">
        <v>1470</v>
      </c>
      <c r="M109" s="10"/>
      <c r="N109" s="19"/>
      <c r="O109" s="19">
        <f t="shared" si="8"/>
        <v>0</v>
      </c>
      <c r="P109" s="16"/>
    </row>
    <row r="110" spans="1:16" s="7" customFormat="1" ht="12.95" customHeight="1" outlineLevel="2" x14ac:dyDescent="0.2">
      <c r="A110" s="8"/>
      <c r="B110" s="23" t="s">
        <v>348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8"/>
      <c r="P110" s="16"/>
    </row>
    <row r="111" spans="1:16" s="9" customFormat="1" ht="24.95" customHeight="1" outlineLevel="3" x14ac:dyDescent="0.2">
      <c r="A111" s="10" t="s">
        <v>349</v>
      </c>
      <c r="B111" s="24" t="s">
        <v>350</v>
      </c>
      <c r="C111" s="10" t="s">
        <v>24</v>
      </c>
      <c r="D111" s="10" t="s">
        <v>351</v>
      </c>
      <c r="E111" s="10" t="s">
        <v>112</v>
      </c>
      <c r="F111" s="10" t="s">
        <v>352</v>
      </c>
      <c r="G111" s="10">
        <f t="shared" ref="G111:G123" si="9">ROUND((((100-$M$2)/100)*F111),2)</f>
        <v>129</v>
      </c>
      <c r="H111" s="10" t="s">
        <v>28</v>
      </c>
      <c r="I111" s="10" t="s">
        <v>353</v>
      </c>
      <c r="J111" s="10" t="s">
        <v>28</v>
      </c>
      <c r="K111" s="10" t="s">
        <v>325</v>
      </c>
      <c r="L111" s="26" t="s">
        <v>1470</v>
      </c>
      <c r="M111" s="10"/>
      <c r="N111" s="19"/>
      <c r="O111" s="19">
        <f t="shared" ref="O111:O123" si="10">N111*G111</f>
        <v>0</v>
      </c>
      <c r="P111" s="16"/>
    </row>
    <row r="112" spans="1:16" s="9" customFormat="1" ht="24.95" customHeight="1" outlineLevel="3" x14ac:dyDescent="0.2">
      <c r="A112" s="10" t="s">
        <v>354</v>
      </c>
      <c r="B112" s="24" t="s">
        <v>355</v>
      </c>
      <c r="C112" s="10" t="s">
        <v>24</v>
      </c>
      <c r="D112" s="10" t="s">
        <v>356</v>
      </c>
      <c r="E112" s="10" t="s">
        <v>112</v>
      </c>
      <c r="F112" s="10" t="s">
        <v>352</v>
      </c>
      <c r="G112" s="10">
        <f t="shared" si="9"/>
        <v>129</v>
      </c>
      <c r="H112" s="10" t="s">
        <v>28</v>
      </c>
      <c r="I112" s="10" t="s">
        <v>353</v>
      </c>
      <c r="J112" s="10" t="s">
        <v>28</v>
      </c>
      <c r="K112" s="10" t="s">
        <v>325</v>
      </c>
      <c r="L112" s="26" t="s">
        <v>1470</v>
      </c>
      <c r="M112" s="10"/>
      <c r="N112" s="19"/>
      <c r="O112" s="19">
        <f t="shared" si="10"/>
        <v>0</v>
      </c>
      <c r="P112" s="16"/>
    </row>
    <row r="113" spans="1:16" s="9" customFormat="1" ht="24.95" customHeight="1" outlineLevel="3" x14ac:dyDescent="0.2">
      <c r="A113" s="10" t="s">
        <v>357</v>
      </c>
      <c r="B113" s="24" t="s">
        <v>358</v>
      </c>
      <c r="C113" s="10" t="s">
        <v>359</v>
      </c>
      <c r="D113" s="10" t="s">
        <v>360</v>
      </c>
      <c r="E113" s="10" t="s">
        <v>112</v>
      </c>
      <c r="F113" s="10" t="s">
        <v>361</v>
      </c>
      <c r="G113" s="10">
        <f t="shared" si="9"/>
        <v>599</v>
      </c>
      <c r="H113" s="10" t="s">
        <v>28</v>
      </c>
      <c r="I113" s="10" t="s">
        <v>362</v>
      </c>
      <c r="J113" s="10" t="s">
        <v>28</v>
      </c>
      <c r="K113" s="10" t="s">
        <v>66</v>
      </c>
      <c r="L113" s="26" t="s">
        <v>1470</v>
      </c>
      <c r="M113" s="10"/>
      <c r="N113" s="19"/>
      <c r="O113" s="19">
        <f t="shared" si="10"/>
        <v>0</v>
      </c>
      <c r="P113" s="16"/>
    </row>
    <row r="114" spans="1:16" s="9" customFormat="1" ht="24.95" customHeight="1" outlineLevel="3" x14ac:dyDescent="0.2">
      <c r="A114" s="10" t="s">
        <v>363</v>
      </c>
      <c r="B114" s="24" t="s">
        <v>364</v>
      </c>
      <c r="C114" s="10" t="s">
        <v>359</v>
      </c>
      <c r="D114" s="10" t="s">
        <v>365</v>
      </c>
      <c r="E114" s="10" t="s">
        <v>112</v>
      </c>
      <c r="F114" s="10" t="s">
        <v>361</v>
      </c>
      <c r="G114" s="10">
        <f t="shared" si="9"/>
        <v>599</v>
      </c>
      <c r="H114" s="10" t="s">
        <v>28</v>
      </c>
      <c r="I114" s="10" t="s">
        <v>362</v>
      </c>
      <c r="J114" s="10" t="s">
        <v>28</v>
      </c>
      <c r="K114" s="10" t="s">
        <v>66</v>
      </c>
      <c r="L114" s="26" t="s">
        <v>1470</v>
      </c>
      <c r="M114" s="10"/>
      <c r="N114" s="19"/>
      <c r="O114" s="19">
        <f t="shared" si="10"/>
        <v>0</v>
      </c>
      <c r="P114" s="16"/>
    </row>
    <row r="115" spans="1:16" s="9" customFormat="1" ht="24.95" customHeight="1" outlineLevel="3" x14ac:dyDescent="0.2">
      <c r="A115" s="10" t="s">
        <v>190</v>
      </c>
      <c r="B115" s="24" t="s">
        <v>366</v>
      </c>
      <c r="C115" s="10" t="s">
        <v>359</v>
      </c>
      <c r="D115" s="10" t="s">
        <v>367</v>
      </c>
      <c r="E115" s="10" t="s">
        <v>112</v>
      </c>
      <c r="F115" s="10" t="s">
        <v>361</v>
      </c>
      <c r="G115" s="10">
        <f t="shared" si="9"/>
        <v>599</v>
      </c>
      <c r="H115" s="10" t="s">
        <v>28</v>
      </c>
      <c r="I115" s="10" t="s">
        <v>362</v>
      </c>
      <c r="J115" s="10" t="s">
        <v>28</v>
      </c>
      <c r="K115" s="10" t="s">
        <v>66</v>
      </c>
      <c r="L115" s="26" t="s">
        <v>1470</v>
      </c>
      <c r="M115" s="10"/>
      <c r="N115" s="19"/>
      <c r="O115" s="19">
        <f t="shared" si="10"/>
        <v>0</v>
      </c>
      <c r="P115" s="16"/>
    </row>
    <row r="116" spans="1:16" s="9" customFormat="1" ht="24.95" customHeight="1" outlineLevel="3" x14ac:dyDescent="0.2">
      <c r="A116" s="10" t="s">
        <v>368</v>
      </c>
      <c r="B116" s="24" t="s">
        <v>369</v>
      </c>
      <c r="C116" s="10" t="s">
        <v>359</v>
      </c>
      <c r="D116" s="10" t="s">
        <v>370</v>
      </c>
      <c r="E116" s="10" t="s">
        <v>112</v>
      </c>
      <c r="F116" s="10" t="s">
        <v>361</v>
      </c>
      <c r="G116" s="10">
        <f t="shared" si="9"/>
        <v>599</v>
      </c>
      <c r="H116" s="10" t="s">
        <v>28</v>
      </c>
      <c r="I116" s="10" t="s">
        <v>362</v>
      </c>
      <c r="J116" s="10" t="s">
        <v>28</v>
      </c>
      <c r="K116" s="10" t="s">
        <v>66</v>
      </c>
      <c r="L116" s="26" t="s">
        <v>1470</v>
      </c>
      <c r="M116" s="10"/>
      <c r="N116" s="19"/>
      <c r="O116" s="19">
        <f t="shared" si="10"/>
        <v>0</v>
      </c>
      <c r="P116" s="16"/>
    </row>
    <row r="117" spans="1:16" s="9" customFormat="1" ht="24.95" customHeight="1" outlineLevel="3" x14ac:dyDescent="0.2">
      <c r="A117" s="10" t="s">
        <v>371</v>
      </c>
      <c r="B117" s="24" t="s">
        <v>372</v>
      </c>
      <c r="C117" s="10" t="s">
        <v>359</v>
      </c>
      <c r="D117" s="10" t="s">
        <v>373</v>
      </c>
      <c r="E117" s="10" t="s">
        <v>112</v>
      </c>
      <c r="F117" s="10" t="s">
        <v>361</v>
      </c>
      <c r="G117" s="10">
        <f t="shared" si="9"/>
        <v>599</v>
      </c>
      <c r="H117" s="10" t="s">
        <v>28</v>
      </c>
      <c r="I117" s="10" t="s">
        <v>362</v>
      </c>
      <c r="J117" s="10" t="s">
        <v>28</v>
      </c>
      <c r="K117" s="10" t="s">
        <v>66</v>
      </c>
      <c r="L117" s="26" t="s">
        <v>1470</v>
      </c>
      <c r="M117" s="10"/>
      <c r="N117" s="19"/>
      <c r="O117" s="19">
        <f t="shared" si="10"/>
        <v>0</v>
      </c>
      <c r="P117" s="16"/>
    </row>
    <row r="118" spans="1:16" s="9" customFormat="1" ht="24.95" customHeight="1" outlineLevel="3" x14ac:dyDescent="0.2">
      <c r="A118" s="10" t="s">
        <v>374</v>
      </c>
      <c r="B118" s="24" t="s">
        <v>375</v>
      </c>
      <c r="C118" s="10" t="s">
        <v>359</v>
      </c>
      <c r="D118" s="10" t="s">
        <v>376</v>
      </c>
      <c r="E118" s="10" t="s">
        <v>112</v>
      </c>
      <c r="F118" s="10" t="s">
        <v>361</v>
      </c>
      <c r="G118" s="10">
        <f t="shared" si="9"/>
        <v>599</v>
      </c>
      <c r="H118" s="10" t="s">
        <v>28</v>
      </c>
      <c r="I118" s="10" t="s">
        <v>362</v>
      </c>
      <c r="J118" s="10" t="s">
        <v>28</v>
      </c>
      <c r="K118" s="10" t="s">
        <v>66</v>
      </c>
      <c r="L118" s="26" t="s">
        <v>1470</v>
      </c>
      <c r="M118" s="10"/>
      <c r="N118" s="19"/>
      <c r="O118" s="19">
        <f t="shared" si="10"/>
        <v>0</v>
      </c>
      <c r="P118" s="16"/>
    </row>
    <row r="119" spans="1:16" s="9" customFormat="1" ht="24.95" customHeight="1" outlineLevel="3" x14ac:dyDescent="0.2">
      <c r="A119" s="10" t="s">
        <v>377</v>
      </c>
      <c r="B119" s="24" t="s">
        <v>378</v>
      </c>
      <c r="C119" s="10" t="s">
        <v>359</v>
      </c>
      <c r="D119" s="10" t="s">
        <v>379</v>
      </c>
      <c r="E119" s="10" t="s">
        <v>112</v>
      </c>
      <c r="F119" s="10" t="s">
        <v>361</v>
      </c>
      <c r="G119" s="10">
        <f t="shared" si="9"/>
        <v>599</v>
      </c>
      <c r="H119" s="10" t="s">
        <v>28</v>
      </c>
      <c r="I119" s="10" t="s">
        <v>362</v>
      </c>
      <c r="J119" s="10" t="s">
        <v>28</v>
      </c>
      <c r="K119" s="10" t="s">
        <v>66</v>
      </c>
      <c r="L119" s="26" t="s">
        <v>1470</v>
      </c>
      <c r="M119" s="10"/>
      <c r="N119" s="19"/>
      <c r="O119" s="19">
        <f t="shared" si="10"/>
        <v>0</v>
      </c>
      <c r="P119" s="16"/>
    </row>
    <row r="120" spans="1:16" s="9" customFormat="1" ht="24.95" customHeight="1" outlineLevel="3" x14ac:dyDescent="0.2">
      <c r="A120" s="10" t="s">
        <v>380</v>
      </c>
      <c r="B120" s="24" t="s">
        <v>381</v>
      </c>
      <c r="C120" s="10" t="s">
        <v>359</v>
      </c>
      <c r="D120" s="10" t="s">
        <v>382</v>
      </c>
      <c r="E120" s="10" t="s">
        <v>112</v>
      </c>
      <c r="F120" s="10" t="s">
        <v>383</v>
      </c>
      <c r="G120" s="10">
        <f t="shared" si="9"/>
        <v>329</v>
      </c>
      <c r="H120" s="10" t="s">
        <v>28</v>
      </c>
      <c r="I120" s="10" t="s">
        <v>346</v>
      </c>
      <c r="J120" s="10" t="s">
        <v>28</v>
      </c>
      <c r="K120" s="10" t="s">
        <v>69</v>
      </c>
      <c r="L120" s="26" t="s">
        <v>1470</v>
      </c>
      <c r="M120" s="10"/>
      <c r="N120" s="19"/>
      <c r="O120" s="19">
        <f t="shared" si="10"/>
        <v>0</v>
      </c>
      <c r="P120" s="16"/>
    </row>
    <row r="121" spans="1:16" s="9" customFormat="1" ht="24.95" customHeight="1" outlineLevel="3" x14ac:dyDescent="0.2">
      <c r="A121" s="10" t="s">
        <v>384</v>
      </c>
      <c r="B121" s="24" t="s">
        <v>385</v>
      </c>
      <c r="C121" s="10" t="s">
        <v>359</v>
      </c>
      <c r="D121" s="10" t="s">
        <v>386</v>
      </c>
      <c r="E121" s="10" t="s">
        <v>112</v>
      </c>
      <c r="F121" s="10" t="s">
        <v>383</v>
      </c>
      <c r="G121" s="10">
        <f t="shared" si="9"/>
        <v>329</v>
      </c>
      <c r="H121" s="10" t="s">
        <v>28</v>
      </c>
      <c r="I121" s="10" t="s">
        <v>346</v>
      </c>
      <c r="J121" s="10" t="s">
        <v>28</v>
      </c>
      <c r="K121" s="10" t="s">
        <v>69</v>
      </c>
      <c r="L121" s="26" t="s">
        <v>1470</v>
      </c>
      <c r="M121" s="10"/>
      <c r="N121" s="19"/>
      <c r="O121" s="19">
        <f t="shared" si="10"/>
        <v>0</v>
      </c>
      <c r="P121" s="16"/>
    </row>
    <row r="122" spans="1:16" s="9" customFormat="1" ht="24.95" customHeight="1" outlineLevel="3" x14ac:dyDescent="0.2">
      <c r="A122" s="10" t="s">
        <v>387</v>
      </c>
      <c r="B122" s="24" t="s">
        <v>388</v>
      </c>
      <c r="C122" s="10" t="s">
        <v>359</v>
      </c>
      <c r="D122" s="10" t="s">
        <v>389</v>
      </c>
      <c r="E122" s="10" t="s">
        <v>112</v>
      </c>
      <c r="F122" s="10" t="s">
        <v>383</v>
      </c>
      <c r="G122" s="10">
        <f t="shared" si="9"/>
        <v>329</v>
      </c>
      <c r="H122" s="10" t="s">
        <v>28</v>
      </c>
      <c r="I122" s="10" t="s">
        <v>346</v>
      </c>
      <c r="J122" s="10" t="s">
        <v>28</v>
      </c>
      <c r="K122" s="10" t="s">
        <v>69</v>
      </c>
      <c r="L122" s="26" t="s">
        <v>1470</v>
      </c>
      <c r="M122" s="10"/>
      <c r="N122" s="19"/>
      <c r="O122" s="19">
        <f t="shared" si="10"/>
        <v>0</v>
      </c>
      <c r="P122" s="16"/>
    </row>
    <row r="123" spans="1:16" s="9" customFormat="1" ht="24.95" customHeight="1" outlineLevel="3" x14ac:dyDescent="0.2">
      <c r="A123" s="10" t="s">
        <v>390</v>
      </c>
      <c r="B123" s="24" t="s">
        <v>391</v>
      </c>
      <c r="C123" s="10" t="s">
        <v>359</v>
      </c>
      <c r="D123" s="10" t="s">
        <v>392</v>
      </c>
      <c r="E123" s="10" t="s">
        <v>112</v>
      </c>
      <c r="F123" s="10" t="s">
        <v>383</v>
      </c>
      <c r="G123" s="10">
        <f t="shared" si="9"/>
        <v>329</v>
      </c>
      <c r="H123" s="10" t="s">
        <v>28</v>
      </c>
      <c r="I123" s="10" t="s">
        <v>346</v>
      </c>
      <c r="J123" s="10" t="s">
        <v>28</v>
      </c>
      <c r="K123" s="10" t="s">
        <v>69</v>
      </c>
      <c r="L123" s="26" t="s">
        <v>1470</v>
      </c>
      <c r="M123" s="10"/>
      <c r="N123" s="19"/>
      <c r="O123" s="19">
        <f t="shared" si="10"/>
        <v>0</v>
      </c>
      <c r="P123" s="16"/>
    </row>
    <row r="124" spans="1:16" s="7" customFormat="1" ht="12.95" customHeight="1" outlineLevel="1" x14ac:dyDescent="0.2">
      <c r="A124" s="8"/>
      <c r="B124" s="23" t="s">
        <v>393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16"/>
    </row>
    <row r="125" spans="1:16" s="7" customFormat="1" ht="12.95" customHeight="1" outlineLevel="2" x14ac:dyDescent="0.2">
      <c r="A125" s="8"/>
      <c r="B125" s="23" t="s">
        <v>394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16"/>
    </row>
    <row r="126" spans="1:16" s="9" customFormat="1" ht="24.95" customHeight="1" outlineLevel="3" x14ac:dyDescent="0.2">
      <c r="A126" s="10" t="s">
        <v>395</v>
      </c>
      <c r="B126" s="24" t="s">
        <v>396</v>
      </c>
      <c r="C126" s="10" t="s">
        <v>24</v>
      </c>
      <c r="D126" s="10" t="s">
        <v>397</v>
      </c>
      <c r="E126" s="10" t="s">
        <v>112</v>
      </c>
      <c r="F126" s="10" t="s">
        <v>77</v>
      </c>
      <c r="G126" s="10">
        <f>ROUND((((100-$M$2)/100)*F126),2)</f>
        <v>169</v>
      </c>
      <c r="H126" s="10" t="s">
        <v>28</v>
      </c>
      <c r="I126" s="10" t="s">
        <v>126</v>
      </c>
      <c r="J126" s="10" t="s">
        <v>28</v>
      </c>
      <c r="K126" s="10" t="s">
        <v>82</v>
      </c>
      <c r="L126" s="26" t="s">
        <v>1470</v>
      </c>
      <c r="M126" s="10"/>
      <c r="N126" s="19"/>
      <c r="O126" s="19">
        <f t="shared" ref="O126:O133" si="11">N126*G126</f>
        <v>0</v>
      </c>
      <c r="P126" s="16"/>
    </row>
    <row r="127" spans="1:16" s="9" customFormat="1" ht="24.95" customHeight="1" outlineLevel="3" x14ac:dyDescent="0.2">
      <c r="A127" s="10" t="s">
        <v>398</v>
      </c>
      <c r="B127" s="24" t="s">
        <v>399</v>
      </c>
      <c r="C127" s="10" t="s">
        <v>24</v>
      </c>
      <c r="D127" s="10" t="s">
        <v>400</v>
      </c>
      <c r="E127" s="10" t="s">
        <v>112</v>
      </c>
      <c r="F127" s="10" t="s">
        <v>77</v>
      </c>
      <c r="G127" s="10">
        <f>ROUND((((100-$M$2)/100)*F127),2)</f>
        <v>169</v>
      </c>
      <c r="H127" s="10" t="s">
        <v>28</v>
      </c>
      <c r="I127" s="10" t="s">
        <v>126</v>
      </c>
      <c r="J127" s="10" t="s">
        <v>28</v>
      </c>
      <c r="K127" s="10" t="s">
        <v>82</v>
      </c>
      <c r="L127" s="26" t="s">
        <v>1470</v>
      </c>
      <c r="M127" s="10"/>
      <c r="N127" s="19"/>
      <c r="O127" s="19">
        <f t="shared" si="11"/>
        <v>0</v>
      </c>
      <c r="P127" s="16"/>
    </row>
    <row r="128" spans="1:16" s="9" customFormat="1" ht="24.95" customHeight="1" outlineLevel="3" x14ac:dyDescent="0.2">
      <c r="A128" s="10" t="s">
        <v>325</v>
      </c>
      <c r="B128" s="24" t="s">
        <v>403</v>
      </c>
      <c r="C128" s="10" t="s">
        <v>24</v>
      </c>
      <c r="D128" s="10" t="s">
        <v>404</v>
      </c>
      <c r="E128" s="10" t="s">
        <v>112</v>
      </c>
      <c r="F128" s="10" t="s">
        <v>77</v>
      </c>
      <c r="G128" s="10">
        <f>ROUND((((100-$M$2)/100)*F128),2)</f>
        <v>169</v>
      </c>
      <c r="H128" s="10" t="s">
        <v>28</v>
      </c>
      <c r="I128" s="10" t="s">
        <v>126</v>
      </c>
      <c r="J128" s="10" t="s">
        <v>28</v>
      </c>
      <c r="K128" s="10" t="s">
        <v>82</v>
      </c>
      <c r="L128" s="26" t="s">
        <v>1470</v>
      </c>
      <c r="M128" s="10"/>
      <c r="N128" s="19"/>
      <c r="O128" s="19">
        <f t="shared" si="11"/>
        <v>0</v>
      </c>
      <c r="P128" s="16"/>
    </row>
    <row r="129" spans="1:16" s="9" customFormat="1" ht="24.95" customHeight="1" outlineLevel="3" x14ac:dyDescent="0.2">
      <c r="A129" s="10" t="s">
        <v>405</v>
      </c>
      <c r="B129" s="24" t="s">
        <v>406</v>
      </c>
      <c r="C129" s="10" t="s">
        <v>24</v>
      </c>
      <c r="D129" s="10" t="s">
        <v>407</v>
      </c>
      <c r="E129" s="10" t="s">
        <v>112</v>
      </c>
      <c r="F129" s="10" t="s">
        <v>77</v>
      </c>
      <c r="G129" s="10">
        <f>ROUND((((100-$M$2)/100)*F129),2)</f>
        <v>169</v>
      </c>
      <c r="H129" s="10" t="s">
        <v>28</v>
      </c>
      <c r="I129" s="10" t="s">
        <v>126</v>
      </c>
      <c r="J129" s="10" t="s">
        <v>28</v>
      </c>
      <c r="K129" s="10" t="s">
        <v>82</v>
      </c>
      <c r="L129" s="26" t="s">
        <v>1470</v>
      </c>
      <c r="M129" s="10"/>
      <c r="N129" s="19"/>
      <c r="O129" s="19">
        <f t="shared" si="11"/>
        <v>0</v>
      </c>
      <c r="P129" s="16"/>
    </row>
    <row r="130" spans="1:16" s="9" customFormat="1" ht="24.95" customHeight="1" outlineLevel="3" x14ac:dyDescent="0.2">
      <c r="A130" s="10" t="s">
        <v>408</v>
      </c>
      <c r="B130" s="24" t="s">
        <v>409</v>
      </c>
      <c r="C130" s="10" t="s">
        <v>24</v>
      </c>
      <c r="D130" s="10" t="s">
        <v>410</v>
      </c>
      <c r="E130" s="10" t="s">
        <v>112</v>
      </c>
      <c r="F130" s="10" t="s">
        <v>77</v>
      </c>
      <c r="G130" s="10">
        <f>ROUND((((100-$M$2)/100)*F130),2)</f>
        <v>169</v>
      </c>
      <c r="H130" s="10" t="s">
        <v>28</v>
      </c>
      <c r="I130" s="10" t="s">
        <v>126</v>
      </c>
      <c r="J130" s="10" t="s">
        <v>28</v>
      </c>
      <c r="K130" s="10" t="s">
        <v>82</v>
      </c>
      <c r="L130" s="26" t="s">
        <v>1470</v>
      </c>
      <c r="M130" s="10"/>
      <c r="N130" s="19"/>
      <c r="O130" s="19">
        <f t="shared" si="11"/>
        <v>0</v>
      </c>
      <c r="P130" s="16"/>
    </row>
    <row r="131" spans="1:16" s="9" customFormat="1" ht="24.95" customHeight="1" outlineLevel="3" x14ac:dyDescent="0.2">
      <c r="A131" s="10" t="s">
        <v>411</v>
      </c>
      <c r="B131" s="24" t="s">
        <v>412</v>
      </c>
      <c r="C131" s="10" t="s">
        <v>24</v>
      </c>
      <c r="D131" s="10" t="s">
        <v>413</v>
      </c>
      <c r="E131" s="10" t="s">
        <v>112</v>
      </c>
      <c r="F131" s="10" t="s">
        <v>77</v>
      </c>
      <c r="G131" s="10">
        <f>ROUND((((100-$M$2)/100)*F131),2)</f>
        <v>169</v>
      </c>
      <c r="H131" s="10" t="s">
        <v>28</v>
      </c>
      <c r="I131" s="10" t="s">
        <v>126</v>
      </c>
      <c r="J131" s="10" t="s">
        <v>28</v>
      </c>
      <c r="K131" s="10" t="s">
        <v>82</v>
      </c>
      <c r="L131" s="26" t="s">
        <v>1470</v>
      </c>
      <c r="M131" s="10"/>
      <c r="N131" s="19"/>
      <c r="O131" s="19">
        <f t="shared" si="11"/>
        <v>0</v>
      </c>
      <c r="P131" s="16"/>
    </row>
    <row r="132" spans="1:16" s="9" customFormat="1" ht="24.95" customHeight="1" outlineLevel="3" x14ac:dyDescent="0.2">
      <c r="A132" s="10" t="s">
        <v>414</v>
      </c>
      <c r="B132" s="24" t="s">
        <v>415</v>
      </c>
      <c r="C132" s="10" t="s">
        <v>24</v>
      </c>
      <c r="D132" s="10" t="s">
        <v>416</v>
      </c>
      <c r="E132" s="10" t="s">
        <v>112</v>
      </c>
      <c r="F132" s="10" t="s">
        <v>77</v>
      </c>
      <c r="G132" s="10">
        <f>ROUND((((100-$M$2)/100)*F132),2)</f>
        <v>169</v>
      </c>
      <c r="H132" s="10" t="s">
        <v>28</v>
      </c>
      <c r="I132" s="10" t="s">
        <v>126</v>
      </c>
      <c r="J132" s="10" t="s">
        <v>28</v>
      </c>
      <c r="K132" s="10" t="s">
        <v>82</v>
      </c>
      <c r="L132" s="26" t="s">
        <v>1470</v>
      </c>
      <c r="M132" s="10"/>
      <c r="N132" s="19"/>
      <c r="O132" s="19">
        <f t="shared" si="11"/>
        <v>0</v>
      </c>
      <c r="P132" s="16"/>
    </row>
    <row r="133" spans="1:16" s="9" customFormat="1" ht="24.95" customHeight="1" outlineLevel="3" x14ac:dyDescent="0.2">
      <c r="A133" s="10" t="s">
        <v>417</v>
      </c>
      <c r="B133" s="24" t="s">
        <v>418</v>
      </c>
      <c r="C133" s="10" t="s">
        <v>24</v>
      </c>
      <c r="D133" s="10" t="s">
        <v>419</v>
      </c>
      <c r="E133" s="10" t="s">
        <v>112</v>
      </c>
      <c r="F133" s="10" t="s">
        <v>77</v>
      </c>
      <c r="G133" s="10">
        <f>ROUND((((100-$M$2)/100)*F133),2)</f>
        <v>169</v>
      </c>
      <c r="H133" s="10" t="s">
        <v>28</v>
      </c>
      <c r="I133" s="10" t="s">
        <v>126</v>
      </c>
      <c r="J133" s="10" t="s">
        <v>28</v>
      </c>
      <c r="K133" s="10" t="s">
        <v>82</v>
      </c>
      <c r="L133" s="26" t="s">
        <v>1470</v>
      </c>
      <c r="M133" s="10"/>
      <c r="N133" s="19"/>
      <c r="O133" s="19">
        <f t="shared" si="11"/>
        <v>0</v>
      </c>
      <c r="P133" s="16"/>
    </row>
    <row r="134" spans="1:16" s="7" customFormat="1" ht="12.95" customHeight="1" outlineLevel="2" x14ac:dyDescent="0.2">
      <c r="A134" s="8"/>
      <c r="B134" s="23" t="s">
        <v>420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16"/>
    </row>
    <row r="135" spans="1:16" s="9" customFormat="1" ht="24.95" customHeight="1" outlineLevel="3" x14ac:dyDescent="0.2">
      <c r="A135" s="10" t="s">
        <v>421</v>
      </c>
      <c r="B135" s="24" t="s">
        <v>422</v>
      </c>
      <c r="C135" s="10" t="s">
        <v>24</v>
      </c>
      <c r="D135" s="10" t="s">
        <v>423</v>
      </c>
      <c r="E135" s="10" t="s">
        <v>112</v>
      </c>
      <c r="F135" s="10" t="s">
        <v>285</v>
      </c>
      <c r="G135" s="10">
        <f>ROUND((((100-$M$2)/100)*F135),2)</f>
        <v>79</v>
      </c>
      <c r="H135" s="10" t="s">
        <v>28</v>
      </c>
      <c r="I135" s="10" t="s">
        <v>424</v>
      </c>
      <c r="J135" s="10" t="s">
        <v>28</v>
      </c>
      <c r="K135" s="10" t="s">
        <v>288</v>
      </c>
      <c r="L135" s="26" t="s">
        <v>1470</v>
      </c>
      <c r="M135" s="10"/>
      <c r="N135" s="19"/>
      <c r="O135" s="19">
        <f t="shared" ref="O135:O157" si="12">N135*G135</f>
        <v>0</v>
      </c>
      <c r="P135" s="16"/>
    </row>
    <row r="136" spans="1:16" s="9" customFormat="1" ht="24.95" customHeight="1" outlineLevel="3" x14ac:dyDescent="0.2">
      <c r="A136" s="10" t="s">
        <v>352</v>
      </c>
      <c r="B136" s="24" t="s">
        <v>425</v>
      </c>
      <c r="C136" s="10" t="s">
        <v>24</v>
      </c>
      <c r="D136" s="10" t="s">
        <v>426</v>
      </c>
      <c r="E136" s="10" t="s">
        <v>112</v>
      </c>
      <c r="F136" s="10" t="s">
        <v>285</v>
      </c>
      <c r="G136" s="10">
        <f>ROUND((((100-$M$2)/100)*F136),2)</f>
        <v>79</v>
      </c>
      <c r="H136" s="10" t="s">
        <v>28</v>
      </c>
      <c r="I136" s="10" t="s">
        <v>424</v>
      </c>
      <c r="J136" s="10" t="s">
        <v>28</v>
      </c>
      <c r="K136" s="10" t="s">
        <v>288</v>
      </c>
      <c r="L136" s="26" t="s">
        <v>1470</v>
      </c>
      <c r="M136" s="10"/>
      <c r="N136" s="19"/>
      <c r="O136" s="19">
        <f t="shared" si="12"/>
        <v>0</v>
      </c>
      <c r="P136" s="16"/>
    </row>
    <row r="137" spans="1:16" s="9" customFormat="1" ht="24.95" customHeight="1" outlineLevel="3" x14ac:dyDescent="0.2">
      <c r="A137" s="10" t="s">
        <v>427</v>
      </c>
      <c r="B137" s="24" t="s">
        <v>428</v>
      </c>
      <c r="C137" s="10" t="s">
        <v>24</v>
      </c>
      <c r="D137" s="10" t="s">
        <v>429</v>
      </c>
      <c r="E137" s="10" t="s">
        <v>112</v>
      </c>
      <c r="F137" s="10" t="s">
        <v>285</v>
      </c>
      <c r="G137" s="10">
        <f>ROUND((((100-$M$2)/100)*F137),2)</f>
        <v>79</v>
      </c>
      <c r="H137" s="10" t="s">
        <v>28</v>
      </c>
      <c r="I137" s="10" t="s">
        <v>424</v>
      </c>
      <c r="J137" s="10" t="s">
        <v>28</v>
      </c>
      <c r="K137" s="10" t="s">
        <v>288</v>
      </c>
      <c r="L137" s="26" t="s">
        <v>1470</v>
      </c>
      <c r="M137" s="10"/>
      <c r="N137" s="19"/>
      <c r="O137" s="19">
        <f t="shared" si="12"/>
        <v>0</v>
      </c>
      <c r="P137" s="16"/>
    </row>
    <row r="138" spans="1:16" s="9" customFormat="1" ht="24.95" customHeight="1" outlineLevel="3" x14ac:dyDescent="0.2">
      <c r="A138" s="10" t="s">
        <v>430</v>
      </c>
      <c r="B138" s="24" t="s">
        <v>431</v>
      </c>
      <c r="C138" s="10" t="s">
        <v>24</v>
      </c>
      <c r="D138" s="10" t="s">
        <v>432</v>
      </c>
      <c r="E138" s="10" t="s">
        <v>112</v>
      </c>
      <c r="F138" s="10" t="s">
        <v>285</v>
      </c>
      <c r="G138" s="10">
        <f>ROUND((((100-$M$2)/100)*F138),2)</f>
        <v>79</v>
      </c>
      <c r="H138" s="10" t="s">
        <v>28</v>
      </c>
      <c r="I138" s="10" t="s">
        <v>424</v>
      </c>
      <c r="J138" s="10" t="s">
        <v>28</v>
      </c>
      <c r="K138" s="10" t="s">
        <v>288</v>
      </c>
      <c r="L138" s="26" t="s">
        <v>1470</v>
      </c>
      <c r="M138" s="10"/>
      <c r="N138" s="19"/>
      <c r="O138" s="19">
        <f t="shared" si="12"/>
        <v>0</v>
      </c>
      <c r="P138" s="16"/>
    </row>
    <row r="139" spans="1:16" s="9" customFormat="1" ht="24.95" customHeight="1" outlineLevel="3" x14ac:dyDescent="0.2">
      <c r="A139" s="10" t="s">
        <v>433</v>
      </c>
      <c r="B139" s="24" t="s">
        <v>434</v>
      </c>
      <c r="C139" s="10" t="s">
        <v>24</v>
      </c>
      <c r="D139" s="10" t="s">
        <v>435</v>
      </c>
      <c r="E139" s="10" t="s">
        <v>112</v>
      </c>
      <c r="F139" s="10" t="s">
        <v>285</v>
      </c>
      <c r="G139" s="10">
        <f>ROUND((((100-$M$2)/100)*F139),2)</f>
        <v>79</v>
      </c>
      <c r="H139" s="10" t="s">
        <v>28</v>
      </c>
      <c r="I139" s="10" t="s">
        <v>424</v>
      </c>
      <c r="J139" s="10" t="s">
        <v>28</v>
      </c>
      <c r="K139" s="10" t="s">
        <v>288</v>
      </c>
      <c r="L139" s="26" t="s">
        <v>1470</v>
      </c>
      <c r="M139" s="10"/>
      <c r="N139" s="19"/>
      <c r="O139" s="19">
        <f t="shared" si="12"/>
        <v>0</v>
      </c>
      <c r="P139" s="16"/>
    </row>
    <row r="140" spans="1:16" s="9" customFormat="1" ht="24.95" customHeight="1" outlineLevel="3" x14ac:dyDescent="0.2">
      <c r="A140" s="10" t="s">
        <v>436</v>
      </c>
      <c r="B140" s="24" t="s">
        <v>437</v>
      </c>
      <c r="C140" s="10" t="s">
        <v>24</v>
      </c>
      <c r="D140" s="10" t="s">
        <v>438</v>
      </c>
      <c r="E140" s="10" t="s">
        <v>112</v>
      </c>
      <c r="F140" s="10" t="s">
        <v>285</v>
      </c>
      <c r="G140" s="10">
        <f>ROUND((((100-$M$2)/100)*F140),2)</f>
        <v>79</v>
      </c>
      <c r="H140" s="10" t="s">
        <v>28</v>
      </c>
      <c r="I140" s="10" t="s">
        <v>424</v>
      </c>
      <c r="J140" s="10" t="s">
        <v>28</v>
      </c>
      <c r="K140" s="10" t="s">
        <v>288</v>
      </c>
      <c r="L140" s="26" t="s">
        <v>1470</v>
      </c>
      <c r="M140" s="10"/>
      <c r="N140" s="19"/>
      <c r="O140" s="19">
        <f t="shared" si="12"/>
        <v>0</v>
      </c>
      <c r="P140" s="16"/>
    </row>
    <row r="141" spans="1:16" s="9" customFormat="1" ht="24.95" customHeight="1" outlineLevel="3" x14ac:dyDescent="0.2">
      <c r="A141" s="10" t="s">
        <v>439</v>
      </c>
      <c r="B141" s="24" t="s">
        <v>440</v>
      </c>
      <c r="C141" s="10" t="s">
        <v>24</v>
      </c>
      <c r="D141" s="10" t="s">
        <v>441</v>
      </c>
      <c r="E141" s="10" t="s">
        <v>112</v>
      </c>
      <c r="F141" s="10" t="s">
        <v>285</v>
      </c>
      <c r="G141" s="10">
        <f>ROUND((((100-$M$2)/100)*F141),2)</f>
        <v>79</v>
      </c>
      <c r="H141" s="10" t="s">
        <v>28</v>
      </c>
      <c r="I141" s="10" t="s">
        <v>424</v>
      </c>
      <c r="J141" s="10" t="s">
        <v>28</v>
      </c>
      <c r="K141" s="10" t="s">
        <v>288</v>
      </c>
      <c r="L141" s="26" t="s">
        <v>1470</v>
      </c>
      <c r="M141" s="10"/>
      <c r="N141" s="19"/>
      <c r="O141" s="19">
        <f t="shared" si="12"/>
        <v>0</v>
      </c>
      <c r="P141" s="16"/>
    </row>
    <row r="142" spans="1:16" s="9" customFormat="1" ht="24.95" customHeight="1" outlineLevel="3" x14ac:dyDescent="0.2">
      <c r="A142" s="10" t="s">
        <v>442</v>
      </c>
      <c r="B142" s="24" t="s">
        <v>443</v>
      </c>
      <c r="C142" s="10" t="s">
        <v>24</v>
      </c>
      <c r="D142" s="10" t="s">
        <v>444</v>
      </c>
      <c r="E142" s="10" t="s">
        <v>112</v>
      </c>
      <c r="F142" s="10" t="s">
        <v>285</v>
      </c>
      <c r="G142" s="10">
        <f>ROUND((((100-$M$2)/100)*F142),2)</f>
        <v>79</v>
      </c>
      <c r="H142" s="10" t="s">
        <v>28</v>
      </c>
      <c r="I142" s="10" t="s">
        <v>424</v>
      </c>
      <c r="J142" s="10" t="s">
        <v>28</v>
      </c>
      <c r="K142" s="10" t="s">
        <v>288</v>
      </c>
      <c r="L142" s="26" t="s">
        <v>1470</v>
      </c>
      <c r="M142" s="10"/>
      <c r="N142" s="19"/>
      <c r="O142" s="19">
        <f t="shared" si="12"/>
        <v>0</v>
      </c>
      <c r="P142" s="16"/>
    </row>
    <row r="143" spans="1:16" s="9" customFormat="1" ht="24.95" customHeight="1" outlineLevel="3" x14ac:dyDescent="0.2">
      <c r="A143" s="10" t="s">
        <v>445</v>
      </c>
      <c r="B143" s="24" t="s">
        <v>446</v>
      </c>
      <c r="C143" s="10" t="s">
        <v>24</v>
      </c>
      <c r="D143" s="10" t="s">
        <v>447</v>
      </c>
      <c r="E143" s="10" t="s">
        <v>112</v>
      </c>
      <c r="F143" s="10" t="s">
        <v>285</v>
      </c>
      <c r="G143" s="10">
        <f>ROUND((((100-$M$2)/100)*F143),2)</f>
        <v>79</v>
      </c>
      <c r="H143" s="10" t="s">
        <v>28</v>
      </c>
      <c r="I143" s="10" t="s">
        <v>424</v>
      </c>
      <c r="J143" s="10" t="s">
        <v>28</v>
      </c>
      <c r="K143" s="10" t="s">
        <v>288</v>
      </c>
      <c r="L143" s="26" t="s">
        <v>1470</v>
      </c>
      <c r="M143" s="10"/>
      <c r="N143" s="19"/>
      <c r="O143" s="19">
        <f t="shared" si="12"/>
        <v>0</v>
      </c>
      <c r="P143" s="16"/>
    </row>
    <row r="144" spans="1:16" s="9" customFormat="1" ht="24.95" customHeight="1" outlineLevel="3" x14ac:dyDescent="0.2">
      <c r="A144" s="10" t="s">
        <v>448</v>
      </c>
      <c r="B144" s="24" t="s">
        <v>449</v>
      </c>
      <c r="C144" s="10" t="s">
        <v>24</v>
      </c>
      <c r="D144" s="10" t="s">
        <v>450</v>
      </c>
      <c r="E144" s="10" t="s">
        <v>112</v>
      </c>
      <c r="F144" s="10" t="s">
        <v>285</v>
      </c>
      <c r="G144" s="10">
        <f>ROUND((((100-$M$2)/100)*F144),2)</f>
        <v>79</v>
      </c>
      <c r="H144" s="10" t="s">
        <v>28</v>
      </c>
      <c r="I144" s="10" t="s">
        <v>424</v>
      </c>
      <c r="J144" s="10" t="s">
        <v>28</v>
      </c>
      <c r="K144" s="10" t="s">
        <v>288</v>
      </c>
      <c r="L144" s="26" t="s">
        <v>1470</v>
      </c>
      <c r="M144" s="10"/>
      <c r="N144" s="19"/>
      <c r="O144" s="19">
        <f t="shared" si="12"/>
        <v>0</v>
      </c>
      <c r="P144" s="16"/>
    </row>
    <row r="145" spans="1:16" s="9" customFormat="1" ht="24.95" customHeight="1" outlineLevel="3" x14ac:dyDescent="0.2">
      <c r="A145" s="10" t="s">
        <v>451</v>
      </c>
      <c r="B145" s="24" t="s">
        <v>452</v>
      </c>
      <c r="C145" s="10" t="s">
        <v>24</v>
      </c>
      <c r="D145" s="10" t="s">
        <v>453</v>
      </c>
      <c r="E145" s="10" t="s">
        <v>112</v>
      </c>
      <c r="F145" s="10" t="s">
        <v>285</v>
      </c>
      <c r="G145" s="10">
        <f>ROUND((((100-$M$2)/100)*F145),2)</f>
        <v>79</v>
      </c>
      <c r="H145" s="10" t="s">
        <v>28</v>
      </c>
      <c r="I145" s="10" t="s">
        <v>424</v>
      </c>
      <c r="J145" s="10" t="s">
        <v>28</v>
      </c>
      <c r="K145" s="10" t="s">
        <v>288</v>
      </c>
      <c r="L145" s="26" t="s">
        <v>1470</v>
      </c>
      <c r="M145" s="10"/>
      <c r="N145" s="19"/>
      <c r="O145" s="19">
        <f t="shared" si="12"/>
        <v>0</v>
      </c>
      <c r="P145" s="16"/>
    </row>
    <row r="146" spans="1:16" s="9" customFormat="1" ht="24.95" customHeight="1" outlineLevel="3" x14ac:dyDescent="0.2">
      <c r="A146" s="10" t="s">
        <v>454</v>
      </c>
      <c r="B146" s="24" t="s">
        <v>455</v>
      </c>
      <c r="C146" s="10" t="s">
        <v>24</v>
      </c>
      <c r="D146" s="10" t="s">
        <v>456</v>
      </c>
      <c r="E146" s="10" t="s">
        <v>112</v>
      </c>
      <c r="F146" s="10" t="s">
        <v>285</v>
      </c>
      <c r="G146" s="10">
        <f>ROUND((((100-$M$2)/100)*F146),2)</f>
        <v>79</v>
      </c>
      <c r="H146" s="10" t="s">
        <v>28</v>
      </c>
      <c r="I146" s="10" t="s">
        <v>424</v>
      </c>
      <c r="J146" s="10" t="s">
        <v>28</v>
      </c>
      <c r="K146" s="10" t="s">
        <v>288</v>
      </c>
      <c r="L146" s="26" t="s">
        <v>1470</v>
      </c>
      <c r="M146" s="10"/>
      <c r="N146" s="19"/>
      <c r="O146" s="19">
        <f t="shared" si="12"/>
        <v>0</v>
      </c>
      <c r="P146" s="16"/>
    </row>
    <row r="147" spans="1:16" s="9" customFormat="1" ht="24.95" customHeight="1" outlineLevel="3" x14ac:dyDescent="0.2">
      <c r="A147" s="10" t="s">
        <v>457</v>
      </c>
      <c r="B147" s="24" t="s">
        <v>458</v>
      </c>
      <c r="C147" s="10" t="s">
        <v>24</v>
      </c>
      <c r="D147" s="10" t="s">
        <v>459</v>
      </c>
      <c r="E147" s="10" t="s">
        <v>26</v>
      </c>
      <c r="F147" s="10" t="s">
        <v>460</v>
      </c>
      <c r="G147" s="10">
        <f>ROUND((((100-$M$2)/100)*F147),2)</f>
        <v>249</v>
      </c>
      <c r="H147" s="10" t="s">
        <v>28</v>
      </c>
      <c r="I147" s="10" t="s">
        <v>461</v>
      </c>
      <c r="J147" s="10" t="s">
        <v>28</v>
      </c>
      <c r="K147" s="10" t="s">
        <v>109</v>
      </c>
      <c r="L147" s="26" t="s">
        <v>1470</v>
      </c>
      <c r="M147" s="10"/>
      <c r="N147" s="19"/>
      <c r="O147" s="19">
        <f t="shared" si="12"/>
        <v>0</v>
      </c>
      <c r="P147" s="16"/>
    </row>
    <row r="148" spans="1:16" s="9" customFormat="1" ht="24.95" customHeight="1" outlineLevel="3" x14ac:dyDescent="0.2">
      <c r="A148" s="10" t="s">
        <v>462</v>
      </c>
      <c r="B148" s="24" t="s">
        <v>463</v>
      </c>
      <c r="C148" s="10" t="s">
        <v>24</v>
      </c>
      <c r="D148" s="10" t="s">
        <v>464</v>
      </c>
      <c r="E148" s="10" t="s">
        <v>26</v>
      </c>
      <c r="F148" s="10" t="s">
        <v>460</v>
      </c>
      <c r="G148" s="10">
        <f>ROUND((((100-$M$2)/100)*F148),2)</f>
        <v>249</v>
      </c>
      <c r="H148" s="10" t="s">
        <v>28</v>
      </c>
      <c r="I148" s="10" t="s">
        <v>461</v>
      </c>
      <c r="J148" s="10" t="s">
        <v>28</v>
      </c>
      <c r="K148" s="10" t="s">
        <v>109</v>
      </c>
      <c r="L148" s="26" t="s">
        <v>1470</v>
      </c>
      <c r="M148" s="10"/>
      <c r="N148" s="19"/>
      <c r="O148" s="19">
        <f t="shared" si="12"/>
        <v>0</v>
      </c>
      <c r="P148" s="16"/>
    </row>
    <row r="149" spans="1:16" s="9" customFormat="1" ht="24.95" customHeight="1" outlineLevel="3" x14ac:dyDescent="0.2">
      <c r="A149" s="10" t="s">
        <v>465</v>
      </c>
      <c r="B149" s="24" t="s">
        <v>466</v>
      </c>
      <c r="C149" s="10" t="s">
        <v>24</v>
      </c>
      <c r="D149" s="10" t="s">
        <v>467</v>
      </c>
      <c r="E149" s="10" t="s">
        <v>112</v>
      </c>
      <c r="F149" s="10" t="s">
        <v>127</v>
      </c>
      <c r="G149" s="10">
        <f>ROUND((((100-$M$2)/100)*F149),2)</f>
        <v>71</v>
      </c>
      <c r="H149" s="10" t="s">
        <v>28</v>
      </c>
      <c r="I149" s="10" t="s">
        <v>442</v>
      </c>
      <c r="J149" s="10" t="s">
        <v>28</v>
      </c>
      <c r="K149" s="10" t="s">
        <v>163</v>
      </c>
      <c r="L149" s="26" t="s">
        <v>1470</v>
      </c>
      <c r="M149" s="10"/>
      <c r="N149" s="19"/>
      <c r="O149" s="19">
        <f t="shared" si="12"/>
        <v>0</v>
      </c>
      <c r="P149" s="16"/>
    </row>
    <row r="150" spans="1:16" s="9" customFormat="1" ht="24.95" customHeight="1" outlineLevel="3" x14ac:dyDescent="0.2">
      <c r="A150" s="10" t="s">
        <v>468</v>
      </c>
      <c r="B150" s="24" t="s">
        <v>469</v>
      </c>
      <c r="C150" s="10" t="s">
        <v>24</v>
      </c>
      <c r="D150" s="10" t="s">
        <v>470</v>
      </c>
      <c r="E150" s="10" t="s">
        <v>112</v>
      </c>
      <c r="F150" s="10" t="s">
        <v>127</v>
      </c>
      <c r="G150" s="10">
        <f>ROUND((((100-$M$2)/100)*F150),2)</f>
        <v>71</v>
      </c>
      <c r="H150" s="10" t="s">
        <v>28</v>
      </c>
      <c r="I150" s="10" t="s">
        <v>442</v>
      </c>
      <c r="J150" s="10" t="s">
        <v>28</v>
      </c>
      <c r="K150" s="10" t="s">
        <v>163</v>
      </c>
      <c r="L150" s="26" t="s">
        <v>1470</v>
      </c>
      <c r="M150" s="10"/>
      <c r="N150" s="19"/>
      <c r="O150" s="19">
        <f t="shared" si="12"/>
        <v>0</v>
      </c>
      <c r="P150" s="16"/>
    </row>
    <row r="151" spans="1:16" s="9" customFormat="1" ht="24.95" customHeight="1" outlineLevel="3" x14ac:dyDescent="0.2">
      <c r="A151" s="10" t="s">
        <v>471</v>
      </c>
      <c r="B151" s="24" t="s">
        <v>472</v>
      </c>
      <c r="C151" s="10" t="s">
        <v>24</v>
      </c>
      <c r="D151" s="10" t="s">
        <v>473</v>
      </c>
      <c r="E151" s="10" t="s">
        <v>112</v>
      </c>
      <c r="F151" s="10" t="s">
        <v>127</v>
      </c>
      <c r="G151" s="10">
        <f>ROUND((((100-$M$2)/100)*F151),2)</f>
        <v>71</v>
      </c>
      <c r="H151" s="10" t="s">
        <v>28</v>
      </c>
      <c r="I151" s="10" t="s">
        <v>442</v>
      </c>
      <c r="J151" s="10" t="s">
        <v>28</v>
      </c>
      <c r="K151" s="10" t="s">
        <v>163</v>
      </c>
      <c r="L151" s="26" t="s">
        <v>1470</v>
      </c>
      <c r="M151" s="10"/>
      <c r="N151" s="19"/>
      <c r="O151" s="19">
        <f t="shared" si="12"/>
        <v>0</v>
      </c>
      <c r="P151" s="16"/>
    </row>
    <row r="152" spans="1:16" s="9" customFormat="1" ht="24.95" customHeight="1" outlineLevel="3" x14ac:dyDescent="0.2">
      <c r="A152" s="10" t="s">
        <v>474</v>
      </c>
      <c r="B152" s="24" t="s">
        <v>475</v>
      </c>
      <c r="C152" s="10" t="s">
        <v>24</v>
      </c>
      <c r="D152" s="10" t="s">
        <v>476</v>
      </c>
      <c r="E152" s="10" t="s">
        <v>112</v>
      </c>
      <c r="F152" s="10" t="s">
        <v>127</v>
      </c>
      <c r="G152" s="10">
        <f>ROUND((((100-$M$2)/100)*F152),2)</f>
        <v>71</v>
      </c>
      <c r="H152" s="10" t="s">
        <v>28</v>
      </c>
      <c r="I152" s="10" t="s">
        <v>442</v>
      </c>
      <c r="J152" s="10" t="s">
        <v>28</v>
      </c>
      <c r="K152" s="10" t="s">
        <v>163</v>
      </c>
      <c r="L152" s="26" t="s">
        <v>1470</v>
      </c>
      <c r="M152" s="10"/>
      <c r="N152" s="19"/>
      <c r="O152" s="19">
        <f t="shared" si="12"/>
        <v>0</v>
      </c>
      <c r="P152" s="16"/>
    </row>
    <row r="153" spans="1:16" s="9" customFormat="1" ht="24.95" customHeight="1" outlineLevel="3" x14ac:dyDescent="0.2">
      <c r="A153" s="10" t="s">
        <v>477</v>
      </c>
      <c r="B153" s="24" t="s">
        <v>478</v>
      </c>
      <c r="C153" s="10" t="s">
        <v>24</v>
      </c>
      <c r="D153" s="10" t="s">
        <v>479</v>
      </c>
      <c r="E153" s="10" t="s">
        <v>112</v>
      </c>
      <c r="F153" s="10" t="s">
        <v>127</v>
      </c>
      <c r="G153" s="10">
        <f>ROUND((((100-$M$2)/100)*F153),2)</f>
        <v>71</v>
      </c>
      <c r="H153" s="10" t="s">
        <v>28</v>
      </c>
      <c r="I153" s="10" t="s">
        <v>442</v>
      </c>
      <c r="J153" s="10" t="s">
        <v>28</v>
      </c>
      <c r="K153" s="10" t="s">
        <v>163</v>
      </c>
      <c r="L153" s="26" t="s">
        <v>1470</v>
      </c>
      <c r="M153" s="10"/>
      <c r="N153" s="19"/>
      <c r="O153" s="19">
        <f t="shared" si="12"/>
        <v>0</v>
      </c>
      <c r="P153" s="16"/>
    </row>
    <row r="154" spans="1:16" s="9" customFormat="1" ht="24.95" customHeight="1" outlineLevel="3" x14ac:dyDescent="0.2">
      <c r="A154" s="10" t="s">
        <v>480</v>
      </c>
      <c r="B154" s="24" t="s">
        <v>481</v>
      </c>
      <c r="C154" s="10" t="s">
        <v>24</v>
      </c>
      <c r="D154" s="10" t="s">
        <v>482</v>
      </c>
      <c r="E154" s="10" t="s">
        <v>112</v>
      </c>
      <c r="F154" s="10" t="s">
        <v>127</v>
      </c>
      <c r="G154" s="10">
        <f>ROUND((((100-$M$2)/100)*F154),2)</f>
        <v>71</v>
      </c>
      <c r="H154" s="10" t="s">
        <v>28</v>
      </c>
      <c r="I154" s="10" t="s">
        <v>442</v>
      </c>
      <c r="J154" s="10" t="s">
        <v>28</v>
      </c>
      <c r="K154" s="10" t="s">
        <v>163</v>
      </c>
      <c r="L154" s="26" t="s">
        <v>1470</v>
      </c>
      <c r="M154" s="10"/>
      <c r="N154" s="19"/>
      <c r="O154" s="19">
        <f t="shared" si="12"/>
        <v>0</v>
      </c>
      <c r="P154" s="16"/>
    </row>
    <row r="155" spans="1:16" s="9" customFormat="1" ht="24.95" customHeight="1" outlineLevel="3" x14ac:dyDescent="0.2">
      <c r="A155" s="10" t="s">
        <v>483</v>
      </c>
      <c r="B155" s="24" t="s">
        <v>484</v>
      </c>
      <c r="C155" s="10" t="s">
        <v>24</v>
      </c>
      <c r="D155" s="10" t="s">
        <v>485</v>
      </c>
      <c r="E155" s="10" t="s">
        <v>112</v>
      </c>
      <c r="F155" s="10" t="s">
        <v>127</v>
      </c>
      <c r="G155" s="10">
        <f>ROUND((((100-$M$2)/100)*F155),2)</f>
        <v>71</v>
      </c>
      <c r="H155" s="10" t="s">
        <v>28</v>
      </c>
      <c r="I155" s="10" t="s">
        <v>442</v>
      </c>
      <c r="J155" s="10" t="s">
        <v>28</v>
      </c>
      <c r="K155" s="10" t="s">
        <v>163</v>
      </c>
      <c r="L155" s="26" t="s">
        <v>1470</v>
      </c>
      <c r="M155" s="10"/>
      <c r="N155" s="19"/>
      <c r="O155" s="19">
        <f t="shared" si="12"/>
        <v>0</v>
      </c>
      <c r="P155" s="16"/>
    </row>
    <row r="156" spans="1:16" s="9" customFormat="1" ht="24.95" customHeight="1" outlineLevel="3" x14ac:dyDescent="0.2">
      <c r="A156" s="10" t="s">
        <v>424</v>
      </c>
      <c r="B156" s="24" t="s">
        <v>486</v>
      </c>
      <c r="C156" s="10" t="s">
        <v>24</v>
      </c>
      <c r="D156" s="10" t="s">
        <v>487</v>
      </c>
      <c r="E156" s="10" t="s">
        <v>112</v>
      </c>
      <c r="F156" s="10" t="s">
        <v>127</v>
      </c>
      <c r="G156" s="10">
        <f>ROUND((((100-$M$2)/100)*F156),2)</f>
        <v>71</v>
      </c>
      <c r="H156" s="10" t="s">
        <v>28</v>
      </c>
      <c r="I156" s="10" t="s">
        <v>442</v>
      </c>
      <c r="J156" s="10" t="s">
        <v>28</v>
      </c>
      <c r="K156" s="10" t="s">
        <v>163</v>
      </c>
      <c r="L156" s="26" t="s">
        <v>1470</v>
      </c>
      <c r="M156" s="10"/>
      <c r="N156" s="19"/>
      <c r="O156" s="19">
        <f t="shared" si="12"/>
        <v>0</v>
      </c>
      <c r="P156" s="16"/>
    </row>
    <row r="157" spans="1:16" s="9" customFormat="1" ht="24.95" customHeight="1" outlineLevel="3" x14ac:dyDescent="0.2">
      <c r="A157" s="10" t="s">
        <v>488</v>
      </c>
      <c r="B157" s="24" t="s">
        <v>489</v>
      </c>
      <c r="C157" s="10" t="s">
        <v>24</v>
      </c>
      <c r="D157" s="10" t="s">
        <v>490</v>
      </c>
      <c r="E157" s="10" t="s">
        <v>112</v>
      </c>
      <c r="F157" s="10" t="s">
        <v>127</v>
      </c>
      <c r="G157" s="10">
        <f>ROUND((((100-$M$2)/100)*F157),2)</f>
        <v>71</v>
      </c>
      <c r="H157" s="10" t="s">
        <v>28</v>
      </c>
      <c r="I157" s="10" t="s">
        <v>442</v>
      </c>
      <c r="J157" s="10" t="s">
        <v>28</v>
      </c>
      <c r="K157" s="10" t="s">
        <v>163</v>
      </c>
      <c r="L157" s="26" t="s">
        <v>1470</v>
      </c>
      <c r="M157" s="10"/>
      <c r="N157" s="19"/>
      <c r="O157" s="19">
        <f t="shared" si="12"/>
        <v>0</v>
      </c>
      <c r="P157" s="16"/>
    </row>
    <row r="158" spans="1:16" s="7" customFormat="1" ht="12.95" customHeight="1" outlineLevel="1" x14ac:dyDescent="0.2">
      <c r="A158" s="8"/>
      <c r="B158" s="23" t="s">
        <v>491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16"/>
    </row>
    <row r="159" spans="1:16" s="9" customFormat="1" ht="24.95" customHeight="1" outlineLevel="2" x14ac:dyDescent="0.2">
      <c r="A159" s="10" t="s">
        <v>492</v>
      </c>
      <c r="B159" s="24" t="s">
        <v>493</v>
      </c>
      <c r="C159" s="10" t="s">
        <v>24</v>
      </c>
      <c r="D159" s="10" t="s">
        <v>494</v>
      </c>
      <c r="E159" s="10" t="s">
        <v>112</v>
      </c>
      <c r="F159" s="10" t="s">
        <v>495</v>
      </c>
      <c r="G159" s="10">
        <f t="shared" ref="G159:G176" si="13">ROUND((((100-$M$2)/100)*F159),2)</f>
        <v>408</v>
      </c>
      <c r="H159" s="10" t="s">
        <v>28</v>
      </c>
      <c r="I159" s="10" t="s">
        <v>496</v>
      </c>
      <c r="J159" s="10" t="s">
        <v>28</v>
      </c>
      <c r="K159" s="10" t="s">
        <v>58</v>
      </c>
      <c r="L159" s="26" t="s">
        <v>1470</v>
      </c>
      <c r="M159" s="10"/>
      <c r="N159" s="19"/>
      <c r="O159" s="19">
        <f t="shared" ref="O159:O176" si="14">N159*G159</f>
        <v>0</v>
      </c>
      <c r="P159" s="16"/>
    </row>
    <row r="160" spans="1:16" s="9" customFormat="1" ht="24.95" customHeight="1" outlineLevel="2" x14ac:dyDescent="0.2">
      <c r="A160" s="10" t="s">
        <v>497</v>
      </c>
      <c r="B160" s="24" t="s">
        <v>498</v>
      </c>
      <c r="C160" s="10" t="s">
        <v>24</v>
      </c>
      <c r="D160" s="10" t="s">
        <v>499</v>
      </c>
      <c r="E160" s="10" t="s">
        <v>112</v>
      </c>
      <c r="F160" s="10" t="s">
        <v>352</v>
      </c>
      <c r="G160" s="10">
        <f t="shared" si="13"/>
        <v>129</v>
      </c>
      <c r="H160" s="10" t="s">
        <v>28</v>
      </c>
      <c r="I160" s="10" t="s">
        <v>353</v>
      </c>
      <c r="J160" s="10" t="s">
        <v>28</v>
      </c>
      <c r="K160" s="10" t="s">
        <v>500</v>
      </c>
      <c r="L160" s="26" t="s">
        <v>1470</v>
      </c>
      <c r="M160" s="10"/>
      <c r="N160" s="19"/>
      <c r="O160" s="19">
        <f t="shared" si="14"/>
        <v>0</v>
      </c>
      <c r="P160" s="16"/>
    </row>
    <row r="161" spans="1:16" s="9" customFormat="1" ht="24.95" customHeight="1" outlineLevel="2" x14ac:dyDescent="0.2">
      <c r="A161" s="10" t="s">
        <v>501</v>
      </c>
      <c r="B161" s="24" t="s">
        <v>502</v>
      </c>
      <c r="C161" s="10" t="s">
        <v>24</v>
      </c>
      <c r="D161" s="10" t="s">
        <v>503</v>
      </c>
      <c r="E161" s="10" t="s">
        <v>112</v>
      </c>
      <c r="F161" s="10" t="s">
        <v>352</v>
      </c>
      <c r="G161" s="10">
        <f t="shared" si="13"/>
        <v>129</v>
      </c>
      <c r="H161" s="10" t="s">
        <v>28</v>
      </c>
      <c r="I161" s="10" t="s">
        <v>353</v>
      </c>
      <c r="J161" s="10" t="s">
        <v>28</v>
      </c>
      <c r="K161" s="10" t="s">
        <v>500</v>
      </c>
      <c r="L161" s="26" t="s">
        <v>1470</v>
      </c>
      <c r="M161" s="10"/>
      <c r="N161" s="19"/>
      <c r="O161" s="19">
        <f t="shared" si="14"/>
        <v>0</v>
      </c>
      <c r="P161" s="16"/>
    </row>
    <row r="162" spans="1:16" s="9" customFormat="1" ht="24.95" customHeight="1" outlineLevel="2" x14ac:dyDescent="0.2">
      <c r="A162" s="10" t="s">
        <v>504</v>
      </c>
      <c r="B162" s="24" t="s">
        <v>505</v>
      </c>
      <c r="C162" s="10" t="s">
        <v>24</v>
      </c>
      <c r="D162" s="10" t="s">
        <v>506</v>
      </c>
      <c r="E162" s="10" t="s">
        <v>112</v>
      </c>
      <c r="F162" s="10" t="s">
        <v>507</v>
      </c>
      <c r="G162" s="10">
        <f t="shared" si="13"/>
        <v>163</v>
      </c>
      <c r="H162" s="10" t="s">
        <v>28</v>
      </c>
      <c r="I162" s="10" t="s">
        <v>508</v>
      </c>
      <c r="J162" s="10" t="s">
        <v>28</v>
      </c>
      <c r="K162" s="10" t="s">
        <v>340</v>
      </c>
      <c r="L162" s="26" t="s">
        <v>1470</v>
      </c>
      <c r="M162" s="10"/>
      <c r="N162" s="19"/>
      <c r="O162" s="19">
        <f t="shared" si="14"/>
        <v>0</v>
      </c>
      <c r="P162" s="16"/>
    </row>
    <row r="163" spans="1:16" s="9" customFormat="1" ht="24.95" customHeight="1" outlineLevel="2" x14ac:dyDescent="0.2">
      <c r="A163" s="10" t="s">
        <v>509</v>
      </c>
      <c r="B163" s="24" t="s">
        <v>510</v>
      </c>
      <c r="C163" s="10" t="s">
        <v>24</v>
      </c>
      <c r="D163" s="10" t="s">
        <v>511</v>
      </c>
      <c r="E163" s="10" t="s">
        <v>112</v>
      </c>
      <c r="F163" s="10" t="s">
        <v>352</v>
      </c>
      <c r="G163" s="10">
        <f t="shared" si="13"/>
        <v>129</v>
      </c>
      <c r="H163" s="10" t="s">
        <v>28</v>
      </c>
      <c r="I163" s="10" t="s">
        <v>353</v>
      </c>
      <c r="J163" s="10" t="s">
        <v>28</v>
      </c>
      <c r="K163" s="10" t="s">
        <v>500</v>
      </c>
      <c r="L163" s="26" t="s">
        <v>1470</v>
      </c>
      <c r="M163" s="10"/>
      <c r="N163" s="19"/>
      <c r="O163" s="19">
        <f t="shared" si="14"/>
        <v>0</v>
      </c>
      <c r="P163" s="16"/>
    </row>
    <row r="164" spans="1:16" s="9" customFormat="1" ht="24.95" customHeight="1" outlineLevel="2" x14ac:dyDescent="0.2">
      <c r="A164" s="10" t="s">
        <v>512</v>
      </c>
      <c r="B164" s="24" t="s">
        <v>513</v>
      </c>
      <c r="C164" s="10" t="s">
        <v>24</v>
      </c>
      <c r="D164" s="10" t="s">
        <v>514</v>
      </c>
      <c r="E164" s="10" t="s">
        <v>112</v>
      </c>
      <c r="F164" s="10" t="s">
        <v>352</v>
      </c>
      <c r="G164" s="10">
        <f t="shared" si="13"/>
        <v>129</v>
      </c>
      <c r="H164" s="10" t="s">
        <v>28</v>
      </c>
      <c r="I164" s="10" t="s">
        <v>353</v>
      </c>
      <c r="J164" s="10" t="s">
        <v>28</v>
      </c>
      <c r="K164" s="10" t="s">
        <v>500</v>
      </c>
      <c r="L164" s="26" t="s">
        <v>1470</v>
      </c>
      <c r="M164" s="10"/>
      <c r="N164" s="19"/>
      <c r="O164" s="19">
        <f t="shared" si="14"/>
        <v>0</v>
      </c>
      <c r="P164" s="16"/>
    </row>
    <row r="165" spans="1:16" s="9" customFormat="1" ht="24.95" customHeight="1" outlineLevel="2" x14ac:dyDescent="0.2">
      <c r="A165" s="10" t="s">
        <v>515</v>
      </c>
      <c r="B165" s="24" t="s">
        <v>516</v>
      </c>
      <c r="C165" s="10" t="s">
        <v>24</v>
      </c>
      <c r="D165" s="10" t="s">
        <v>517</v>
      </c>
      <c r="E165" s="10" t="s">
        <v>112</v>
      </c>
      <c r="F165" s="10" t="s">
        <v>352</v>
      </c>
      <c r="G165" s="10">
        <f t="shared" si="13"/>
        <v>129</v>
      </c>
      <c r="H165" s="10" t="s">
        <v>28</v>
      </c>
      <c r="I165" s="10" t="s">
        <v>353</v>
      </c>
      <c r="J165" s="10" t="s">
        <v>28</v>
      </c>
      <c r="K165" s="10" t="s">
        <v>500</v>
      </c>
      <c r="L165" s="26" t="s">
        <v>1470</v>
      </c>
      <c r="M165" s="10"/>
      <c r="N165" s="19"/>
      <c r="O165" s="19">
        <f t="shared" si="14"/>
        <v>0</v>
      </c>
      <c r="P165" s="16"/>
    </row>
    <row r="166" spans="1:16" s="9" customFormat="1" ht="24.95" customHeight="1" outlineLevel="2" x14ac:dyDescent="0.2">
      <c r="A166" s="10" t="s">
        <v>148</v>
      </c>
      <c r="B166" s="24" t="s">
        <v>518</v>
      </c>
      <c r="C166" s="10" t="s">
        <v>24</v>
      </c>
      <c r="D166" s="10" t="s">
        <v>519</v>
      </c>
      <c r="E166" s="10" t="s">
        <v>112</v>
      </c>
      <c r="F166" s="10" t="s">
        <v>352</v>
      </c>
      <c r="G166" s="10">
        <f t="shared" si="13"/>
        <v>129</v>
      </c>
      <c r="H166" s="10" t="s">
        <v>28</v>
      </c>
      <c r="I166" s="10" t="s">
        <v>353</v>
      </c>
      <c r="J166" s="10" t="s">
        <v>28</v>
      </c>
      <c r="K166" s="10" t="s">
        <v>515</v>
      </c>
      <c r="L166" s="26" t="s">
        <v>1470</v>
      </c>
      <c r="M166" s="10"/>
      <c r="N166" s="19"/>
      <c r="O166" s="19">
        <f t="shared" si="14"/>
        <v>0</v>
      </c>
      <c r="P166" s="16"/>
    </row>
    <row r="167" spans="1:16" s="9" customFormat="1" ht="24.95" customHeight="1" outlineLevel="2" x14ac:dyDescent="0.2">
      <c r="A167" s="10" t="s">
        <v>520</v>
      </c>
      <c r="B167" s="24" t="s">
        <v>521</v>
      </c>
      <c r="C167" s="10" t="s">
        <v>24</v>
      </c>
      <c r="D167" s="10" t="s">
        <v>522</v>
      </c>
      <c r="E167" s="10" t="s">
        <v>112</v>
      </c>
      <c r="F167" s="10" t="s">
        <v>352</v>
      </c>
      <c r="G167" s="10">
        <f t="shared" si="13"/>
        <v>129</v>
      </c>
      <c r="H167" s="10" t="s">
        <v>28</v>
      </c>
      <c r="I167" s="10" t="s">
        <v>353</v>
      </c>
      <c r="J167" s="10" t="s">
        <v>28</v>
      </c>
      <c r="K167" s="10" t="s">
        <v>500</v>
      </c>
      <c r="L167" s="26" t="s">
        <v>1470</v>
      </c>
      <c r="M167" s="10"/>
      <c r="N167" s="19"/>
      <c r="O167" s="19">
        <f t="shared" si="14"/>
        <v>0</v>
      </c>
      <c r="P167" s="16"/>
    </row>
    <row r="168" spans="1:16" s="9" customFormat="1" ht="24.95" customHeight="1" outlineLevel="2" x14ac:dyDescent="0.2">
      <c r="A168" s="10" t="s">
        <v>507</v>
      </c>
      <c r="B168" s="24" t="s">
        <v>523</v>
      </c>
      <c r="C168" s="10" t="s">
        <v>24</v>
      </c>
      <c r="D168" s="10" t="s">
        <v>524</v>
      </c>
      <c r="E168" s="10" t="s">
        <v>112</v>
      </c>
      <c r="F168" s="10" t="s">
        <v>352</v>
      </c>
      <c r="G168" s="10">
        <f t="shared" si="13"/>
        <v>129</v>
      </c>
      <c r="H168" s="10" t="s">
        <v>28</v>
      </c>
      <c r="I168" s="10" t="s">
        <v>353</v>
      </c>
      <c r="J168" s="10" t="s">
        <v>28</v>
      </c>
      <c r="K168" s="10" t="s">
        <v>500</v>
      </c>
      <c r="L168" s="26" t="s">
        <v>1470</v>
      </c>
      <c r="M168" s="10"/>
      <c r="N168" s="19"/>
      <c r="O168" s="19">
        <f t="shared" si="14"/>
        <v>0</v>
      </c>
      <c r="P168" s="16"/>
    </row>
    <row r="169" spans="1:16" s="9" customFormat="1" ht="24.95" customHeight="1" outlineLevel="2" x14ac:dyDescent="0.2">
      <c r="A169" s="10" t="s">
        <v>525</v>
      </c>
      <c r="B169" s="24" t="s">
        <v>526</v>
      </c>
      <c r="C169" s="10" t="s">
        <v>24</v>
      </c>
      <c r="D169" s="10" t="s">
        <v>527</v>
      </c>
      <c r="E169" s="10" t="s">
        <v>112</v>
      </c>
      <c r="F169" s="10" t="s">
        <v>352</v>
      </c>
      <c r="G169" s="10">
        <f t="shared" si="13"/>
        <v>129</v>
      </c>
      <c r="H169" s="10" t="s">
        <v>28</v>
      </c>
      <c r="I169" s="10" t="s">
        <v>353</v>
      </c>
      <c r="J169" s="10" t="s">
        <v>28</v>
      </c>
      <c r="K169" s="10" t="s">
        <v>500</v>
      </c>
      <c r="L169" s="26" t="s">
        <v>1470</v>
      </c>
      <c r="M169" s="10"/>
      <c r="N169" s="19"/>
      <c r="O169" s="19">
        <f t="shared" si="14"/>
        <v>0</v>
      </c>
      <c r="P169" s="16"/>
    </row>
    <row r="170" spans="1:16" s="9" customFormat="1" ht="24.95" customHeight="1" outlineLevel="2" x14ac:dyDescent="0.2">
      <c r="A170" s="10" t="s">
        <v>245</v>
      </c>
      <c r="B170" s="24" t="s">
        <v>528</v>
      </c>
      <c r="C170" s="10" t="s">
        <v>24</v>
      </c>
      <c r="D170" s="10" t="s">
        <v>529</v>
      </c>
      <c r="E170" s="10" t="s">
        <v>112</v>
      </c>
      <c r="F170" s="10" t="s">
        <v>352</v>
      </c>
      <c r="G170" s="10">
        <f t="shared" si="13"/>
        <v>129</v>
      </c>
      <c r="H170" s="10" t="s">
        <v>28</v>
      </c>
      <c r="I170" s="10" t="s">
        <v>353</v>
      </c>
      <c r="J170" s="10" t="s">
        <v>28</v>
      </c>
      <c r="K170" s="10" t="s">
        <v>85</v>
      </c>
      <c r="L170" s="26" t="s">
        <v>1470</v>
      </c>
      <c r="M170" s="10"/>
      <c r="N170" s="19"/>
      <c r="O170" s="19">
        <f t="shared" si="14"/>
        <v>0</v>
      </c>
      <c r="P170" s="16"/>
    </row>
    <row r="171" spans="1:16" s="9" customFormat="1" ht="24.95" customHeight="1" outlineLevel="2" x14ac:dyDescent="0.2">
      <c r="A171" s="10" t="s">
        <v>530</v>
      </c>
      <c r="B171" s="24" t="s">
        <v>531</v>
      </c>
      <c r="C171" s="10" t="s">
        <v>24</v>
      </c>
      <c r="D171" s="10" t="s">
        <v>532</v>
      </c>
      <c r="E171" s="10" t="s">
        <v>112</v>
      </c>
      <c r="F171" s="10" t="s">
        <v>352</v>
      </c>
      <c r="G171" s="10">
        <f t="shared" si="13"/>
        <v>129</v>
      </c>
      <c r="H171" s="10" t="s">
        <v>28</v>
      </c>
      <c r="I171" s="10" t="s">
        <v>353</v>
      </c>
      <c r="J171" s="10" t="s">
        <v>28</v>
      </c>
      <c r="K171" s="10" t="s">
        <v>85</v>
      </c>
      <c r="L171" s="26" t="s">
        <v>1470</v>
      </c>
      <c r="M171" s="10"/>
      <c r="N171" s="19"/>
      <c r="O171" s="19">
        <f t="shared" si="14"/>
        <v>0</v>
      </c>
      <c r="P171" s="16"/>
    </row>
    <row r="172" spans="1:16" s="9" customFormat="1" ht="24.95" customHeight="1" outlineLevel="2" x14ac:dyDescent="0.2">
      <c r="A172" s="10" t="s">
        <v>166</v>
      </c>
      <c r="B172" s="24" t="s">
        <v>533</v>
      </c>
      <c r="C172" s="10" t="s">
        <v>24</v>
      </c>
      <c r="D172" s="10" t="s">
        <v>534</v>
      </c>
      <c r="E172" s="10" t="s">
        <v>112</v>
      </c>
      <c r="F172" s="10" t="s">
        <v>352</v>
      </c>
      <c r="G172" s="10">
        <f t="shared" si="13"/>
        <v>129</v>
      </c>
      <c r="H172" s="10" t="s">
        <v>28</v>
      </c>
      <c r="I172" s="10" t="s">
        <v>353</v>
      </c>
      <c r="J172" s="10" t="s">
        <v>28</v>
      </c>
      <c r="K172" s="10" t="s">
        <v>85</v>
      </c>
      <c r="L172" s="26" t="s">
        <v>1470</v>
      </c>
      <c r="M172" s="10"/>
      <c r="N172" s="19"/>
      <c r="O172" s="19">
        <f t="shared" si="14"/>
        <v>0</v>
      </c>
      <c r="P172" s="16"/>
    </row>
    <row r="173" spans="1:16" s="9" customFormat="1" ht="24.95" customHeight="1" outlineLevel="2" x14ac:dyDescent="0.2">
      <c r="A173" s="10" t="s">
        <v>535</v>
      </c>
      <c r="B173" s="24" t="s">
        <v>536</v>
      </c>
      <c r="C173" s="10" t="s">
        <v>24</v>
      </c>
      <c r="D173" s="10" t="s">
        <v>537</v>
      </c>
      <c r="E173" s="10" t="s">
        <v>112</v>
      </c>
      <c r="F173" s="10" t="s">
        <v>352</v>
      </c>
      <c r="G173" s="10">
        <f t="shared" si="13"/>
        <v>129</v>
      </c>
      <c r="H173" s="10" t="s">
        <v>28</v>
      </c>
      <c r="I173" s="10" t="s">
        <v>353</v>
      </c>
      <c r="J173" s="10" t="s">
        <v>28</v>
      </c>
      <c r="K173" s="10" t="s">
        <v>500</v>
      </c>
      <c r="L173" s="26" t="s">
        <v>1470</v>
      </c>
      <c r="M173" s="10"/>
      <c r="N173" s="19"/>
      <c r="O173" s="19">
        <f t="shared" si="14"/>
        <v>0</v>
      </c>
      <c r="P173" s="16"/>
    </row>
    <row r="174" spans="1:16" s="9" customFormat="1" ht="24.95" customHeight="1" outlineLevel="2" x14ac:dyDescent="0.2">
      <c r="A174" s="10" t="s">
        <v>77</v>
      </c>
      <c r="B174" s="24" t="s">
        <v>538</v>
      </c>
      <c r="C174" s="10" t="s">
        <v>63</v>
      </c>
      <c r="D174" s="10" t="s">
        <v>539</v>
      </c>
      <c r="E174" s="10" t="s">
        <v>112</v>
      </c>
      <c r="F174" s="10" t="s">
        <v>352</v>
      </c>
      <c r="G174" s="10">
        <f t="shared" si="13"/>
        <v>129</v>
      </c>
      <c r="H174" s="10" t="s">
        <v>28</v>
      </c>
      <c r="I174" s="10" t="s">
        <v>353</v>
      </c>
      <c r="J174" s="10" t="s">
        <v>28</v>
      </c>
      <c r="K174" s="10" t="s">
        <v>500</v>
      </c>
      <c r="L174" s="26" t="s">
        <v>1470</v>
      </c>
      <c r="M174" s="10"/>
      <c r="N174" s="19"/>
      <c r="O174" s="19">
        <f t="shared" si="14"/>
        <v>0</v>
      </c>
      <c r="P174" s="16"/>
    </row>
    <row r="175" spans="1:16" s="9" customFormat="1" ht="24.95" customHeight="1" outlineLevel="2" x14ac:dyDescent="0.2">
      <c r="A175" s="10" t="s">
        <v>540</v>
      </c>
      <c r="B175" s="24" t="s">
        <v>541</v>
      </c>
      <c r="C175" s="10" t="s">
        <v>63</v>
      </c>
      <c r="D175" s="10" t="s">
        <v>542</v>
      </c>
      <c r="E175" s="10" t="s">
        <v>112</v>
      </c>
      <c r="F175" s="10" t="s">
        <v>352</v>
      </c>
      <c r="G175" s="10">
        <f t="shared" si="13"/>
        <v>129</v>
      </c>
      <c r="H175" s="10" t="s">
        <v>28</v>
      </c>
      <c r="I175" s="10" t="s">
        <v>353</v>
      </c>
      <c r="J175" s="10" t="s">
        <v>28</v>
      </c>
      <c r="K175" s="10" t="s">
        <v>500</v>
      </c>
      <c r="L175" s="26" t="s">
        <v>1470</v>
      </c>
      <c r="M175" s="10"/>
      <c r="N175" s="19"/>
      <c r="O175" s="19">
        <f t="shared" si="14"/>
        <v>0</v>
      </c>
      <c r="P175" s="16"/>
    </row>
    <row r="176" spans="1:16" s="9" customFormat="1" ht="24.95" customHeight="1" outlineLevel="2" x14ac:dyDescent="0.2">
      <c r="A176" s="10" t="s">
        <v>543</v>
      </c>
      <c r="B176" s="24" t="s">
        <v>544</v>
      </c>
      <c r="C176" s="10" t="s">
        <v>63</v>
      </c>
      <c r="D176" s="10" t="s">
        <v>545</v>
      </c>
      <c r="E176" s="10" t="s">
        <v>112</v>
      </c>
      <c r="F176" s="10" t="s">
        <v>352</v>
      </c>
      <c r="G176" s="10">
        <f t="shared" si="13"/>
        <v>129</v>
      </c>
      <c r="H176" s="10" t="s">
        <v>28</v>
      </c>
      <c r="I176" s="10" t="s">
        <v>353</v>
      </c>
      <c r="J176" s="10" t="s">
        <v>28</v>
      </c>
      <c r="K176" s="10" t="s">
        <v>500</v>
      </c>
      <c r="L176" s="26" t="s">
        <v>1470</v>
      </c>
      <c r="M176" s="10"/>
      <c r="N176" s="19"/>
      <c r="O176" s="19">
        <f t="shared" si="14"/>
        <v>0</v>
      </c>
      <c r="P176" s="16"/>
    </row>
    <row r="177" spans="1:16" s="7" customFormat="1" ht="12.95" customHeight="1" outlineLevel="1" x14ac:dyDescent="0.2">
      <c r="A177" s="8"/>
      <c r="B177" s="23" t="s">
        <v>546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8"/>
      <c r="P177" s="16"/>
    </row>
    <row r="178" spans="1:16" s="7" customFormat="1" ht="12.95" customHeight="1" outlineLevel="2" x14ac:dyDescent="0.2">
      <c r="A178" s="8"/>
      <c r="B178" s="23" t="s">
        <v>547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8"/>
      <c r="P178" s="16"/>
    </row>
    <row r="179" spans="1:16" s="9" customFormat="1" ht="24.95" customHeight="1" outlineLevel="3" x14ac:dyDescent="0.2">
      <c r="A179" s="10" t="s">
        <v>548</v>
      </c>
      <c r="B179" s="24" t="s">
        <v>549</v>
      </c>
      <c r="C179" s="10" t="s">
        <v>24</v>
      </c>
      <c r="D179" s="10" t="s">
        <v>550</v>
      </c>
      <c r="E179" s="10" t="s">
        <v>112</v>
      </c>
      <c r="F179" s="10" t="s">
        <v>551</v>
      </c>
      <c r="G179" s="10">
        <f t="shared" ref="G179:G194" si="15">ROUND((((100-$M$2)/100)*F179),2)</f>
        <v>454</v>
      </c>
      <c r="H179" s="10" t="s">
        <v>28</v>
      </c>
      <c r="I179" s="10" t="s">
        <v>552</v>
      </c>
      <c r="J179" s="10" t="s">
        <v>28</v>
      </c>
      <c r="K179" s="10" t="s">
        <v>98</v>
      </c>
      <c r="L179" s="26" t="s">
        <v>1470</v>
      </c>
      <c r="M179" s="10"/>
      <c r="N179" s="19"/>
      <c r="O179" s="19">
        <f t="shared" ref="O179:O194" si="16">N179*G179</f>
        <v>0</v>
      </c>
      <c r="P179" s="16"/>
    </row>
    <row r="180" spans="1:16" s="9" customFormat="1" ht="24.95" customHeight="1" outlineLevel="3" x14ac:dyDescent="0.2">
      <c r="A180" s="10" t="s">
        <v>553</v>
      </c>
      <c r="B180" s="24" t="s">
        <v>554</v>
      </c>
      <c r="C180" s="10" t="s">
        <v>24</v>
      </c>
      <c r="D180" s="10" t="s">
        <v>555</v>
      </c>
      <c r="E180" s="10" t="s">
        <v>112</v>
      </c>
      <c r="F180" s="10" t="s">
        <v>551</v>
      </c>
      <c r="G180" s="10">
        <f t="shared" si="15"/>
        <v>454</v>
      </c>
      <c r="H180" s="10" t="s">
        <v>28</v>
      </c>
      <c r="I180" s="10" t="s">
        <v>552</v>
      </c>
      <c r="J180" s="10" t="s">
        <v>28</v>
      </c>
      <c r="K180" s="10" t="s">
        <v>98</v>
      </c>
      <c r="L180" s="26" t="s">
        <v>1470</v>
      </c>
      <c r="M180" s="10"/>
      <c r="N180" s="19"/>
      <c r="O180" s="19">
        <f t="shared" si="16"/>
        <v>0</v>
      </c>
      <c r="P180" s="16"/>
    </row>
    <row r="181" spans="1:16" s="9" customFormat="1" ht="24.95" customHeight="1" outlineLevel="3" x14ac:dyDescent="0.2">
      <c r="A181" s="10" t="s">
        <v>556</v>
      </c>
      <c r="B181" s="24" t="s">
        <v>557</v>
      </c>
      <c r="C181" s="10" t="s">
        <v>24</v>
      </c>
      <c r="D181" s="10" t="s">
        <v>558</v>
      </c>
      <c r="E181" s="10" t="s">
        <v>112</v>
      </c>
      <c r="F181" s="10" t="s">
        <v>551</v>
      </c>
      <c r="G181" s="10">
        <f t="shared" si="15"/>
        <v>454</v>
      </c>
      <c r="H181" s="10" t="s">
        <v>28</v>
      </c>
      <c r="I181" s="10" t="s">
        <v>552</v>
      </c>
      <c r="J181" s="10" t="s">
        <v>28</v>
      </c>
      <c r="K181" s="10" t="s">
        <v>98</v>
      </c>
      <c r="L181" s="26" t="s">
        <v>1470</v>
      </c>
      <c r="M181" s="10"/>
      <c r="N181" s="19"/>
      <c r="O181" s="19">
        <f t="shared" si="16"/>
        <v>0</v>
      </c>
      <c r="P181" s="16"/>
    </row>
    <row r="182" spans="1:16" s="9" customFormat="1" ht="24.95" customHeight="1" outlineLevel="3" x14ac:dyDescent="0.2">
      <c r="A182" s="10" t="s">
        <v>559</v>
      </c>
      <c r="B182" s="24" t="s">
        <v>560</v>
      </c>
      <c r="C182" s="10" t="s">
        <v>24</v>
      </c>
      <c r="D182" s="10" t="s">
        <v>561</v>
      </c>
      <c r="E182" s="10" t="s">
        <v>112</v>
      </c>
      <c r="F182" s="10" t="s">
        <v>551</v>
      </c>
      <c r="G182" s="10">
        <f t="shared" si="15"/>
        <v>454</v>
      </c>
      <c r="H182" s="10" t="s">
        <v>28</v>
      </c>
      <c r="I182" s="10" t="s">
        <v>552</v>
      </c>
      <c r="J182" s="10" t="s">
        <v>28</v>
      </c>
      <c r="K182" s="10" t="s">
        <v>98</v>
      </c>
      <c r="L182" s="26" t="s">
        <v>1470</v>
      </c>
      <c r="M182" s="10"/>
      <c r="N182" s="19"/>
      <c r="O182" s="19">
        <f t="shared" si="16"/>
        <v>0</v>
      </c>
      <c r="P182" s="16"/>
    </row>
    <row r="183" spans="1:16" s="9" customFormat="1" ht="24.95" customHeight="1" outlineLevel="3" x14ac:dyDescent="0.2">
      <c r="A183" s="10" t="s">
        <v>562</v>
      </c>
      <c r="B183" s="24" t="s">
        <v>563</v>
      </c>
      <c r="C183" s="10" t="s">
        <v>24</v>
      </c>
      <c r="D183" s="10" t="s">
        <v>564</v>
      </c>
      <c r="E183" s="10" t="s">
        <v>112</v>
      </c>
      <c r="F183" s="10" t="s">
        <v>551</v>
      </c>
      <c r="G183" s="10">
        <f t="shared" si="15"/>
        <v>454</v>
      </c>
      <c r="H183" s="10" t="s">
        <v>28</v>
      </c>
      <c r="I183" s="10" t="s">
        <v>552</v>
      </c>
      <c r="J183" s="10" t="s">
        <v>28</v>
      </c>
      <c r="K183" s="10" t="s">
        <v>98</v>
      </c>
      <c r="L183" s="26" t="s">
        <v>1470</v>
      </c>
      <c r="M183" s="10"/>
      <c r="N183" s="19"/>
      <c r="O183" s="19">
        <f t="shared" si="16"/>
        <v>0</v>
      </c>
      <c r="P183" s="16"/>
    </row>
    <row r="184" spans="1:16" s="9" customFormat="1" ht="24.95" customHeight="1" outlineLevel="3" x14ac:dyDescent="0.2">
      <c r="A184" s="10" t="s">
        <v>565</v>
      </c>
      <c r="B184" s="24" t="s">
        <v>566</v>
      </c>
      <c r="C184" s="10" t="s">
        <v>24</v>
      </c>
      <c r="D184" s="10" t="s">
        <v>567</v>
      </c>
      <c r="E184" s="10" t="s">
        <v>112</v>
      </c>
      <c r="F184" s="10" t="s">
        <v>551</v>
      </c>
      <c r="G184" s="10">
        <f t="shared" si="15"/>
        <v>454</v>
      </c>
      <c r="H184" s="10" t="s">
        <v>28</v>
      </c>
      <c r="I184" s="10" t="s">
        <v>552</v>
      </c>
      <c r="J184" s="10" t="s">
        <v>28</v>
      </c>
      <c r="K184" s="10" t="s">
        <v>98</v>
      </c>
      <c r="L184" s="26" t="s">
        <v>1470</v>
      </c>
      <c r="M184" s="10"/>
      <c r="N184" s="19"/>
      <c r="O184" s="19">
        <f t="shared" si="16"/>
        <v>0</v>
      </c>
      <c r="P184" s="16"/>
    </row>
    <row r="185" spans="1:16" s="9" customFormat="1" ht="24.95" customHeight="1" outlineLevel="3" x14ac:dyDescent="0.2">
      <c r="A185" s="10" t="s">
        <v>568</v>
      </c>
      <c r="B185" s="24" t="s">
        <v>569</v>
      </c>
      <c r="C185" s="10" t="s">
        <v>24</v>
      </c>
      <c r="D185" s="10" t="s">
        <v>570</v>
      </c>
      <c r="E185" s="10" t="s">
        <v>112</v>
      </c>
      <c r="F185" s="10" t="s">
        <v>551</v>
      </c>
      <c r="G185" s="10">
        <f t="shared" si="15"/>
        <v>454</v>
      </c>
      <c r="H185" s="10" t="s">
        <v>28</v>
      </c>
      <c r="I185" s="10" t="s">
        <v>552</v>
      </c>
      <c r="J185" s="10" t="s">
        <v>28</v>
      </c>
      <c r="K185" s="10" t="s">
        <v>98</v>
      </c>
      <c r="L185" s="26" t="s">
        <v>1470</v>
      </c>
      <c r="M185" s="10"/>
      <c r="N185" s="19"/>
      <c r="O185" s="19">
        <f t="shared" si="16"/>
        <v>0</v>
      </c>
      <c r="P185" s="16"/>
    </row>
    <row r="186" spans="1:16" s="9" customFormat="1" ht="24.95" customHeight="1" outlineLevel="3" x14ac:dyDescent="0.2">
      <c r="A186" s="10" t="s">
        <v>571</v>
      </c>
      <c r="B186" s="24" t="s">
        <v>572</v>
      </c>
      <c r="C186" s="10" t="s">
        <v>24</v>
      </c>
      <c r="D186" s="10" t="s">
        <v>573</v>
      </c>
      <c r="E186" s="10" t="s">
        <v>112</v>
      </c>
      <c r="F186" s="10" t="s">
        <v>551</v>
      </c>
      <c r="G186" s="10">
        <f t="shared" si="15"/>
        <v>454</v>
      </c>
      <c r="H186" s="10" t="s">
        <v>28</v>
      </c>
      <c r="I186" s="10" t="s">
        <v>552</v>
      </c>
      <c r="J186" s="10" t="s">
        <v>28</v>
      </c>
      <c r="K186" s="10" t="s">
        <v>98</v>
      </c>
      <c r="L186" s="26" t="s">
        <v>1470</v>
      </c>
      <c r="M186" s="10"/>
      <c r="N186" s="19"/>
      <c r="O186" s="19">
        <f t="shared" si="16"/>
        <v>0</v>
      </c>
      <c r="P186" s="16"/>
    </row>
    <row r="187" spans="1:16" s="9" customFormat="1" ht="24.95" customHeight="1" outlineLevel="3" x14ac:dyDescent="0.2">
      <c r="A187" s="10" t="s">
        <v>199</v>
      </c>
      <c r="B187" s="24" t="s">
        <v>574</v>
      </c>
      <c r="C187" s="10" t="s">
        <v>24</v>
      </c>
      <c r="D187" s="10" t="s">
        <v>575</v>
      </c>
      <c r="E187" s="10" t="s">
        <v>112</v>
      </c>
      <c r="F187" s="10" t="s">
        <v>551</v>
      </c>
      <c r="G187" s="10">
        <f t="shared" si="15"/>
        <v>454</v>
      </c>
      <c r="H187" s="10" t="s">
        <v>28</v>
      </c>
      <c r="I187" s="10" t="s">
        <v>552</v>
      </c>
      <c r="J187" s="10" t="s">
        <v>28</v>
      </c>
      <c r="K187" s="10" t="s">
        <v>98</v>
      </c>
      <c r="L187" s="26" t="s">
        <v>1470</v>
      </c>
      <c r="M187" s="10"/>
      <c r="N187" s="19"/>
      <c r="O187" s="19">
        <f t="shared" si="16"/>
        <v>0</v>
      </c>
      <c r="P187" s="16"/>
    </row>
    <row r="188" spans="1:16" s="9" customFormat="1" ht="24.95" customHeight="1" outlineLevel="3" x14ac:dyDescent="0.2">
      <c r="A188" s="10" t="s">
        <v>576</v>
      </c>
      <c r="B188" s="24" t="s">
        <v>577</v>
      </c>
      <c r="C188" s="10" t="s">
        <v>24</v>
      </c>
      <c r="D188" s="10" t="s">
        <v>578</v>
      </c>
      <c r="E188" s="10" t="s">
        <v>112</v>
      </c>
      <c r="F188" s="10" t="s">
        <v>579</v>
      </c>
      <c r="G188" s="10">
        <f t="shared" si="15"/>
        <v>282</v>
      </c>
      <c r="H188" s="10" t="s">
        <v>28</v>
      </c>
      <c r="I188" s="10" t="s">
        <v>580</v>
      </c>
      <c r="J188" s="10" t="s">
        <v>28</v>
      </c>
      <c r="K188" s="10" t="s">
        <v>116</v>
      </c>
      <c r="L188" s="26" t="s">
        <v>1470</v>
      </c>
      <c r="M188" s="10"/>
      <c r="N188" s="19"/>
      <c r="O188" s="19">
        <f t="shared" si="16"/>
        <v>0</v>
      </c>
      <c r="P188" s="16"/>
    </row>
    <row r="189" spans="1:16" s="9" customFormat="1" ht="24.95" customHeight="1" outlineLevel="3" x14ac:dyDescent="0.2">
      <c r="A189" s="10" t="s">
        <v>581</v>
      </c>
      <c r="B189" s="24" t="s">
        <v>582</v>
      </c>
      <c r="C189" s="10" t="s">
        <v>24</v>
      </c>
      <c r="D189" s="10" t="s">
        <v>583</v>
      </c>
      <c r="E189" s="10" t="s">
        <v>112</v>
      </c>
      <c r="F189" s="10" t="s">
        <v>579</v>
      </c>
      <c r="G189" s="10">
        <f t="shared" si="15"/>
        <v>282</v>
      </c>
      <c r="H189" s="10" t="s">
        <v>28</v>
      </c>
      <c r="I189" s="10" t="s">
        <v>580</v>
      </c>
      <c r="J189" s="10" t="s">
        <v>28</v>
      </c>
      <c r="K189" s="10" t="s">
        <v>116</v>
      </c>
      <c r="L189" s="26" t="s">
        <v>1470</v>
      </c>
      <c r="M189" s="10"/>
      <c r="N189" s="19"/>
      <c r="O189" s="19">
        <f t="shared" si="16"/>
        <v>0</v>
      </c>
      <c r="P189" s="16"/>
    </row>
    <row r="190" spans="1:16" s="9" customFormat="1" ht="24.95" customHeight="1" outlineLevel="3" x14ac:dyDescent="0.2">
      <c r="A190" s="10" t="s">
        <v>584</v>
      </c>
      <c r="B190" s="24" t="s">
        <v>585</v>
      </c>
      <c r="C190" s="10" t="s">
        <v>24</v>
      </c>
      <c r="D190" s="10" t="s">
        <v>586</v>
      </c>
      <c r="E190" s="10" t="s">
        <v>112</v>
      </c>
      <c r="F190" s="10" t="s">
        <v>579</v>
      </c>
      <c r="G190" s="10">
        <f t="shared" si="15"/>
        <v>282</v>
      </c>
      <c r="H190" s="10" t="s">
        <v>28</v>
      </c>
      <c r="I190" s="10" t="s">
        <v>580</v>
      </c>
      <c r="J190" s="10" t="s">
        <v>28</v>
      </c>
      <c r="K190" s="10" t="s">
        <v>116</v>
      </c>
      <c r="L190" s="26" t="s">
        <v>1470</v>
      </c>
      <c r="M190" s="10"/>
      <c r="N190" s="19"/>
      <c r="O190" s="19">
        <f t="shared" si="16"/>
        <v>0</v>
      </c>
      <c r="P190" s="16"/>
    </row>
    <row r="191" spans="1:16" s="9" customFormat="1" ht="24.95" customHeight="1" outlineLevel="3" x14ac:dyDescent="0.2">
      <c r="A191" s="10" t="s">
        <v>587</v>
      </c>
      <c r="B191" s="24" t="s">
        <v>588</v>
      </c>
      <c r="C191" s="10" t="s">
        <v>24</v>
      </c>
      <c r="D191" s="10" t="s">
        <v>589</v>
      </c>
      <c r="E191" s="10" t="s">
        <v>112</v>
      </c>
      <c r="F191" s="10" t="s">
        <v>579</v>
      </c>
      <c r="G191" s="10">
        <f t="shared" si="15"/>
        <v>282</v>
      </c>
      <c r="H191" s="10" t="s">
        <v>28</v>
      </c>
      <c r="I191" s="10" t="s">
        <v>580</v>
      </c>
      <c r="J191" s="10" t="s">
        <v>28</v>
      </c>
      <c r="K191" s="10" t="s">
        <v>116</v>
      </c>
      <c r="L191" s="26" t="s">
        <v>1470</v>
      </c>
      <c r="M191" s="10"/>
      <c r="N191" s="19"/>
      <c r="O191" s="19">
        <f t="shared" si="16"/>
        <v>0</v>
      </c>
      <c r="P191" s="16"/>
    </row>
    <row r="192" spans="1:16" s="9" customFormat="1" ht="24.95" customHeight="1" outlineLevel="3" x14ac:dyDescent="0.2">
      <c r="A192" s="10" t="s">
        <v>590</v>
      </c>
      <c r="B192" s="24" t="s">
        <v>591</v>
      </c>
      <c r="C192" s="10" t="s">
        <v>24</v>
      </c>
      <c r="D192" s="10" t="s">
        <v>592</v>
      </c>
      <c r="E192" s="10" t="s">
        <v>112</v>
      </c>
      <c r="F192" s="10" t="s">
        <v>579</v>
      </c>
      <c r="G192" s="10">
        <f t="shared" si="15"/>
        <v>282</v>
      </c>
      <c r="H192" s="10" t="s">
        <v>28</v>
      </c>
      <c r="I192" s="10" t="s">
        <v>580</v>
      </c>
      <c r="J192" s="10" t="s">
        <v>28</v>
      </c>
      <c r="K192" s="10" t="s">
        <v>98</v>
      </c>
      <c r="L192" s="26" t="s">
        <v>1470</v>
      </c>
      <c r="M192" s="10"/>
      <c r="N192" s="19"/>
      <c r="O192" s="19">
        <f t="shared" si="16"/>
        <v>0</v>
      </c>
      <c r="P192" s="16"/>
    </row>
    <row r="193" spans="1:16" s="9" customFormat="1" ht="24.95" customHeight="1" outlineLevel="3" x14ac:dyDescent="0.2">
      <c r="A193" s="10" t="s">
        <v>593</v>
      </c>
      <c r="B193" s="24" t="s">
        <v>594</v>
      </c>
      <c r="C193" s="10" t="s">
        <v>63</v>
      </c>
      <c r="D193" s="10" t="s">
        <v>595</v>
      </c>
      <c r="E193" s="10" t="s">
        <v>112</v>
      </c>
      <c r="F193" s="10" t="s">
        <v>402</v>
      </c>
      <c r="G193" s="10">
        <f t="shared" si="15"/>
        <v>269</v>
      </c>
      <c r="H193" s="10" t="s">
        <v>28</v>
      </c>
      <c r="I193" s="10" t="s">
        <v>596</v>
      </c>
      <c r="J193" s="10" t="s">
        <v>28</v>
      </c>
      <c r="K193" s="10" t="s">
        <v>163</v>
      </c>
      <c r="L193" s="26" t="s">
        <v>1470</v>
      </c>
      <c r="M193" s="10"/>
      <c r="N193" s="19"/>
      <c r="O193" s="19">
        <f t="shared" si="16"/>
        <v>0</v>
      </c>
      <c r="P193" s="16"/>
    </row>
    <row r="194" spans="1:16" s="9" customFormat="1" ht="24.95" customHeight="1" outlineLevel="3" x14ac:dyDescent="0.2">
      <c r="A194" s="10" t="s">
        <v>597</v>
      </c>
      <c r="B194" s="24" t="s">
        <v>598</v>
      </c>
      <c r="C194" s="10" t="s">
        <v>63</v>
      </c>
      <c r="D194" s="10" t="s">
        <v>599</v>
      </c>
      <c r="E194" s="10" t="s">
        <v>112</v>
      </c>
      <c r="F194" s="10" t="s">
        <v>402</v>
      </c>
      <c r="G194" s="10">
        <f t="shared" si="15"/>
        <v>269</v>
      </c>
      <c r="H194" s="10" t="s">
        <v>28</v>
      </c>
      <c r="I194" s="10" t="s">
        <v>596</v>
      </c>
      <c r="J194" s="10" t="s">
        <v>28</v>
      </c>
      <c r="K194" s="10" t="s">
        <v>163</v>
      </c>
      <c r="L194" s="26" t="s">
        <v>1470</v>
      </c>
      <c r="M194" s="10"/>
      <c r="N194" s="19"/>
      <c r="O194" s="19">
        <f t="shared" si="16"/>
        <v>0</v>
      </c>
      <c r="P194" s="16"/>
    </row>
    <row r="195" spans="1:16" s="7" customFormat="1" ht="12.95" customHeight="1" outlineLevel="2" x14ac:dyDescent="0.2">
      <c r="A195" s="8"/>
      <c r="B195" s="23" t="s">
        <v>600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8"/>
      <c r="P195" s="16"/>
    </row>
    <row r="196" spans="1:16" s="9" customFormat="1" ht="24.95" customHeight="1" outlineLevel="3" x14ac:dyDescent="0.2">
      <c r="A196" s="10" t="s">
        <v>606</v>
      </c>
      <c r="B196" s="24" t="s">
        <v>607</v>
      </c>
      <c r="C196" s="10" t="s">
        <v>24</v>
      </c>
      <c r="D196" s="10" t="s">
        <v>608</v>
      </c>
      <c r="E196" s="10" t="s">
        <v>26</v>
      </c>
      <c r="F196" s="10" t="s">
        <v>609</v>
      </c>
      <c r="G196" s="10">
        <f>ROUND((((100-$M$2)/100)*F196),2)</f>
        <v>206</v>
      </c>
      <c r="H196" s="10" t="s">
        <v>28</v>
      </c>
      <c r="I196" s="10" t="s">
        <v>610</v>
      </c>
      <c r="J196" s="10" t="s">
        <v>28</v>
      </c>
      <c r="K196" s="10" t="s">
        <v>200</v>
      </c>
      <c r="L196" s="26" t="s">
        <v>1470</v>
      </c>
      <c r="M196" s="10"/>
      <c r="N196" s="19"/>
      <c r="O196" s="19">
        <f t="shared" ref="O196:O202" si="17">N196*G196</f>
        <v>0</v>
      </c>
      <c r="P196" s="16"/>
    </row>
    <row r="197" spans="1:16" s="9" customFormat="1" ht="24.95" customHeight="1" outlineLevel="3" x14ac:dyDescent="0.2">
      <c r="A197" s="10" t="s">
        <v>611</v>
      </c>
      <c r="B197" s="24" t="s">
        <v>612</v>
      </c>
      <c r="C197" s="10" t="s">
        <v>24</v>
      </c>
      <c r="D197" s="10" t="s">
        <v>613</v>
      </c>
      <c r="E197" s="10" t="s">
        <v>26</v>
      </c>
      <c r="F197" s="10" t="s">
        <v>609</v>
      </c>
      <c r="G197" s="10">
        <f>ROUND((((100-$M$2)/100)*F197),2)</f>
        <v>206</v>
      </c>
      <c r="H197" s="10" t="s">
        <v>28</v>
      </c>
      <c r="I197" s="10" t="s">
        <v>610</v>
      </c>
      <c r="J197" s="10" t="s">
        <v>28</v>
      </c>
      <c r="K197" s="10" t="s">
        <v>200</v>
      </c>
      <c r="L197" s="26" t="s">
        <v>1470</v>
      </c>
      <c r="M197" s="10"/>
      <c r="N197" s="19"/>
      <c r="O197" s="19">
        <f t="shared" si="17"/>
        <v>0</v>
      </c>
      <c r="P197" s="16"/>
    </row>
    <row r="198" spans="1:16" s="9" customFormat="1" ht="24.95" customHeight="1" outlineLevel="3" x14ac:dyDescent="0.2">
      <c r="A198" s="10" t="s">
        <v>614</v>
      </c>
      <c r="B198" s="24" t="s">
        <v>615</v>
      </c>
      <c r="C198" s="10" t="s">
        <v>24</v>
      </c>
      <c r="D198" s="10" t="s">
        <v>616</v>
      </c>
      <c r="E198" s="10" t="s">
        <v>26</v>
      </c>
      <c r="F198" s="10" t="s">
        <v>609</v>
      </c>
      <c r="G198" s="10">
        <f>ROUND((((100-$M$2)/100)*F198),2)</f>
        <v>206</v>
      </c>
      <c r="H198" s="10" t="s">
        <v>28</v>
      </c>
      <c r="I198" s="10" t="s">
        <v>610</v>
      </c>
      <c r="J198" s="10" t="s">
        <v>28</v>
      </c>
      <c r="K198" s="10" t="s">
        <v>200</v>
      </c>
      <c r="L198" s="26" t="s">
        <v>1470</v>
      </c>
      <c r="M198" s="10"/>
      <c r="N198" s="19"/>
      <c r="O198" s="19">
        <f t="shared" si="17"/>
        <v>0</v>
      </c>
      <c r="P198" s="16"/>
    </row>
    <row r="199" spans="1:16" s="9" customFormat="1" ht="24.95" customHeight="1" outlineLevel="3" x14ac:dyDescent="0.2">
      <c r="A199" s="10" t="s">
        <v>618</v>
      </c>
      <c r="B199" s="24" t="s">
        <v>619</v>
      </c>
      <c r="C199" s="10" t="s">
        <v>24</v>
      </c>
      <c r="D199" s="10" t="s">
        <v>620</v>
      </c>
      <c r="E199" s="10" t="s">
        <v>26</v>
      </c>
      <c r="F199" s="10" t="s">
        <v>152</v>
      </c>
      <c r="G199" s="10">
        <f>ROUND((((100-$M$2)/100)*F199),2)</f>
        <v>36</v>
      </c>
      <c r="H199" s="10" t="s">
        <v>28</v>
      </c>
      <c r="I199" s="10" t="s">
        <v>258</v>
      </c>
      <c r="J199" s="10" t="s">
        <v>28</v>
      </c>
      <c r="K199" s="10" t="s">
        <v>424</v>
      </c>
      <c r="L199" s="26" t="s">
        <v>1470</v>
      </c>
      <c r="M199" s="10"/>
      <c r="N199" s="19"/>
      <c r="O199" s="19">
        <f t="shared" si="17"/>
        <v>0</v>
      </c>
      <c r="P199" s="16"/>
    </row>
    <row r="200" spans="1:16" s="9" customFormat="1" ht="24.95" customHeight="1" outlineLevel="3" x14ac:dyDescent="0.2">
      <c r="A200" s="10" t="s">
        <v>621</v>
      </c>
      <c r="B200" s="24" t="s">
        <v>622</v>
      </c>
      <c r="C200" s="10" t="s">
        <v>24</v>
      </c>
      <c r="D200" s="10" t="s">
        <v>623</v>
      </c>
      <c r="E200" s="10" t="s">
        <v>26</v>
      </c>
      <c r="F200" s="10" t="s">
        <v>152</v>
      </c>
      <c r="G200" s="10">
        <f>ROUND((((100-$M$2)/100)*F200),2)</f>
        <v>36</v>
      </c>
      <c r="H200" s="10" t="s">
        <v>28</v>
      </c>
      <c r="I200" s="10" t="s">
        <v>258</v>
      </c>
      <c r="J200" s="10" t="s">
        <v>28</v>
      </c>
      <c r="K200" s="10" t="s">
        <v>424</v>
      </c>
      <c r="L200" s="26" t="s">
        <v>1470</v>
      </c>
      <c r="M200" s="10"/>
      <c r="N200" s="19"/>
      <c r="O200" s="19">
        <f t="shared" si="17"/>
        <v>0</v>
      </c>
      <c r="P200" s="16"/>
    </row>
    <row r="201" spans="1:16" s="9" customFormat="1" ht="24.95" customHeight="1" outlineLevel="3" x14ac:dyDescent="0.2">
      <c r="A201" s="10" t="s">
        <v>624</v>
      </c>
      <c r="B201" s="24" t="s">
        <v>625</v>
      </c>
      <c r="C201" s="10" t="s">
        <v>24</v>
      </c>
      <c r="D201" s="10" t="s">
        <v>626</v>
      </c>
      <c r="E201" s="10" t="s">
        <v>26</v>
      </c>
      <c r="F201" s="10" t="s">
        <v>152</v>
      </c>
      <c r="G201" s="10">
        <f>ROUND((((100-$M$2)/100)*F201),2)</f>
        <v>36</v>
      </c>
      <c r="H201" s="10" t="s">
        <v>28</v>
      </c>
      <c r="I201" s="10" t="s">
        <v>258</v>
      </c>
      <c r="J201" s="10" t="s">
        <v>28</v>
      </c>
      <c r="K201" s="10" t="s">
        <v>424</v>
      </c>
      <c r="L201" s="26" t="s">
        <v>1470</v>
      </c>
      <c r="M201" s="10"/>
      <c r="N201" s="19"/>
      <c r="O201" s="19">
        <f t="shared" si="17"/>
        <v>0</v>
      </c>
      <c r="P201" s="16"/>
    </row>
    <row r="202" spans="1:16" s="9" customFormat="1" ht="24.95" customHeight="1" outlineLevel="3" x14ac:dyDescent="0.2">
      <c r="A202" s="10" t="s">
        <v>627</v>
      </c>
      <c r="B202" s="24" t="s">
        <v>628</v>
      </c>
      <c r="C202" s="10" t="s">
        <v>24</v>
      </c>
      <c r="D202" s="10" t="s">
        <v>629</v>
      </c>
      <c r="E202" s="10" t="s">
        <v>26</v>
      </c>
      <c r="F202" s="10" t="s">
        <v>152</v>
      </c>
      <c r="G202" s="10">
        <f>ROUND((((100-$M$2)/100)*F202),2)</f>
        <v>36</v>
      </c>
      <c r="H202" s="10" t="s">
        <v>28</v>
      </c>
      <c r="I202" s="10" t="s">
        <v>258</v>
      </c>
      <c r="J202" s="10" t="s">
        <v>28</v>
      </c>
      <c r="K202" s="10" t="s">
        <v>424</v>
      </c>
      <c r="L202" s="26" t="s">
        <v>1470</v>
      </c>
      <c r="M202" s="10"/>
      <c r="N202" s="19"/>
      <c r="O202" s="19">
        <f t="shared" si="17"/>
        <v>0</v>
      </c>
      <c r="P202" s="16"/>
    </row>
    <row r="203" spans="1:16" s="7" customFormat="1" ht="12.95" customHeight="1" outlineLevel="2" x14ac:dyDescent="0.2">
      <c r="A203" s="8"/>
      <c r="B203" s="23" t="s">
        <v>634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8"/>
      <c r="P203" s="16"/>
    </row>
    <row r="204" spans="1:16" s="9" customFormat="1" ht="24.95" customHeight="1" outlineLevel="3" x14ac:dyDescent="0.2">
      <c r="A204" s="10" t="s">
        <v>609</v>
      </c>
      <c r="B204" s="24" t="s">
        <v>635</v>
      </c>
      <c r="C204" s="10" t="s">
        <v>24</v>
      </c>
      <c r="D204" s="10" t="s">
        <v>636</v>
      </c>
      <c r="E204" s="10" t="s">
        <v>112</v>
      </c>
      <c r="F204" s="10" t="s">
        <v>495</v>
      </c>
      <c r="G204" s="10">
        <f t="shared" ref="G204:G218" si="18">ROUND((((100-$M$2)/100)*F204),2)</f>
        <v>408</v>
      </c>
      <c r="H204" s="10" t="s">
        <v>28</v>
      </c>
      <c r="I204" s="10" t="s">
        <v>496</v>
      </c>
      <c r="J204" s="10" t="s">
        <v>28</v>
      </c>
      <c r="K204" s="10" t="s">
        <v>58</v>
      </c>
      <c r="L204" s="26" t="s">
        <v>1470</v>
      </c>
      <c r="M204" s="10"/>
      <c r="N204" s="19"/>
      <c r="O204" s="19">
        <f t="shared" ref="O204:O218" si="19">N204*G204</f>
        <v>0</v>
      </c>
      <c r="P204" s="16"/>
    </row>
    <row r="205" spans="1:16" s="9" customFormat="1" ht="24.95" customHeight="1" outlineLevel="3" x14ac:dyDescent="0.2">
      <c r="A205" s="10" t="s">
        <v>637</v>
      </c>
      <c r="B205" s="24" t="s">
        <v>638</v>
      </c>
      <c r="C205" s="10" t="s">
        <v>24</v>
      </c>
      <c r="D205" s="10" t="s">
        <v>639</v>
      </c>
      <c r="E205" s="10" t="s">
        <v>112</v>
      </c>
      <c r="F205" s="10" t="s">
        <v>551</v>
      </c>
      <c r="G205" s="10">
        <f t="shared" si="18"/>
        <v>454</v>
      </c>
      <c r="H205" s="10" t="s">
        <v>28</v>
      </c>
      <c r="I205" s="10" t="s">
        <v>552</v>
      </c>
      <c r="J205" s="10" t="s">
        <v>28</v>
      </c>
      <c r="K205" s="10" t="s">
        <v>95</v>
      </c>
      <c r="L205" s="26" t="s">
        <v>1470</v>
      </c>
      <c r="M205" s="10"/>
      <c r="N205" s="19"/>
      <c r="O205" s="19">
        <f t="shared" si="19"/>
        <v>0</v>
      </c>
      <c r="P205" s="16"/>
    </row>
    <row r="206" spans="1:16" s="9" customFormat="1" ht="24.95" customHeight="1" outlineLevel="3" x14ac:dyDescent="0.2">
      <c r="A206" s="10" t="s">
        <v>640</v>
      </c>
      <c r="B206" s="24" t="s">
        <v>641</v>
      </c>
      <c r="C206" s="10" t="s">
        <v>24</v>
      </c>
      <c r="D206" s="10" t="s">
        <v>642</v>
      </c>
      <c r="E206" s="10" t="s">
        <v>112</v>
      </c>
      <c r="F206" s="10" t="s">
        <v>551</v>
      </c>
      <c r="G206" s="10">
        <f t="shared" si="18"/>
        <v>454</v>
      </c>
      <c r="H206" s="10" t="s">
        <v>28</v>
      </c>
      <c r="I206" s="10" t="s">
        <v>552</v>
      </c>
      <c r="J206" s="10" t="s">
        <v>28</v>
      </c>
      <c r="K206" s="10" t="s">
        <v>95</v>
      </c>
      <c r="L206" s="26" t="s">
        <v>1470</v>
      </c>
      <c r="M206" s="10"/>
      <c r="N206" s="19"/>
      <c r="O206" s="19">
        <f t="shared" si="19"/>
        <v>0</v>
      </c>
      <c r="P206" s="16"/>
    </row>
    <row r="207" spans="1:16" s="9" customFormat="1" ht="24.95" customHeight="1" outlineLevel="3" x14ac:dyDescent="0.2">
      <c r="A207" s="10" t="s">
        <v>643</v>
      </c>
      <c r="B207" s="24" t="s">
        <v>644</v>
      </c>
      <c r="C207" s="10" t="s">
        <v>24</v>
      </c>
      <c r="D207" s="10" t="s">
        <v>645</v>
      </c>
      <c r="E207" s="10" t="s">
        <v>112</v>
      </c>
      <c r="F207" s="10" t="s">
        <v>551</v>
      </c>
      <c r="G207" s="10">
        <f t="shared" si="18"/>
        <v>454</v>
      </c>
      <c r="H207" s="10" t="s">
        <v>28</v>
      </c>
      <c r="I207" s="10" t="s">
        <v>552</v>
      </c>
      <c r="J207" s="10" t="s">
        <v>28</v>
      </c>
      <c r="K207" s="10" t="s">
        <v>95</v>
      </c>
      <c r="L207" s="26" t="s">
        <v>1470</v>
      </c>
      <c r="M207" s="10"/>
      <c r="N207" s="19"/>
      <c r="O207" s="19">
        <f t="shared" si="19"/>
        <v>0</v>
      </c>
      <c r="P207" s="16"/>
    </row>
    <row r="208" spans="1:16" s="9" customFormat="1" ht="24.95" customHeight="1" outlineLevel="3" x14ac:dyDescent="0.2">
      <c r="A208" s="10" t="s">
        <v>646</v>
      </c>
      <c r="B208" s="24" t="s">
        <v>647</v>
      </c>
      <c r="C208" s="10" t="s">
        <v>24</v>
      </c>
      <c r="D208" s="10" t="s">
        <v>648</v>
      </c>
      <c r="E208" s="10" t="s">
        <v>112</v>
      </c>
      <c r="F208" s="10" t="s">
        <v>551</v>
      </c>
      <c r="G208" s="10">
        <f t="shared" si="18"/>
        <v>454</v>
      </c>
      <c r="H208" s="10" t="s">
        <v>28</v>
      </c>
      <c r="I208" s="10" t="s">
        <v>552</v>
      </c>
      <c r="J208" s="10" t="s">
        <v>28</v>
      </c>
      <c r="K208" s="10" t="s">
        <v>98</v>
      </c>
      <c r="L208" s="26" t="s">
        <v>1470</v>
      </c>
      <c r="M208" s="10"/>
      <c r="N208" s="19"/>
      <c r="O208" s="19">
        <f t="shared" si="19"/>
        <v>0</v>
      </c>
      <c r="P208" s="16"/>
    </row>
    <row r="209" spans="1:16" s="9" customFormat="1" ht="24.95" customHeight="1" outlineLevel="3" x14ac:dyDescent="0.2">
      <c r="A209" s="10" t="s">
        <v>186</v>
      </c>
      <c r="B209" s="24" t="s">
        <v>649</v>
      </c>
      <c r="C209" s="10" t="s">
        <v>24</v>
      </c>
      <c r="D209" s="10" t="s">
        <v>650</v>
      </c>
      <c r="E209" s="10" t="s">
        <v>112</v>
      </c>
      <c r="F209" s="10" t="s">
        <v>551</v>
      </c>
      <c r="G209" s="10">
        <f t="shared" si="18"/>
        <v>454</v>
      </c>
      <c r="H209" s="10" t="s">
        <v>28</v>
      </c>
      <c r="I209" s="10" t="s">
        <v>552</v>
      </c>
      <c r="J209" s="10" t="s">
        <v>28</v>
      </c>
      <c r="K209" s="10" t="s">
        <v>95</v>
      </c>
      <c r="L209" s="26" t="s">
        <v>1470</v>
      </c>
      <c r="M209" s="10"/>
      <c r="N209" s="19"/>
      <c r="O209" s="19">
        <f t="shared" si="19"/>
        <v>0</v>
      </c>
      <c r="P209" s="16"/>
    </row>
    <row r="210" spans="1:16" s="9" customFormat="1" ht="24.95" customHeight="1" outlineLevel="3" x14ac:dyDescent="0.2">
      <c r="A210" s="10" t="s">
        <v>651</v>
      </c>
      <c r="B210" s="24" t="s">
        <v>652</v>
      </c>
      <c r="C210" s="10" t="s">
        <v>24</v>
      </c>
      <c r="D210" s="10" t="s">
        <v>653</v>
      </c>
      <c r="E210" s="10" t="s">
        <v>112</v>
      </c>
      <c r="F210" s="10" t="s">
        <v>551</v>
      </c>
      <c r="G210" s="10">
        <f t="shared" si="18"/>
        <v>454</v>
      </c>
      <c r="H210" s="10" t="s">
        <v>28</v>
      </c>
      <c r="I210" s="10" t="s">
        <v>552</v>
      </c>
      <c r="J210" s="10" t="s">
        <v>28</v>
      </c>
      <c r="K210" s="10" t="s">
        <v>340</v>
      </c>
      <c r="L210" s="26" t="s">
        <v>1470</v>
      </c>
      <c r="M210" s="10"/>
      <c r="N210" s="19"/>
      <c r="O210" s="19">
        <f t="shared" si="19"/>
        <v>0</v>
      </c>
      <c r="P210" s="16"/>
    </row>
    <row r="211" spans="1:16" s="9" customFormat="1" ht="24.95" customHeight="1" outlineLevel="3" x14ac:dyDescent="0.2">
      <c r="A211" s="10" t="s">
        <v>601</v>
      </c>
      <c r="B211" s="24" t="s">
        <v>654</v>
      </c>
      <c r="C211" s="10" t="s">
        <v>24</v>
      </c>
      <c r="D211" s="10" t="s">
        <v>655</v>
      </c>
      <c r="E211" s="10" t="s">
        <v>112</v>
      </c>
      <c r="F211" s="10" t="s">
        <v>551</v>
      </c>
      <c r="G211" s="10">
        <f t="shared" si="18"/>
        <v>454</v>
      </c>
      <c r="H211" s="10" t="s">
        <v>28</v>
      </c>
      <c r="I211" s="10" t="s">
        <v>552</v>
      </c>
      <c r="J211" s="10" t="s">
        <v>28</v>
      </c>
      <c r="K211" s="10" t="s">
        <v>95</v>
      </c>
      <c r="L211" s="26" t="s">
        <v>1470</v>
      </c>
      <c r="M211" s="10"/>
      <c r="N211" s="19"/>
      <c r="O211" s="19">
        <f t="shared" si="19"/>
        <v>0</v>
      </c>
      <c r="P211" s="16"/>
    </row>
    <row r="212" spans="1:16" s="9" customFormat="1" ht="24.95" customHeight="1" outlineLevel="3" x14ac:dyDescent="0.2">
      <c r="A212" s="10" t="s">
        <v>656</v>
      </c>
      <c r="B212" s="24" t="s">
        <v>657</v>
      </c>
      <c r="C212" s="10" t="s">
        <v>24</v>
      </c>
      <c r="D212" s="10" t="s">
        <v>658</v>
      </c>
      <c r="E212" s="10" t="s">
        <v>112</v>
      </c>
      <c r="F212" s="10" t="s">
        <v>579</v>
      </c>
      <c r="G212" s="10">
        <f t="shared" si="18"/>
        <v>282</v>
      </c>
      <c r="H212" s="10" t="s">
        <v>28</v>
      </c>
      <c r="I212" s="10" t="s">
        <v>580</v>
      </c>
      <c r="J212" s="10" t="s">
        <v>28</v>
      </c>
      <c r="K212" s="10" t="s">
        <v>116</v>
      </c>
      <c r="L212" s="26" t="s">
        <v>1470</v>
      </c>
      <c r="M212" s="10"/>
      <c r="N212" s="19"/>
      <c r="O212" s="19">
        <f t="shared" si="19"/>
        <v>0</v>
      </c>
      <c r="P212" s="16"/>
    </row>
    <row r="213" spans="1:16" s="9" customFormat="1" ht="24.95" customHeight="1" outlineLevel="3" x14ac:dyDescent="0.2">
      <c r="A213" s="10" t="s">
        <v>659</v>
      </c>
      <c r="B213" s="24" t="s">
        <v>660</v>
      </c>
      <c r="C213" s="10" t="s">
        <v>24</v>
      </c>
      <c r="D213" s="10" t="s">
        <v>661</v>
      </c>
      <c r="E213" s="10" t="s">
        <v>112</v>
      </c>
      <c r="F213" s="10" t="s">
        <v>579</v>
      </c>
      <c r="G213" s="10">
        <f t="shared" si="18"/>
        <v>282</v>
      </c>
      <c r="H213" s="10" t="s">
        <v>28</v>
      </c>
      <c r="I213" s="10" t="s">
        <v>580</v>
      </c>
      <c r="J213" s="10" t="s">
        <v>28</v>
      </c>
      <c r="K213" s="10" t="s">
        <v>116</v>
      </c>
      <c r="L213" s="26" t="s">
        <v>1470</v>
      </c>
      <c r="M213" s="10"/>
      <c r="N213" s="19"/>
      <c r="O213" s="19">
        <f t="shared" si="19"/>
        <v>0</v>
      </c>
      <c r="P213" s="16"/>
    </row>
    <row r="214" spans="1:16" s="9" customFormat="1" ht="24.95" customHeight="1" outlineLevel="3" x14ac:dyDescent="0.2">
      <c r="A214" s="10" t="s">
        <v>662</v>
      </c>
      <c r="B214" s="24" t="s">
        <v>663</v>
      </c>
      <c r="C214" s="10" t="s">
        <v>24</v>
      </c>
      <c r="D214" s="10" t="s">
        <v>664</v>
      </c>
      <c r="E214" s="10" t="s">
        <v>112</v>
      </c>
      <c r="F214" s="10" t="s">
        <v>579</v>
      </c>
      <c r="G214" s="10">
        <f t="shared" si="18"/>
        <v>282</v>
      </c>
      <c r="H214" s="10" t="s">
        <v>28</v>
      </c>
      <c r="I214" s="10" t="s">
        <v>580</v>
      </c>
      <c r="J214" s="10" t="s">
        <v>28</v>
      </c>
      <c r="K214" s="10" t="s">
        <v>116</v>
      </c>
      <c r="L214" s="26" t="s">
        <v>1470</v>
      </c>
      <c r="M214" s="10"/>
      <c r="N214" s="19"/>
      <c r="O214" s="19">
        <f t="shared" si="19"/>
        <v>0</v>
      </c>
      <c r="P214" s="16"/>
    </row>
    <row r="215" spans="1:16" s="9" customFormat="1" ht="24.95" customHeight="1" outlineLevel="3" x14ac:dyDescent="0.2">
      <c r="A215" s="10" t="s">
        <v>665</v>
      </c>
      <c r="B215" s="24" t="s">
        <v>666</v>
      </c>
      <c r="C215" s="10" t="s">
        <v>24</v>
      </c>
      <c r="D215" s="10" t="s">
        <v>667</v>
      </c>
      <c r="E215" s="10" t="s">
        <v>112</v>
      </c>
      <c r="F215" s="10" t="s">
        <v>579</v>
      </c>
      <c r="G215" s="10">
        <f t="shared" si="18"/>
        <v>282</v>
      </c>
      <c r="H215" s="10" t="s">
        <v>28</v>
      </c>
      <c r="I215" s="10" t="s">
        <v>580</v>
      </c>
      <c r="J215" s="10" t="s">
        <v>28</v>
      </c>
      <c r="K215" s="10" t="s">
        <v>116</v>
      </c>
      <c r="L215" s="26" t="s">
        <v>1470</v>
      </c>
      <c r="M215" s="10"/>
      <c r="N215" s="19"/>
      <c r="O215" s="19">
        <f t="shared" si="19"/>
        <v>0</v>
      </c>
      <c r="P215" s="16"/>
    </row>
    <row r="216" spans="1:16" s="9" customFormat="1" ht="24.95" customHeight="1" outlineLevel="3" x14ac:dyDescent="0.2">
      <c r="A216" s="10" t="s">
        <v>668</v>
      </c>
      <c r="B216" s="24" t="s">
        <v>669</v>
      </c>
      <c r="C216" s="10" t="s">
        <v>24</v>
      </c>
      <c r="D216" s="10" t="s">
        <v>670</v>
      </c>
      <c r="E216" s="10" t="s">
        <v>112</v>
      </c>
      <c r="F216" s="10" t="s">
        <v>579</v>
      </c>
      <c r="G216" s="10">
        <f t="shared" si="18"/>
        <v>282</v>
      </c>
      <c r="H216" s="10" t="s">
        <v>28</v>
      </c>
      <c r="I216" s="10" t="s">
        <v>580</v>
      </c>
      <c r="J216" s="10" t="s">
        <v>28</v>
      </c>
      <c r="K216" s="10" t="s">
        <v>116</v>
      </c>
      <c r="L216" s="26" t="s">
        <v>1470</v>
      </c>
      <c r="M216" s="10"/>
      <c r="N216" s="19"/>
      <c r="O216" s="19">
        <f t="shared" si="19"/>
        <v>0</v>
      </c>
      <c r="P216" s="16"/>
    </row>
    <row r="217" spans="1:16" s="9" customFormat="1" ht="24.95" customHeight="1" outlineLevel="3" x14ac:dyDescent="0.2">
      <c r="A217" s="10" t="s">
        <v>671</v>
      </c>
      <c r="B217" s="24" t="s">
        <v>672</v>
      </c>
      <c r="C217" s="10" t="s">
        <v>24</v>
      </c>
      <c r="D217" s="10" t="s">
        <v>673</v>
      </c>
      <c r="E217" s="10" t="s">
        <v>112</v>
      </c>
      <c r="F217" s="10" t="s">
        <v>674</v>
      </c>
      <c r="G217" s="10">
        <f t="shared" si="18"/>
        <v>323</v>
      </c>
      <c r="H217" s="10" t="s">
        <v>28</v>
      </c>
      <c r="I217" s="10" t="s">
        <v>675</v>
      </c>
      <c r="J217" s="10" t="s">
        <v>28</v>
      </c>
      <c r="K217" s="10" t="s">
        <v>116</v>
      </c>
      <c r="L217" s="19" t="s">
        <v>602</v>
      </c>
      <c r="M217" s="10"/>
      <c r="N217" s="19"/>
      <c r="O217" s="19">
        <f t="shared" si="19"/>
        <v>0</v>
      </c>
      <c r="P217" s="16"/>
    </row>
    <row r="218" spans="1:16" s="9" customFormat="1" ht="24.95" customHeight="1" outlineLevel="3" x14ac:dyDescent="0.2">
      <c r="A218" s="10" t="s">
        <v>500</v>
      </c>
      <c r="B218" s="24" t="s">
        <v>676</v>
      </c>
      <c r="C218" s="10" t="s">
        <v>24</v>
      </c>
      <c r="D218" s="10" t="s">
        <v>677</v>
      </c>
      <c r="E218" s="10" t="s">
        <v>112</v>
      </c>
      <c r="F218" s="10" t="s">
        <v>674</v>
      </c>
      <c r="G218" s="10">
        <f t="shared" si="18"/>
        <v>323</v>
      </c>
      <c r="H218" s="10" t="s">
        <v>28</v>
      </c>
      <c r="I218" s="10" t="s">
        <v>675</v>
      </c>
      <c r="J218" s="10" t="s">
        <v>28</v>
      </c>
      <c r="K218" s="10" t="s">
        <v>116</v>
      </c>
      <c r="L218" s="19" t="s">
        <v>602</v>
      </c>
      <c r="M218" s="10"/>
      <c r="N218" s="19"/>
      <c r="O218" s="19">
        <f t="shared" si="19"/>
        <v>0</v>
      </c>
      <c r="P218" s="16"/>
    </row>
    <row r="219" spans="1:16" s="7" customFormat="1" ht="12.95" customHeight="1" outlineLevel="1" x14ac:dyDescent="0.2">
      <c r="A219" s="8"/>
      <c r="B219" s="23" t="s">
        <v>678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8"/>
      <c r="P219" s="16"/>
    </row>
    <row r="220" spans="1:16" s="9" customFormat="1" ht="24.95" customHeight="1" outlineLevel="2" x14ac:dyDescent="0.2">
      <c r="A220" s="10" t="s">
        <v>679</v>
      </c>
      <c r="B220" s="24" t="s">
        <v>680</v>
      </c>
      <c r="C220" s="10" t="s">
        <v>681</v>
      </c>
      <c r="D220" s="10" t="s">
        <v>682</v>
      </c>
      <c r="E220" s="10" t="s">
        <v>112</v>
      </c>
      <c r="F220" s="10" t="s">
        <v>683</v>
      </c>
      <c r="G220" s="10">
        <f>ROUND((((100-$M$2)/100)*F220),2)</f>
        <v>302</v>
      </c>
      <c r="H220" s="10" t="s">
        <v>28</v>
      </c>
      <c r="I220" s="10" t="s">
        <v>684</v>
      </c>
      <c r="J220" s="10" t="s">
        <v>28</v>
      </c>
      <c r="K220" s="10" t="s">
        <v>79</v>
      </c>
      <c r="L220" s="26" t="s">
        <v>1470</v>
      </c>
      <c r="M220" s="10"/>
      <c r="N220" s="19"/>
      <c r="O220" s="19">
        <f>N220*G220</f>
        <v>0</v>
      </c>
      <c r="P220" s="16"/>
    </row>
    <row r="221" spans="1:16" s="9" customFormat="1" ht="24.95" customHeight="1" outlineLevel="2" x14ac:dyDescent="0.2">
      <c r="A221" s="10" t="s">
        <v>685</v>
      </c>
      <c r="B221" s="24" t="s">
        <v>686</v>
      </c>
      <c r="C221" s="10" t="s">
        <v>681</v>
      </c>
      <c r="D221" s="10" t="s">
        <v>687</v>
      </c>
      <c r="E221" s="10" t="s">
        <v>112</v>
      </c>
      <c r="F221" s="10" t="s">
        <v>683</v>
      </c>
      <c r="G221" s="10">
        <f>ROUND((((100-$M$2)/100)*F221),2)</f>
        <v>302</v>
      </c>
      <c r="H221" s="10" t="s">
        <v>28</v>
      </c>
      <c r="I221" s="10" t="s">
        <v>684</v>
      </c>
      <c r="J221" s="10" t="s">
        <v>28</v>
      </c>
      <c r="K221" s="10" t="s">
        <v>79</v>
      </c>
      <c r="L221" s="26" t="s">
        <v>1470</v>
      </c>
      <c r="M221" s="10"/>
      <c r="N221" s="19"/>
      <c r="O221" s="19">
        <f>N221*G221</f>
        <v>0</v>
      </c>
      <c r="P221" s="16"/>
    </row>
    <row r="222" spans="1:16" s="9" customFormat="1" ht="24.95" customHeight="1" outlineLevel="2" x14ac:dyDescent="0.2">
      <c r="A222" s="10" t="s">
        <v>688</v>
      </c>
      <c r="B222" s="24" t="s">
        <v>689</v>
      </c>
      <c r="C222" s="10" t="s">
        <v>24</v>
      </c>
      <c r="D222" s="10" t="s">
        <v>690</v>
      </c>
      <c r="E222" s="10" t="s">
        <v>112</v>
      </c>
      <c r="F222" s="10" t="s">
        <v>691</v>
      </c>
      <c r="G222" s="10">
        <f>ROUND((((100-$M$2)/100)*F222),2)</f>
        <v>550</v>
      </c>
      <c r="H222" s="10" t="s">
        <v>28</v>
      </c>
      <c r="I222" s="10" t="s">
        <v>692</v>
      </c>
      <c r="J222" s="10" t="s">
        <v>28</v>
      </c>
      <c r="K222" s="10" t="s">
        <v>55</v>
      </c>
      <c r="L222" s="26" t="s">
        <v>1470</v>
      </c>
      <c r="M222" s="10"/>
      <c r="N222" s="19"/>
      <c r="O222" s="19">
        <f>N222*G222</f>
        <v>0</v>
      </c>
      <c r="P222" s="16"/>
    </row>
    <row r="223" spans="1:16" s="7" customFormat="1" ht="12.95" customHeight="1" outlineLevel="1" x14ac:dyDescent="0.2">
      <c r="A223" s="8"/>
      <c r="B223" s="23" t="s">
        <v>693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8"/>
      <c r="P223" s="16"/>
    </row>
    <row r="224" spans="1:16" s="7" customFormat="1" ht="12.95" customHeight="1" outlineLevel="2" x14ac:dyDescent="0.2">
      <c r="A224" s="8"/>
      <c r="B224" s="23" t="s">
        <v>694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8"/>
      <c r="P224" s="16"/>
    </row>
    <row r="225" spans="1:16" s="9" customFormat="1" ht="24.95" customHeight="1" outlineLevel="3" x14ac:dyDescent="0.2">
      <c r="A225" s="10" t="s">
        <v>633</v>
      </c>
      <c r="B225" s="24" t="s">
        <v>695</v>
      </c>
      <c r="C225" s="10" t="s">
        <v>24</v>
      </c>
      <c r="D225" s="10" t="s">
        <v>696</v>
      </c>
      <c r="E225" s="10" t="s">
        <v>112</v>
      </c>
      <c r="F225" s="10" t="s">
        <v>697</v>
      </c>
      <c r="G225" s="10">
        <f>ROUND((((100-$M$2)/100)*F225),2)</f>
        <v>414</v>
      </c>
      <c r="H225" s="10" t="s">
        <v>28</v>
      </c>
      <c r="I225" s="10" t="s">
        <v>698</v>
      </c>
      <c r="J225" s="10" t="s">
        <v>28</v>
      </c>
      <c r="K225" s="10" t="s">
        <v>95</v>
      </c>
      <c r="L225" s="26" t="s">
        <v>1470</v>
      </c>
      <c r="M225" s="10"/>
      <c r="N225" s="19"/>
      <c r="O225" s="19">
        <f t="shared" ref="O225:O242" si="20">N225*G225</f>
        <v>0</v>
      </c>
      <c r="P225" s="16"/>
    </row>
    <row r="226" spans="1:16" s="9" customFormat="1" ht="24.95" customHeight="1" outlineLevel="3" x14ac:dyDescent="0.2">
      <c r="A226" s="10" t="s">
        <v>699</v>
      </c>
      <c r="B226" s="24" t="s">
        <v>700</v>
      </c>
      <c r="C226" s="10" t="s">
        <v>24</v>
      </c>
      <c r="D226" s="10" t="s">
        <v>701</v>
      </c>
      <c r="E226" s="10" t="s">
        <v>112</v>
      </c>
      <c r="F226" s="10" t="s">
        <v>697</v>
      </c>
      <c r="G226" s="10">
        <f>ROUND((((100-$M$2)/100)*F226),2)</f>
        <v>414</v>
      </c>
      <c r="H226" s="10" t="s">
        <v>28</v>
      </c>
      <c r="I226" s="10" t="s">
        <v>698</v>
      </c>
      <c r="J226" s="10" t="s">
        <v>28</v>
      </c>
      <c r="K226" s="10" t="s">
        <v>95</v>
      </c>
      <c r="L226" s="26" t="s">
        <v>1470</v>
      </c>
      <c r="M226" s="10"/>
      <c r="N226" s="19"/>
      <c r="O226" s="19">
        <f t="shared" si="20"/>
        <v>0</v>
      </c>
      <c r="P226" s="16"/>
    </row>
    <row r="227" spans="1:16" s="9" customFormat="1" ht="24.95" customHeight="1" outlineLevel="3" x14ac:dyDescent="0.2">
      <c r="A227" s="10" t="s">
        <v>702</v>
      </c>
      <c r="B227" s="24" t="s">
        <v>703</v>
      </c>
      <c r="C227" s="10" t="s">
        <v>704</v>
      </c>
      <c r="D227" s="10" t="s">
        <v>705</v>
      </c>
      <c r="E227" s="10" t="s">
        <v>112</v>
      </c>
      <c r="F227" s="10" t="s">
        <v>706</v>
      </c>
      <c r="G227" s="10">
        <f>ROUND((((100-$M$2)/100)*F227),2)</f>
        <v>252</v>
      </c>
      <c r="H227" s="10" t="s">
        <v>28</v>
      </c>
      <c r="I227" s="10" t="s">
        <v>707</v>
      </c>
      <c r="J227" s="10" t="s">
        <v>28</v>
      </c>
      <c r="K227" s="10" t="s">
        <v>82</v>
      </c>
      <c r="L227" s="26" t="s">
        <v>1470</v>
      </c>
      <c r="M227" s="10"/>
      <c r="N227" s="19"/>
      <c r="O227" s="19">
        <f t="shared" si="20"/>
        <v>0</v>
      </c>
      <c r="P227" s="16"/>
    </row>
    <row r="228" spans="1:16" s="9" customFormat="1" ht="24.95" customHeight="1" outlineLevel="3" x14ac:dyDescent="0.2">
      <c r="A228" s="10" t="s">
        <v>708</v>
      </c>
      <c r="B228" s="24" t="s">
        <v>709</v>
      </c>
      <c r="C228" s="10" t="s">
        <v>704</v>
      </c>
      <c r="D228" s="10" t="s">
        <v>710</v>
      </c>
      <c r="E228" s="10" t="s">
        <v>112</v>
      </c>
      <c r="F228" s="10" t="s">
        <v>706</v>
      </c>
      <c r="G228" s="10">
        <f>ROUND((((100-$M$2)/100)*F228),2)</f>
        <v>252</v>
      </c>
      <c r="H228" s="10" t="s">
        <v>28</v>
      </c>
      <c r="I228" s="10" t="s">
        <v>707</v>
      </c>
      <c r="J228" s="10" t="s">
        <v>28</v>
      </c>
      <c r="K228" s="10" t="s">
        <v>82</v>
      </c>
      <c r="L228" s="26" t="s">
        <v>1470</v>
      </c>
      <c r="M228" s="10"/>
      <c r="N228" s="19"/>
      <c r="O228" s="19">
        <f t="shared" si="20"/>
        <v>0</v>
      </c>
      <c r="P228" s="16"/>
    </row>
    <row r="229" spans="1:16" s="9" customFormat="1" ht="24.95" customHeight="1" outlineLevel="3" x14ac:dyDescent="0.2">
      <c r="A229" s="10" t="s">
        <v>711</v>
      </c>
      <c r="B229" s="24" t="s">
        <v>712</v>
      </c>
      <c r="C229" s="10" t="s">
        <v>704</v>
      </c>
      <c r="D229" s="10" t="s">
        <v>713</v>
      </c>
      <c r="E229" s="10" t="s">
        <v>112</v>
      </c>
      <c r="F229" s="10" t="s">
        <v>323</v>
      </c>
      <c r="G229" s="10">
        <f>ROUND((((100-$M$2)/100)*F229),2)</f>
        <v>240</v>
      </c>
      <c r="H229" s="10" t="s">
        <v>28</v>
      </c>
      <c r="I229" s="10" t="s">
        <v>714</v>
      </c>
      <c r="J229" s="10" t="s">
        <v>28</v>
      </c>
      <c r="K229" s="10" t="s">
        <v>95</v>
      </c>
      <c r="L229" s="26" t="s">
        <v>1470</v>
      </c>
      <c r="M229" s="10"/>
      <c r="N229" s="19"/>
      <c r="O229" s="19">
        <f t="shared" si="20"/>
        <v>0</v>
      </c>
      <c r="P229" s="16"/>
    </row>
    <row r="230" spans="1:16" s="9" customFormat="1" ht="24.95" customHeight="1" outlineLevel="3" x14ac:dyDescent="0.2">
      <c r="A230" s="10" t="s">
        <v>715</v>
      </c>
      <c r="B230" s="24" t="s">
        <v>716</v>
      </c>
      <c r="C230" s="10" t="s">
        <v>704</v>
      </c>
      <c r="D230" s="10" t="s">
        <v>717</v>
      </c>
      <c r="E230" s="10" t="s">
        <v>112</v>
      </c>
      <c r="F230" s="10" t="s">
        <v>323</v>
      </c>
      <c r="G230" s="10">
        <f>ROUND((((100-$M$2)/100)*F230),2)</f>
        <v>240</v>
      </c>
      <c r="H230" s="10" t="s">
        <v>28</v>
      </c>
      <c r="I230" s="10" t="s">
        <v>714</v>
      </c>
      <c r="J230" s="10" t="s">
        <v>28</v>
      </c>
      <c r="K230" s="10" t="s">
        <v>95</v>
      </c>
      <c r="L230" s="26" t="s">
        <v>1470</v>
      </c>
      <c r="M230" s="10"/>
      <c r="N230" s="19"/>
      <c r="O230" s="19">
        <f t="shared" si="20"/>
        <v>0</v>
      </c>
      <c r="P230" s="16"/>
    </row>
    <row r="231" spans="1:16" s="9" customFormat="1" ht="24.95" customHeight="1" outlineLevel="3" x14ac:dyDescent="0.2">
      <c r="A231" s="10" t="s">
        <v>718</v>
      </c>
      <c r="B231" s="24" t="s">
        <v>719</v>
      </c>
      <c r="C231" s="10" t="s">
        <v>704</v>
      </c>
      <c r="D231" s="10" t="s">
        <v>720</v>
      </c>
      <c r="E231" s="10" t="s">
        <v>112</v>
      </c>
      <c r="F231" s="10" t="s">
        <v>603</v>
      </c>
      <c r="G231" s="10">
        <f>ROUND((((100-$M$2)/100)*F231),2)</f>
        <v>189</v>
      </c>
      <c r="H231" s="10" t="s">
        <v>28</v>
      </c>
      <c r="I231" s="10" t="s">
        <v>721</v>
      </c>
      <c r="J231" s="10" t="s">
        <v>28</v>
      </c>
      <c r="K231" s="10" t="s">
        <v>95</v>
      </c>
      <c r="L231" s="26" t="s">
        <v>1470</v>
      </c>
      <c r="M231" s="10"/>
      <c r="N231" s="19"/>
      <c r="O231" s="19">
        <f t="shared" si="20"/>
        <v>0</v>
      </c>
      <c r="P231" s="16"/>
    </row>
    <row r="232" spans="1:16" s="9" customFormat="1" ht="24.95" customHeight="1" outlineLevel="3" x14ac:dyDescent="0.2">
      <c r="A232" s="10" t="s">
        <v>631</v>
      </c>
      <c r="B232" s="24" t="s">
        <v>722</v>
      </c>
      <c r="C232" s="10" t="s">
        <v>704</v>
      </c>
      <c r="D232" s="10" t="s">
        <v>723</v>
      </c>
      <c r="E232" s="10" t="s">
        <v>112</v>
      </c>
      <c r="F232" s="10" t="s">
        <v>603</v>
      </c>
      <c r="G232" s="10">
        <f>ROUND((((100-$M$2)/100)*F232),2)</f>
        <v>189</v>
      </c>
      <c r="H232" s="10" t="s">
        <v>28</v>
      </c>
      <c r="I232" s="10" t="s">
        <v>721</v>
      </c>
      <c r="J232" s="10" t="s">
        <v>28</v>
      </c>
      <c r="K232" s="10" t="s">
        <v>95</v>
      </c>
      <c r="L232" s="26" t="s">
        <v>1470</v>
      </c>
      <c r="M232" s="10"/>
      <c r="N232" s="19"/>
      <c r="O232" s="19">
        <f t="shared" si="20"/>
        <v>0</v>
      </c>
      <c r="P232" s="16"/>
    </row>
    <row r="233" spans="1:16" s="9" customFormat="1" ht="24.95" customHeight="1" outlineLevel="3" x14ac:dyDescent="0.2">
      <c r="A233" s="10" t="s">
        <v>724</v>
      </c>
      <c r="B233" s="24" t="s">
        <v>725</v>
      </c>
      <c r="C233" s="10" t="s">
        <v>704</v>
      </c>
      <c r="D233" s="10" t="s">
        <v>726</v>
      </c>
      <c r="E233" s="10" t="s">
        <v>112</v>
      </c>
      <c r="F233" s="10" t="s">
        <v>603</v>
      </c>
      <c r="G233" s="10">
        <f>ROUND((((100-$M$2)/100)*F233),2)</f>
        <v>189</v>
      </c>
      <c r="H233" s="10" t="s">
        <v>28</v>
      </c>
      <c r="I233" s="10" t="s">
        <v>721</v>
      </c>
      <c r="J233" s="10" t="s">
        <v>28</v>
      </c>
      <c r="K233" s="10" t="s">
        <v>95</v>
      </c>
      <c r="L233" s="26" t="s">
        <v>1470</v>
      </c>
      <c r="M233" s="10"/>
      <c r="N233" s="19"/>
      <c r="O233" s="19">
        <f t="shared" si="20"/>
        <v>0</v>
      </c>
      <c r="P233" s="16"/>
    </row>
    <row r="234" spans="1:16" s="9" customFormat="1" ht="24.95" customHeight="1" outlineLevel="3" x14ac:dyDescent="0.2">
      <c r="A234" s="10" t="s">
        <v>727</v>
      </c>
      <c r="B234" s="24" t="s">
        <v>728</v>
      </c>
      <c r="C234" s="10" t="s">
        <v>24</v>
      </c>
      <c r="D234" s="10" t="s">
        <v>729</v>
      </c>
      <c r="E234" s="10" t="s">
        <v>112</v>
      </c>
      <c r="F234" s="10" t="s">
        <v>180</v>
      </c>
      <c r="G234" s="10">
        <f>ROUND((((100-$M$2)/100)*F234),2)</f>
        <v>45</v>
      </c>
      <c r="H234" s="10" t="s">
        <v>28</v>
      </c>
      <c r="I234" s="10" t="s">
        <v>308</v>
      </c>
      <c r="J234" s="10" t="s">
        <v>28</v>
      </c>
      <c r="K234" s="10" t="s">
        <v>288</v>
      </c>
      <c r="L234" s="26" t="s">
        <v>1470</v>
      </c>
      <c r="M234" s="10"/>
      <c r="N234" s="19"/>
      <c r="O234" s="19">
        <f t="shared" si="20"/>
        <v>0</v>
      </c>
      <c r="P234" s="16"/>
    </row>
    <row r="235" spans="1:16" s="9" customFormat="1" ht="24.95" customHeight="1" outlineLevel="3" x14ac:dyDescent="0.2">
      <c r="A235" s="10" t="s">
        <v>730</v>
      </c>
      <c r="B235" s="24" t="s">
        <v>731</v>
      </c>
      <c r="C235" s="10" t="s">
        <v>24</v>
      </c>
      <c r="D235" s="10" t="s">
        <v>732</v>
      </c>
      <c r="E235" s="10" t="s">
        <v>112</v>
      </c>
      <c r="F235" s="10" t="s">
        <v>180</v>
      </c>
      <c r="G235" s="10">
        <f>ROUND((((100-$M$2)/100)*F235),2)</f>
        <v>45</v>
      </c>
      <c r="H235" s="10" t="s">
        <v>28</v>
      </c>
      <c r="I235" s="10" t="s">
        <v>308</v>
      </c>
      <c r="J235" s="10" t="s">
        <v>28</v>
      </c>
      <c r="K235" s="10" t="s">
        <v>515</v>
      </c>
      <c r="L235" s="26" t="s">
        <v>1470</v>
      </c>
      <c r="M235" s="10"/>
      <c r="N235" s="19"/>
      <c r="O235" s="19">
        <f t="shared" si="20"/>
        <v>0</v>
      </c>
      <c r="P235" s="16"/>
    </row>
    <row r="236" spans="1:16" s="9" customFormat="1" ht="24.95" customHeight="1" outlineLevel="3" x14ac:dyDescent="0.2">
      <c r="A236" s="10" t="s">
        <v>114</v>
      </c>
      <c r="B236" s="24" t="s">
        <v>733</v>
      </c>
      <c r="C236" s="10" t="s">
        <v>24</v>
      </c>
      <c r="D236" s="10" t="s">
        <v>734</v>
      </c>
      <c r="E236" s="10" t="s">
        <v>112</v>
      </c>
      <c r="F236" s="10" t="s">
        <v>180</v>
      </c>
      <c r="G236" s="10">
        <f>ROUND((((100-$M$2)/100)*F236),2)</f>
        <v>45</v>
      </c>
      <c r="H236" s="10" t="s">
        <v>28</v>
      </c>
      <c r="I236" s="10" t="s">
        <v>308</v>
      </c>
      <c r="J236" s="10" t="s">
        <v>28</v>
      </c>
      <c r="K236" s="10" t="s">
        <v>515</v>
      </c>
      <c r="L236" s="26" t="s">
        <v>1470</v>
      </c>
      <c r="M236" s="10"/>
      <c r="N236" s="19"/>
      <c r="O236" s="19">
        <f t="shared" si="20"/>
        <v>0</v>
      </c>
      <c r="P236" s="16"/>
    </row>
    <row r="237" spans="1:16" s="9" customFormat="1" ht="24.95" customHeight="1" outlineLevel="3" x14ac:dyDescent="0.2">
      <c r="A237" s="10" t="s">
        <v>735</v>
      </c>
      <c r="B237" s="24" t="s">
        <v>736</v>
      </c>
      <c r="C237" s="10" t="s">
        <v>24</v>
      </c>
      <c r="D237" s="10" t="s">
        <v>737</v>
      </c>
      <c r="E237" s="10" t="s">
        <v>112</v>
      </c>
      <c r="F237" s="10" t="s">
        <v>180</v>
      </c>
      <c r="G237" s="10">
        <f>ROUND((((100-$M$2)/100)*F237),2)</f>
        <v>45</v>
      </c>
      <c r="H237" s="10" t="s">
        <v>28</v>
      </c>
      <c r="I237" s="10" t="s">
        <v>308</v>
      </c>
      <c r="J237" s="10" t="s">
        <v>28</v>
      </c>
      <c r="K237" s="10" t="s">
        <v>515</v>
      </c>
      <c r="L237" s="26" t="s">
        <v>1470</v>
      </c>
      <c r="M237" s="10"/>
      <c r="N237" s="19"/>
      <c r="O237" s="19">
        <f t="shared" si="20"/>
        <v>0</v>
      </c>
      <c r="P237" s="16"/>
    </row>
    <row r="238" spans="1:16" s="9" customFormat="1" ht="24.95" customHeight="1" outlineLevel="3" x14ac:dyDescent="0.2">
      <c r="A238" s="10" t="s">
        <v>738</v>
      </c>
      <c r="B238" s="24" t="s">
        <v>739</v>
      </c>
      <c r="C238" s="10" t="s">
        <v>24</v>
      </c>
      <c r="D238" s="10" t="s">
        <v>740</v>
      </c>
      <c r="E238" s="10" t="s">
        <v>112</v>
      </c>
      <c r="F238" s="10" t="s">
        <v>180</v>
      </c>
      <c r="G238" s="10">
        <f>ROUND((((100-$M$2)/100)*F238),2)</f>
        <v>45</v>
      </c>
      <c r="H238" s="10" t="s">
        <v>28</v>
      </c>
      <c r="I238" s="10" t="s">
        <v>308</v>
      </c>
      <c r="J238" s="10" t="s">
        <v>28</v>
      </c>
      <c r="K238" s="10" t="s">
        <v>515</v>
      </c>
      <c r="L238" s="26" t="s">
        <v>1470</v>
      </c>
      <c r="M238" s="10"/>
      <c r="N238" s="19"/>
      <c r="O238" s="19">
        <f t="shared" si="20"/>
        <v>0</v>
      </c>
      <c r="P238" s="16"/>
    </row>
    <row r="239" spans="1:16" s="9" customFormat="1" ht="24.95" customHeight="1" outlineLevel="3" x14ac:dyDescent="0.2">
      <c r="A239" s="10" t="s">
        <v>741</v>
      </c>
      <c r="B239" s="24" t="s">
        <v>742</v>
      </c>
      <c r="C239" s="10" t="s">
        <v>24</v>
      </c>
      <c r="D239" s="10" t="s">
        <v>743</v>
      </c>
      <c r="E239" s="10" t="s">
        <v>112</v>
      </c>
      <c r="F239" s="10" t="s">
        <v>571</v>
      </c>
      <c r="G239" s="10">
        <f>ROUND((((100-$M$2)/100)*F239),2)</f>
        <v>179</v>
      </c>
      <c r="H239" s="10" t="s">
        <v>28</v>
      </c>
      <c r="I239" s="10" t="s">
        <v>744</v>
      </c>
      <c r="J239" s="10" t="s">
        <v>28</v>
      </c>
      <c r="K239" s="10" t="s">
        <v>95</v>
      </c>
      <c r="L239" s="26" t="s">
        <v>1470</v>
      </c>
      <c r="M239" s="10"/>
      <c r="N239" s="19"/>
      <c r="O239" s="19">
        <f t="shared" si="20"/>
        <v>0</v>
      </c>
      <c r="P239" s="16"/>
    </row>
    <row r="240" spans="1:16" s="9" customFormat="1" ht="24.95" customHeight="1" outlineLevel="3" x14ac:dyDescent="0.2">
      <c r="A240" s="10" t="s">
        <v>323</v>
      </c>
      <c r="B240" s="24" t="s">
        <v>745</v>
      </c>
      <c r="C240" s="10" t="s">
        <v>24</v>
      </c>
      <c r="D240" s="10" t="s">
        <v>746</v>
      </c>
      <c r="E240" s="10" t="s">
        <v>112</v>
      </c>
      <c r="F240" s="10" t="s">
        <v>448</v>
      </c>
      <c r="G240" s="10">
        <f>ROUND((((100-$M$2)/100)*F240),2)</f>
        <v>137</v>
      </c>
      <c r="H240" s="10" t="s">
        <v>28</v>
      </c>
      <c r="I240" s="10" t="s">
        <v>747</v>
      </c>
      <c r="J240" s="10" t="s">
        <v>28</v>
      </c>
      <c r="K240" s="10" t="s">
        <v>89</v>
      </c>
      <c r="L240" s="26" t="s">
        <v>1470</v>
      </c>
      <c r="M240" s="10"/>
      <c r="N240" s="19"/>
      <c r="O240" s="19">
        <f t="shared" si="20"/>
        <v>0</v>
      </c>
      <c r="P240" s="16"/>
    </row>
    <row r="241" spans="1:16" s="9" customFormat="1" ht="24.95" customHeight="1" outlineLevel="3" x14ac:dyDescent="0.2">
      <c r="A241" s="10" t="s">
        <v>748</v>
      </c>
      <c r="B241" s="24" t="s">
        <v>749</v>
      </c>
      <c r="C241" s="10" t="s">
        <v>24</v>
      </c>
      <c r="D241" s="10" t="s">
        <v>750</v>
      </c>
      <c r="E241" s="10" t="s">
        <v>112</v>
      </c>
      <c r="F241" s="10" t="s">
        <v>448</v>
      </c>
      <c r="G241" s="10">
        <f>ROUND((((100-$M$2)/100)*F241),2)</f>
        <v>137</v>
      </c>
      <c r="H241" s="10" t="s">
        <v>28</v>
      </c>
      <c r="I241" s="10" t="s">
        <v>747</v>
      </c>
      <c r="J241" s="10" t="s">
        <v>28</v>
      </c>
      <c r="K241" s="10" t="s">
        <v>89</v>
      </c>
      <c r="L241" s="26" t="s">
        <v>1470</v>
      </c>
      <c r="M241" s="10"/>
      <c r="N241" s="19"/>
      <c r="O241" s="19">
        <f t="shared" si="20"/>
        <v>0</v>
      </c>
      <c r="P241" s="16"/>
    </row>
    <row r="242" spans="1:16" s="9" customFormat="1" ht="24.95" customHeight="1" outlineLevel="3" x14ac:dyDescent="0.2">
      <c r="A242" s="10" t="s">
        <v>751</v>
      </c>
      <c r="B242" s="24" t="s">
        <v>752</v>
      </c>
      <c r="C242" s="10" t="s">
        <v>24</v>
      </c>
      <c r="D242" s="10" t="s">
        <v>753</v>
      </c>
      <c r="E242" s="10" t="s">
        <v>112</v>
      </c>
      <c r="F242" s="10" t="s">
        <v>448</v>
      </c>
      <c r="G242" s="10">
        <f>ROUND((((100-$M$2)/100)*F242),2)</f>
        <v>137</v>
      </c>
      <c r="H242" s="10" t="s">
        <v>28</v>
      </c>
      <c r="I242" s="10" t="s">
        <v>747</v>
      </c>
      <c r="J242" s="10" t="s">
        <v>28</v>
      </c>
      <c r="K242" s="10" t="s">
        <v>89</v>
      </c>
      <c r="L242" s="26" t="s">
        <v>1470</v>
      </c>
      <c r="M242" s="10"/>
      <c r="N242" s="19"/>
      <c r="O242" s="19">
        <f t="shared" si="20"/>
        <v>0</v>
      </c>
      <c r="P242" s="16"/>
    </row>
    <row r="243" spans="1:16" s="7" customFormat="1" ht="12.95" customHeight="1" outlineLevel="2" x14ac:dyDescent="0.2">
      <c r="A243" s="8"/>
      <c r="B243" s="23" t="s">
        <v>754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8"/>
      <c r="P243" s="16"/>
    </row>
    <row r="244" spans="1:16" s="9" customFormat="1" ht="24.95" customHeight="1" outlineLevel="3" x14ac:dyDescent="0.2">
      <c r="A244" s="10" t="s">
        <v>755</v>
      </c>
      <c r="B244" s="24" t="s">
        <v>756</v>
      </c>
      <c r="C244" s="10" t="s">
        <v>24</v>
      </c>
      <c r="D244" s="10" t="s">
        <v>757</v>
      </c>
      <c r="E244" s="10" t="s">
        <v>112</v>
      </c>
      <c r="F244" s="10" t="s">
        <v>265</v>
      </c>
      <c r="G244" s="10">
        <f t="shared" ref="G244:G279" si="21">ROUND((((100-$M$2)/100)*F244),2)</f>
        <v>72</v>
      </c>
      <c r="H244" s="10" t="s">
        <v>28</v>
      </c>
      <c r="I244" s="10" t="s">
        <v>448</v>
      </c>
      <c r="J244" s="10" t="s">
        <v>28</v>
      </c>
      <c r="K244" s="10" t="s">
        <v>500</v>
      </c>
      <c r="L244" s="26" t="s">
        <v>1470</v>
      </c>
      <c r="M244" s="10"/>
      <c r="N244" s="19"/>
      <c r="O244" s="19">
        <f t="shared" ref="O244:O279" si="22">N244*G244</f>
        <v>0</v>
      </c>
      <c r="P244" s="16"/>
    </row>
    <row r="245" spans="1:16" s="9" customFormat="1" ht="24.95" customHeight="1" outlineLevel="3" x14ac:dyDescent="0.2">
      <c r="A245" s="10" t="s">
        <v>758</v>
      </c>
      <c r="B245" s="24" t="s">
        <v>759</v>
      </c>
      <c r="C245" s="10" t="s">
        <v>24</v>
      </c>
      <c r="D245" s="10" t="s">
        <v>760</v>
      </c>
      <c r="E245" s="10" t="s">
        <v>112</v>
      </c>
      <c r="F245" s="10" t="s">
        <v>245</v>
      </c>
      <c r="G245" s="10">
        <f t="shared" si="21"/>
        <v>165</v>
      </c>
      <c r="H245" s="10" t="s">
        <v>28</v>
      </c>
      <c r="I245" s="10" t="s">
        <v>761</v>
      </c>
      <c r="J245" s="10" t="s">
        <v>28</v>
      </c>
      <c r="K245" s="10" t="s">
        <v>58</v>
      </c>
      <c r="L245" s="26" t="s">
        <v>1470</v>
      </c>
      <c r="M245" s="10"/>
      <c r="N245" s="19"/>
      <c r="O245" s="19">
        <f t="shared" si="22"/>
        <v>0</v>
      </c>
      <c r="P245" s="16"/>
    </row>
    <row r="246" spans="1:16" s="9" customFormat="1" ht="24.95" customHeight="1" outlineLevel="3" x14ac:dyDescent="0.2">
      <c r="A246" s="10" t="s">
        <v>353</v>
      </c>
      <c r="B246" s="24" t="s">
        <v>762</v>
      </c>
      <c r="C246" s="10" t="s">
        <v>24</v>
      </c>
      <c r="D246" s="10" t="s">
        <v>763</v>
      </c>
      <c r="E246" s="10" t="s">
        <v>112</v>
      </c>
      <c r="F246" s="10" t="s">
        <v>509</v>
      </c>
      <c r="G246" s="10">
        <f t="shared" si="21"/>
        <v>158</v>
      </c>
      <c r="H246" s="10" t="s">
        <v>28</v>
      </c>
      <c r="I246" s="10" t="s">
        <v>764</v>
      </c>
      <c r="J246" s="10" t="s">
        <v>28</v>
      </c>
      <c r="K246" s="10" t="s">
        <v>119</v>
      </c>
      <c r="L246" s="26" t="s">
        <v>1470</v>
      </c>
      <c r="M246" s="10"/>
      <c r="N246" s="19"/>
      <c r="O246" s="19">
        <f t="shared" si="22"/>
        <v>0</v>
      </c>
      <c r="P246" s="16"/>
    </row>
    <row r="247" spans="1:16" s="9" customFormat="1" ht="24.95" customHeight="1" outlineLevel="3" x14ac:dyDescent="0.2">
      <c r="A247" s="10" t="s">
        <v>765</v>
      </c>
      <c r="B247" s="24" t="s">
        <v>766</v>
      </c>
      <c r="C247" s="10" t="s">
        <v>24</v>
      </c>
      <c r="D247" s="10" t="s">
        <v>767</v>
      </c>
      <c r="E247" s="10" t="s">
        <v>112</v>
      </c>
      <c r="F247" s="10" t="s">
        <v>509</v>
      </c>
      <c r="G247" s="10">
        <f t="shared" si="21"/>
        <v>158</v>
      </c>
      <c r="H247" s="10" t="s">
        <v>28</v>
      </c>
      <c r="I247" s="10" t="s">
        <v>764</v>
      </c>
      <c r="J247" s="10" t="s">
        <v>28</v>
      </c>
      <c r="K247" s="10" t="s">
        <v>119</v>
      </c>
      <c r="L247" s="26" t="s">
        <v>1470</v>
      </c>
      <c r="M247" s="10"/>
      <c r="N247" s="19"/>
      <c r="O247" s="19">
        <f t="shared" si="22"/>
        <v>0</v>
      </c>
      <c r="P247" s="16"/>
    </row>
    <row r="248" spans="1:16" s="9" customFormat="1" ht="24.95" customHeight="1" outlineLevel="3" x14ac:dyDescent="0.2">
      <c r="A248" s="10" t="s">
        <v>768</v>
      </c>
      <c r="B248" s="24" t="s">
        <v>769</v>
      </c>
      <c r="C248" s="10" t="s">
        <v>24</v>
      </c>
      <c r="D248" s="10" t="s">
        <v>770</v>
      </c>
      <c r="E248" s="10" t="s">
        <v>112</v>
      </c>
      <c r="F248" s="10" t="s">
        <v>136</v>
      </c>
      <c r="G248" s="10">
        <f t="shared" si="21"/>
        <v>31</v>
      </c>
      <c r="H248" s="10" t="s">
        <v>28</v>
      </c>
      <c r="I248" s="10" t="s">
        <v>227</v>
      </c>
      <c r="J248" s="10" t="s">
        <v>28</v>
      </c>
      <c r="K248" s="10" t="s">
        <v>340</v>
      </c>
      <c r="L248" s="26" t="s">
        <v>1470</v>
      </c>
      <c r="M248" s="10"/>
      <c r="N248" s="19"/>
      <c r="O248" s="19">
        <f t="shared" si="22"/>
        <v>0</v>
      </c>
      <c r="P248" s="16"/>
    </row>
    <row r="249" spans="1:16" s="9" customFormat="1" ht="24.95" customHeight="1" outlineLevel="3" x14ac:dyDescent="0.2">
      <c r="A249" s="10" t="s">
        <v>771</v>
      </c>
      <c r="B249" s="24" t="s">
        <v>772</v>
      </c>
      <c r="C249" s="10" t="s">
        <v>24</v>
      </c>
      <c r="D249" s="10" t="s">
        <v>773</v>
      </c>
      <c r="E249" s="10" t="s">
        <v>112</v>
      </c>
      <c r="F249" s="10" t="s">
        <v>136</v>
      </c>
      <c r="G249" s="10">
        <f t="shared" si="21"/>
        <v>31</v>
      </c>
      <c r="H249" s="10" t="s">
        <v>28</v>
      </c>
      <c r="I249" s="10" t="s">
        <v>227</v>
      </c>
      <c r="J249" s="10" t="s">
        <v>28</v>
      </c>
      <c r="K249" s="10" t="s">
        <v>340</v>
      </c>
      <c r="L249" s="26" t="s">
        <v>1470</v>
      </c>
      <c r="M249" s="10"/>
      <c r="N249" s="19"/>
      <c r="O249" s="19">
        <f t="shared" si="22"/>
        <v>0</v>
      </c>
      <c r="P249" s="16"/>
    </row>
    <row r="250" spans="1:16" s="9" customFormat="1" ht="24.95" customHeight="1" outlineLevel="3" x14ac:dyDescent="0.2">
      <c r="A250" s="10" t="s">
        <v>460</v>
      </c>
      <c r="B250" s="24" t="s">
        <v>774</v>
      </c>
      <c r="C250" s="10" t="s">
        <v>24</v>
      </c>
      <c r="D250" s="10" t="s">
        <v>775</v>
      </c>
      <c r="E250" s="10" t="s">
        <v>112</v>
      </c>
      <c r="F250" s="10" t="s">
        <v>136</v>
      </c>
      <c r="G250" s="10">
        <f t="shared" si="21"/>
        <v>31</v>
      </c>
      <c r="H250" s="10" t="s">
        <v>28</v>
      </c>
      <c r="I250" s="10" t="s">
        <v>227</v>
      </c>
      <c r="J250" s="10" t="s">
        <v>28</v>
      </c>
      <c r="K250" s="10" t="s">
        <v>340</v>
      </c>
      <c r="L250" s="26" t="s">
        <v>1470</v>
      </c>
      <c r="M250" s="10"/>
      <c r="N250" s="19"/>
      <c r="O250" s="19">
        <f t="shared" si="22"/>
        <v>0</v>
      </c>
      <c r="P250" s="16"/>
    </row>
    <row r="251" spans="1:16" s="9" customFormat="1" ht="24.95" customHeight="1" outlineLevel="3" x14ac:dyDescent="0.2">
      <c r="A251" s="10" t="s">
        <v>85</v>
      </c>
      <c r="B251" s="24" t="s">
        <v>776</v>
      </c>
      <c r="C251" s="10" t="s">
        <v>24</v>
      </c>
      <c r="D251" s="10" t="s">
        <v>777</v>
      </c>
      <c r="E251" s="10" t="s">
        <v>112</v>
      </c>
      <c r="F251" s="10" t="s">
        <v>136</v>
      </c>
      <c r="G251" s="10">
        <f t="shared" si="21"/>
        <v>31</v>
      </c>
      <c r="H251" s="10" t="s">
        <v>28</v>
      </c>
      <c r="I251" s="10" t="s">
        <v>227</v>
      </c>
      <c r="J251" s="10" t="s">
        <v>28</v>
      </c>
      <c r="K251" s="10" t="s">
        <v>340</v>
      </c>
      <c r="L251" s="26" t="s">
        <v>1470</v>
      </c>
      <c r="M251" s="10"/>
      <c r="N251" s="19"/>
      <c r="O251" s="19">
        <f t="shared" si="22"/>
        <v>0</v>
      </c>
      <c r="P251" s="16"/>
    </row>
    <row r="252" spans="1:16" s="9" customFormat="1" ht="24.95" customHeight="1" outlineLevel="3" x14ac:dyDescent="0.2">
      <c r="A252" s="10" t="s">
        <v>778</v>
      </c>
      <c r="B252" s="24" t="s">
        <v>779</v>
      </c>
      <c r="C252" s="10" t="s">
        <v>24</v>
      </c>
      <c r="D252" s="10" t="s">
        <v>780</v>
      </c>
      <c r="E252" s="10" t="s">
        <v>112</v>
      </c>
      <c r="F252" s="10" t="s">
        <v>216</v>
      </c>
      <c r="G252" s="10">
        <f t="shared" si="21"/>
        <v>55</v>
      </c>
      <c r="H252" s="10" t="s">
        <v>28</v>
      </c>
      <c r="I252" s="10" t="s">
        <v>357</v>
      </c>
      <c r="J252" s="10" t="s">
        <v>28</v>
      </c>
      <c r="K252" s="10" t="s">
        <v>340</v>
      </c>
      <c r="L252" s="26" t="s">
        <v>1470</v>
      </c>
      <c r="M252" s="10"/>
      <c r="N252" s="19"/>
      <c r="O252" s="19">
        <f t="shared" si="22"/>
        <v>0</v>
      </c>
      <c r="P252" s="16"/>
    </row>
    <row r="253" spans="1:16" s="9" customFormat="1" ht="24.95" customHeight="1" outlineLevel="3" x14ac:dyDescent="0.2">
      <c r="A253" s="10" t="s">
        <v>706</v>
      </c>
      <c r="B253" s="24" t="s">
        <v>781</v>
      </c>
      <c r="C253" s="10" t="s">
        <v>24</v>
      </c>
      <c r="D253" s="10" t="s">
        <v>782</v>
      </c>
      <c r="E253" s="10" t="s">
        <v>112</v>
      </c>
      <c r="F253" s="10" t="s">
        <v>216</v>
      </c>
      <c r="G253" s="10">
        <f t="shared" si="21"/>
        <v>55</v>
      </c>
      <c r="H253" s="10" t="s">
        <v>28</v>
      </c>
      <c r="I253" s="10" t="s">
        <v>357</v>
      </c>
      <c r="J253" s="10" t="s">
        <v>28</v>
      </c>
      <c r="K253" s="10" t="s">
        <v>340</v>
      </c>
      <c r="L253" s="26" t="s">
        <v>1470</v>
      </c>
      <c r="M253" s="10"/>
      <c r="N253" s="19"/>
      <c r="O253" s="19">
        <f t="shared" si="22"/>
        <v>0</v>
      </c>
      <c r="P253" s="16"/>
    </row>
    <row r="254" spans="1:16" s="9" customFormat="1" ht="24.95" customHeight="1" outlineLevel="3" x14ac:dyDescent="0.2">
      <c r="A254" s="10" t="s">
        <v>783</v>
      </c>
      <c r="B254" s="24" t="s">
        <v>784</v>
      </c>
      <c r="C254" s="10" t="s">
        <v>24</v>
      </c>
      <c r="D254" s="10" t="s">
        <v>785</v>
      </c>
      <c r="E254" s="10" t="s">
        <v>112</v>
      </c>
      <c r="F254" s="10" t="s">
        <v>216</v>
      </c>
      <c r="G254" s="10">
        <f t="shared" si="21"/>
        <v>55</v>
      </c>
      <c r="H254" s="10" t="s">
        <v>28</v>
      </c>
      <c r="I254" s="10" t="s">
        <v>357</v>
      </c>
      <c r="J254" s="10" t="s">
        <v>28</v>
      </c>
      <c r="K254" s="10" t="s">
        <v>340</v>
      </c>
      <c r="L254" s="26" t="s">
        <v>1470</v>
      </c>
      <c r="M254" s="10"/>
      <c r="N254" s="19"/>
      <c r="O254" s="19">
        <f t="shared" si="22"/>
        <v>0</v>
      </c>
      <c r="P254" s="16"/>
    </row>
    <row r="255" spans="1:16" s="9" customFormat="1" ht="24.95" customHeight="1" outlineLevel="3" x14ac:dyDescent="0.2">
      <c r="A255" s="10" t="s">
        <v>786</v>
      </c>
      <c r="B255" s="24" t="s">
        <v>787</v>
      </c>
      <c r="C255" s="10" t="s">
        <v>24</v>
      </c>
      <c r="D255" s="10" t="s">
        <v>788</v>
      </c>
      <c r="E255" s="10" t="s">
        <v>112</v>
      </c>
      <c r="F255" s="10" t="s">
        <v>216</v>
      </c>
      <c r="G255" s="10">
        <f t="shared" si="21"/>
        <v>55</v>
      </c>
      <c r="H255" s="10" t="s">
        <v>28</v>
      </c>
      <c r="I255" s="10" t="s">
        <v>357</v>
      </c>
      <c r="J255" s="10" t="s">
        <v>28</v>
      </c>
      <c r="K255" s="10" t="s">
        <v>340</v>
      </c>
      <c r="L255" s="26" t="s">
        <v>1470</v>
      </c>
      <c r="M255" s="10"/>
      <c r="N255" s="19"/>
      <c r="O255" s="19">
        <f t="shared" si="22"/>
        <v>0</v>
      </c>
      <c r="P255" s="16"/>
    </row>
    <row r="256" spans="1:16" s="9" customFormat="1" ht="24.95" customHeight="1" outlineLevel="3" x14ac:dyDescent="0.2">
      <c r="A256" s="10" t="s">
        <v>789</v>
      </c>
      <c r="B256" s="24" t="s">
        <v>790</v>
      </c>
      <c r="C256" s="10" t="s">
        <v>24</v>
      </c>
      <c r="D256" s="10" t="s">
        <v>791</v>
      </c>
      <c r="E256" s="10" t="s">
        <v>112</v>
      </c>
      <c r="F256" s="10" t="s">
        <v>216</v>
      </c>
      <c r="G256" s="10">
        <f t="shared" si="21"/>
        <v>55</v>
      </c>
      <c r="H256" s="10" t="s">
        <v>28</v>
      </c>
      <c r="I256" s="10" t="s">
        <v>357</v>
      </c>
      <c r="J256" s="10" t="s">
        <v>28</v>
      </c>
      <c r="K256" s="10" t="s">
        <v>340</v>
      </c>
      <c r="L256" s="26" t="s">
        <v>1470</v>
      </c>
      <c r="M256" s="10"/>
      <c r="N256" s="19"/>
      <c r="O256" s="19">
        <f t="shared" si="22"/>
        <v>0</v>
      </c>
      <c r="P256" s="16"/>
    </row>
    <row r="257" spans="1:16" s="9" customFormat="1" ht="24.95" customHeight="1" outlineLevel="3" x14ac:dyDescent="0.2">
      <c r="A257" s="10" t="s">
        <v>792</v>
      </c>
      <c r="B257" s="24" t="s">
        <v>793</v>
      </c>
      <c r="C257" s="10" t="s">
        <v>24</v>
      </c>
      <c r="D257" s="10" t="s">
        <v>794</v>
      </c>
      <c r="E257" s="10" t="s">
        <v>112</v>
      </c>
      <c r="F257" s="10" t="s">
        <v>216</v>
      </c>
      <c r="G257" s="10">
        <f t="shared" si="21"/>
        <v>55</v>
      </c>
      <c r="H257" s="10" t="s">
        <v>28</v>
      </c>
      <c r="I257" s="10" t="s">
        <v>357</v>
      </c>
      <c r="J257" s="10" t="s">
        <v>28</v>
      </c>
      <c r="K257" s="10" t="s">
        <v>340</v>
      </c>
      <c r="L257" s="26" t="s">
        <v>1470</v>
      </c>
      <c r="M257" s="10"/>
      <c r="N257" s="19"/>
      <c r="O257" s="19">
        <f t="shared" si="22"/>
        <v>0</v>
      </c>
      <c r="P257" s="16"/>
    </row>
    <row r="258" spans="1:16" s="9" customFormat="1" ht="24.95" customHeight="1" outlineLevel="3" x14ac:dyDescent="0.2">
      <c r="A258" s="10" t="s">
        <v>795</v>
      </c>
      <c r="B258" s="24" t="s">
        <v>796</v>
      </c>
      <c r="C258" s="10" t="s">
        <v>24</v>
      </c>
      <c r="D258" s="10" t="s">
        <v>797</v>
      </c>
      <c r="E258" s="10" t="s">
        <v>112</v>
      </c>
      <c r="F258" s="10" t="s">
        <v>285</v>
      </c>
      <c r="G258" s="10">
        <f t="shared" si="21"/>
        <v>79</v>
      </c>
      <c r="H258" s="10" t="s">
        <v>28</v>
      </c>
      <c r="I258" s="10" t="s">
        <v>424</v>
      </c>
      <c r="J258" s="10" t="s">
        <v>28</v>
      </c>
      <c r="K258" s="10" t="s">
        <v>798</v>
      </c>
      <c r="L258" s="26" t="s">
        <v>1470</v>
      </c>
      <c r="M258" s="10"/>
      <c r="N258" s="19"/>
      <c r="O258" s="19">
        <f t="shared" si="22"/>
        <v>0</v>
      </c>
      <c r="P258" s="16"/>
    </row>
    <row r="259" spans="1:16" s="9" customFormat="1" ht="24.95" customHeight="1" outlineLevel="3" x14ac:dyDescent="0.2">
      <c r="A259" s="10" t="s">
        <v>799</v>
      </c>
      <c r="B259" s="24" t="s">
        <v>800</v>
      </c>
      <c r="C259" s="10" t="s">
        <v>24</v>
      </c>
      <c r="D259" s="10" t="s">
        <v>801</v>
      </c>
      <c r="E259" s="10" t="s">
        <v>112</v>
      </c>
      <c r="F259" s="10" t="s">
        <v>285</v>
      </c>
      <c r="G259" s="10">
        <f t="shared" si="21"/>
        <v>79</v>
      </c>
      <c r="H259" s="10" t="s">
        <v>28</v>
      </c>
      <c r="I259" s="10" t="s">
        <v>424</v>
      </c>
      <c r="J259" s="10" t="s">
        <v>28</v>
      </c>
      <c r="K259" s="10" t="s">
        <v>515</v>
      </c>
      <c r="L259" s="26" t="s">
        <v>1470</v>
      </c>
      <c r="M259" s="10"/>
      <c r="N259" s="19"/>
      <c r="O259" s="19">
        <f t="shared" si="22"/>
        <v>0</v>
      </c>
      <c r="P259" s="16"/>
    </row>
    <row r="260" spans="1:16" s="9" customFormat="1" ht="24.95" customHeight="1" outlineLevel="3" x14ac:dyDescent="0.2">
      <c r="A260" s="10" t="s">
        <v>802</v>
      </c>
      <c r="B260" s="24" t="s">
        <v>803</v>
      </c>
      <c r="C260" s="10" t="s">
        <v>24</v>
      </c>
      <c r="D260" s="10" t="s">
        <v>804</v>
      </c>
      <c r="E260" s="10" t="s">
        <v>112</v>
      </c>
      <c r="F260" s="10" t="s">
        <v>285</v>
      </c>
      <c r="G260" s="10">
        <f t="shared" si="21"/>
        <v>79</v>
      </c>
      <c r="H260" s="10" t="s">
        <v>28</v>
      </c>
      <c r="I260" s="10" t="s">
        <v>424</v>
      </c>
      <c r="J260" s="10" t="s">
        <v>28</v>
      </c>
      <c r="K260" s="10" t="s">
        <v>747</v>
      </c>
      <c r="L260" s="26" t="s">
        <v>1470</v>
      </c>
      <c r="M260" s="10"/>
      <c r="N260" s="19"/>
      <c r="O260" s="19">
        <f t="shared" si="22"/>
        <v>0</v>
      </c>
      <c r="P260" s="16"/>
    </row>
    <row r="261" spans="1:16" s="9" customFormat="1" ht="24.95" customHeight="1" outlineLevel="3" x14ac:dyDescent="0.2">
      <c r="A261" s="10" t="s">
        <v>747</v>
      </c>
      <c r="B261" s="24" t="s">
        <v>805</v>
      </c>
      <c r="C261" s="10" t="s">
        <v>24</v>
      </c>
      <c r="D261" s="10" t="s">
        <v>806</v>
      </c>
      <c r="E261" s="10" t="s">
        <v>112</v>
      </c>
      <c r="F261" s="10" t="s">
        <v>285</v>
      </c>
      <c r="G261" s="10">
        <f t="shared" si="21"/>
        <v>79</v>
      </c>
      <c r="H261" s="10" t="s">
        <v>28</v>
      </c>
      <c r="I261" s="10" t="s">
        <v>424</v>
      </c>
      <c r="J261" s="10" t="s">
        <v>28</v>
      </c>
      <c r="K261" s="10" t="s">
        <v>798</v>
      </c>
      <c r="L261" s="26" t="s">
        <v>1470</v>
      </c>
      <c r="M261" s="10"/>
      <c r="N261" s="19"/>
      <c r="O261" s="19">
        <f t="shared" si="22"/>
        <v>0</v>
      </c>
      <c r="P261" s="16"/>
    </row>
    <row r="262" spans="1:16" s="9" customFormat="1" ht="24.95" customHeight="1" outlineLevel="3" x14ac:dyDescent="0.2">
      <c r="A262" s="10" t="s">
        <v>807</v>
      </c>
      <c r="B262" s="24" t="s">
        <v>808</v>
      </c>
      <c r="C262" s="10" t="s">
        <v>24</v>
      </c>
      <c r="D262" s="10" t="s">
        <v>809</v>
      </c>
      <c r="E262" s="10" t="s">
        <v>112</v>
      </c>
      <c r="F262" s="10" t="s">
        <v>285</v>
      </c>
      <c r="G262" s="10">
        <f t="shared" si="21"/>
        <v>79</v>
      </c>
      <c r="H262" s="10" t="s">
        <v>28</v>
      </c>
      <c r="I262" s="10" t="s">
        <v>424</v>
      </c>
      <c r="J262" s="10" t="s">
        <v>28</v>
      </c>
      <c r="K262" s="10" t="s">
        <v>798</v>
      </c>
      <c r="L262" s="26" t="s">
        <v>1470</v>
      </c>
      <c r="M262" s="10"/>
      <c r="N262" s="19"/>
      <c r="O262" s="19">
        <f t="shared" si="22"/>
        <v>0</v>
      </c>
      <c r="P262" s="16"/>
    </row>
    <row r="263" spans="1:16" s="9" customFormat="1" ht="24.95" customHeight="1" outlineLevel="3" x14ac:dyDescent="0.2">
      <c r="A263" s="10" t="s">
        <v>810</v>
      </c>
      <c r="B263" s="24" t="s">
        <v>811</v>
      </c>
      <c r="C263" s="10" t="s">
        <v>24</v>
      </c>
      <c r="D263" s="10" t="s">
        <v>812</v>
      </c>
      <c r="E263" s="10" t="s">
        <v>112</v>
      </c>
      <c r="F263" s="10" t="s">
        <v>285</v>
      </c>
      <c r="G263" s="10">
        <f t="shared" si="21"/>
        <v>79</v>
      </c>
      <c r="H263" s="10" t="s">
        <v>28</v>
      </c>
      <c r="I263" s="10" t="s">
        <v>424</v>
      </c>
      <c r="J263" s="10" t="s">
        <v>28</v>
      </c>
      <c r="K263" s="10" t="s">
        <v>798</v>
      </c>
      <c r="L263" s="26" t="s">
        <v>1470</v>
      </c>
      <c r="M263" s="10"/>
      <c r="N263" s="19"/>
      <c r="O263" s="19">
        <f t="shared" si="22"/>
        <v>0</v>
      </c>
      <c r="P263" s="16"/>
    </row>
    <row r="264" spans="1:16" s="9" customFormat="1" ht="24.95" customHeight="1" outlineLevel="3" x14ac:dyDescent="0.2">
      <c r="A264" s="10" t="s">
        <v>813</v>
      </c>
      <c r="B264" s="24" t="s">
        <v>814</v>
      </c>
      <c r="C264" s="10" t="s">
        <v>24</v>
      </c>
      <c r="D264" s="10" t="s">
        <v>815</v>
      </c>
      <c r="E264" s="10" t="s">
        <v>112</v>
      </c>
      <c r="F264" s="10" t="s">
        <v>285</v>
      </c>
      <c r="G264" s="10">
        <f t="shared" si="21"/>
        <v>79</v>
      </c>
      <c r="H264" s="10" t="s">
        <v>28</v>
      </c>
      <c r="I264" s="10" t="s">
        <v>424</v>
      </c>
      <c r="J264" s="10" t="s">
        <v>28</v>
      </c>
      <c r="K264" s="10" t="s">
        <v>798</v>
      </c>
      <c r="L264" s="26" t="s">
        <v>1470</v>
      </c>
      <c r="M264" s="10"/>
      <c r="N264" s="19"/>
      <c r="O264" s="19">
        <f t="shared" si="22"/>
        <v>0</v>
      </c>
      <c r="P264" s="16"/>
    </row>
    <row r="265" spans="1:16" s="9" customFormat="1" ht="24.95" customHeight="1" outlineLevel="3" x14ac:dyDescent="0.2">
      <c r="A265" s="10" t="s">
        <v>605</v>
      </c>
      <c r="B265" s="24" t="s">
        <v>816</v>
      </c>
      <c r="C265" s="10" t="s">
        <v>24</v>
      </c>
      <c r="D265" s="10" t="s">
        <v>817</v>
      </c>
      <c r="E265" s="10" t="s">
        <v>112</v>
      </c>
      <c r="F265" s="10" t="s">
        <v>285</v>
      </c>
      <c r="G265" s="10">
        <f t="shared" si="21"/>
        <v>79</v>
      </c>
      <c r="H265" s="10" t="s">
        <v>28</v>
      </c>
      <c r="I265" s="10" t="s">
        <v>424</v>
      </c>
      <c r="J265" s="10" t="s">
        <v>28</v>
      </c>
      <c r="K265" s="10" t="s">
        <v>798</v>
      </c>
      <c r="L265" s="26" t="s">
        <v>1470</v>
      </c>
      <c r="M265" s="10"/>
      <c r="N265" s="19"/>
      <c r="O265" s="19">
        <f t="shared" si="22"/>
        <v>0</v>
      </c>
      <c r="P265" s="16"/>
    </row>
    <row r="266" spans="1:16" s="9" customFormat="1" ht="24.95" customHeight="1" outlineLevel="3" x14ac:dyDescent="0.2">
      <c r="A266" s="10" t="s">
        <v>818</v>
      </c>
      <c r="B266" s="24" t="s">
        <v>819</v>
      </c>
      <c r="C266" s="10" t="s">
        <v>24</v>
      </c>
      <c r="D266" s="10" t="s">
        <v>820</v>
      </c>
      <c r="E266" s="10" t="s">
        <v>112</v>
      </c>
      <c r="F266" s="10" t="s">
        <v>363</v>
      </c>
      <c r="G266" s="10">
        <f t="shared" si="21"/>
        <v>106</v>
      </c>
      <c r="H266" s="10" t="s">
        <v>28</v>
      </c>
      <c r="I266" s="10" t="s">
        <v>627</v>
      </c>
      <c r="J266" s="10" t="s">
        <v>28</v>
      </c>
      <c r="K266" s="10" t="s">
        <v>424</v>
      </c>
      <c r="L266" s="26" t="s">
        <v>1470</v>
      </c>
      <c r="M266" s="10"/>
      <c r="N266" s="19"/>
      <c r="O266" s="19">
        <f t="shared" si="22"/>
        <v>0</v>
      </c>
      <c r="P266" s="16"/>
    </row>
    <row r="267" spans="1:16" s="9" customFormat="1" ht="24.95" customHeight="1" outlineLevel="3" x14ac:dyDescent="0.2">
      <c r="A267" s="10" t="s">
        <v>821</v>
      </c>
      <c r="B267" s="24" t="s">
        <v>822</v>
      </c>
      <c r="C267" s="10" t="s">
        <v>24</v>
      </c>
      <c r="D267" s="10" t="s">
        <v>823</v>
      </c>
      <c r="E267" s="10" t="s">
        <v>112</v>
      </c>
      <c r="F267" s="10" t="s">
        <v>363</v>
      </c>
      <c r="G267" s="10">
        <f t="shared" si="21"/>
        <v>106</v>
      </c>
      <c r="H267" s="10" t="s">
        <v>28</v>
      </c>
      <c r="I267" s="10" t="s">
        <v>627</v>
      </c>
      <c r="J267" s="10" t="s">
        <v>28</v>
      </c>
      <c r="K267" s="10" t="s">
        <v>30</v>
      </c>
      <c r="L267" s="26" t="s">
        <v>1470</v>
      </c>
      <c r="M267" s="10"/>
      <c r="N267" s="19"/>
      <c r="O267" s="19">
        <f t="shared" si="22"/>
        <v>0</v>
      </c>
      <c r="P267" s="16"/>
    </row>
    <row r="268" spans="1:16" s="9" customFormat="1" ht="24.95" customHeight="1" outlineLevel="3" x14ac:dyDescent="0.2">
      <c r="A268" s="10" t="s">
        <v>824</v>
      </c>
      <c r="B268" s="24" t="s">
        <v>825</v>
      </c>
      <c r="C268" s="10" t="s">
        <v>24</v>
      </c>
      <c r="D268" s="10" t="s">
        <v>826</v>
      </c>
      <c r="E268" s="10" t="s">
        <v>112</v>
      </c>
      <c r="F268" s="10" t="s">
        <v>363</v>
      </c>
      <c r="G268" s="10">
        <f t="shared" si="21"/>
        <v>106</v>
      </c>
      <c r="H268" s="10" t="s">
        <v>28</v>
      </c>
      <c r="I268" s="10" t="s">
        <v>627</v>
      </c>
      <c r="J268" s="10" t="s">
        <v>28</v>
      </c>
      <c r="K268" s="10" t="s">
        <v>424</v>
      </c>
      <c r="L268" s="26" t="s">
        <v>1470</v>
      </c>
      <c r="M268" s="10"/>
      <c r="N268" s="19"/>
      <c r="O268" s="19">
        <f t="shared" si="22"/>
        <v>0</v>
      </c>
      <c r="P268" s="16"/>
    </row>
    <row r="269" spans="1:16" s="9" customFormat="1" ht="24.95" customHeight="1" outlineLevel="3" x14ac:dyDescent="0.2">
      <c r="A269" s="10" t="s">
        <v>827</v>
      </c>
      <c r="B269" s="24" t="s">
        <v>828</v>
      </c>
      <c r="C269" s="10" t="s">
        <v>24</v>
      </c>
      <c r="D269" s="10" t="s">
        <v>829</v>
      </c>
      <c r="E269" s="10" t="s">
        <v>112</v>
      </c>
      <c r="F269" s="10" t="s">
        <v>363</v>
      </c>
      <c r="G269" s="10">
        <f t="shared" si="21"/>
        <v>106</v>
      </c>
      <c r="H269" s="10" t="s">
        <v>28</v>
      </c>
      <c r="I269" s="10" t="s">
        <v>627</v>
      </c>
      <c r="J269" s="10" t="s">
        <v>28</v>
      </c>
      <c r="K269" s="10" t="s">
        <v>30</v>
      </c>
      <c r="L269" s="26" t="s">
        <v>1470</v>
      </c>
      <c r="M269" s="10"/>
      <c r="N269" s="19"/>
      <c r="O269" s="19">
        <f t="shared" si="22"/>
        <v>0</v>
      </c>
      <c r="P269" s="16"/>
    </row>
    <row r="270" spans="1:16" s="9" customFormat="1" ht="24.95" customHeight="1" outlineLevel="3" x14ac:dyDescent="0.2">
      <c r="A270" s="10" t="s">
        <v>402</v>
      </c>
      <c r="B270" s="24" t="s">
        <v>830</v>
      </c>
      <c r="C270" s="10" t="s">
        <v>24</v>
      </c>
      <c r="D270" s="10" t="s">
        <v>831</v>
      </c>
      <c r="E270" s="10" t="s">
        <v>112</v>
      </c>
      <c r="F270" s="10" t="s">
        <v>363</v>
      </c>
      <c r="G270" s="10">
        <f t="shared" si="21"/>
        <v>106</v>
      </c>
      <c r="H270" s="10" t="s">
        <v>28</v>
      </c>
      <c r="I270" s="10" t="s">
        <v>627</v>
      </c>
      <c r="J270" s="10" t="s">
        <v>28</v>
      </c>
      <c r="K270" s="10" t="s">
        <v>30</v>
      </c>
      <c r="L270" s="26" t="s">
        <v>1470</v>
      </c>
      <c r="M270" s="10"/>
      <c r="N270" s="19"/>
      <c r="O270" s="19">
        <f t="shared" si="22"/>
        <v>0</v>
      </c>
      <c r="P270" s="16"/>
    </row>
    <row r="271" spans="1:16" s="9" customFormat="1" ht="24.95" customHeight="1" outlineLevel="3" x14ac:dyDescent="0.2">
      <c r="A271" s="10" t="s">
        <v>832</v>
      </c>
      <c r="B271" s="24" t="s">
        <v>833</v>
      </c>
      <c r="C271" s="10" t="s">
        <v>24</v>
      </c>
      <c r="D271" s="10" t="s">
        <v>834</v>
      </c>
      <c r="E271" s="10" t="s">
        <v>112</v>
      </c>
      <c r="F271" s="10" t="s">
        <v>363</v>
      </c>
      <c r="G271" s="10">
        <f t="shared" si="21"/>
        <v>106</v>
      </c>
      <c r="H271" s="10" t="s">
        <v>28</v>
      </c>
      <c r="I271" s="10" t="s">
        <v>627</v>
      </c>
      <c r="J271" s="10" t="s">
        <v>28</v>
      </c>
      <c r="K271" s="10" t="s">
        <v>30</v>
      </c>
      <c r="L271" s="26" t="s">
        <v>1470</v>
      </c>
      <c r="M271" s="10"/>
      <c r="N271" s="19"/>
      <c r="O271" s="19">
        <f t="shared" si="22"/>
        <v>0</v>
      </c>
      <c r="P271" s="16"/>
    </row>
    <row r="272" spans="1:16" s="9" customFormat="1" ht="24.95" customHeight="1" outlineLevel="3" x14ac:dyDescent="0.2">
      <c r="A272" s="10" t="s">
        <v>835</v>
      </c>
      <c r="B272" s="24" t="s">
        <v>836</v>
      </c>
      <c r="C272" s="10" t="s">
        <v>24</v>
      </c>
      <c r="D272" s="10" t="s">
        <v>837</v>
      </c>
      <c r="E272" s="10" t="s">
        <v>112</v>
      </c>
      <c r="F272" s="10" t="s">
        <v>363</v>
      </c>
      <c r="G272" s="10">
        <f t="shared" si="21"/>
        <v>106</v>
      </c>
      <c r="H272" s="10" t="s">
        <v>28</v>
      </c>
      <c r="I272" s="10" t="s">
        <v>627</v>
      </c>
      <c r="J272" s="10" t="s">
        <v>28</v>
      </c>
      <c r="K272" s="10" t="s">
        <v>30</v>
      </c>
      <c r="L272" s="26" t="s">
        <v>1470</v>
      </c>
      <c r="M272" s="10"/>
      <c r="N272" s="19"/>
      <c r="O272" s="19">
        <f t="shared" si="22"/>
        <v>0</v>
      </c>
      <c r="P272" s="16"/>
    </row>
    <row r="273" spans="1:16" s="9" customFormat="1" ht="24.95" customHeight="1" outlineLevel="3" x14ac:dyDescent="0.2">
      <c r="A273" s="10" t="s">
        <v>838</v>
      </c>
      <c r="B273" s="24" t="s">
        <v>839</v>
      </c>
      <c r="C273" s="10" t="s">
        <v>24</v>
      </c>
      <c r="D273" s="10" t="s">
        <v>840</v>
      </c>
      <c r="E273" s="10" t="s">
        <v>112</v>
      </c>
      <c r="F273" s="10" t="s">
        <v>363</v>
      </c>
      <c r="G273" s="10">
        <f t="shared" si="21"/>
        <v>106</v>
      </c>
      <c r="H273" s="10" t="s">
        <v>28</v>
      </c>
      <c r="I273" s="10" t="s">
        <v>627</v>
      </c>
      <c r="J273" s="10" t="s">
        <v>28</v>
      </c>
      <c r="K273" s="10" t="s">
        <v>30</v>
      </c>
      <c r="L273" s="26" t="s">
        <v>1470</v>
      </c>
      <c r="M273" s="10"/>
      <c r="N273" s="19"/>
      <c r="O273" s="19">
        <f t="shared" si="22"/>
        <v>0</v>
      </c>
      <c r="P273" s="16"/>
    </row>
    <row r="274" spans="1:16" s="9" customFormat="1" ht="24.95" customHeight="1" outlineLevel="3" x14ac:dyDescent="0.2">
      <c r="A274" s="10" t="s">
        <v>841</v>
      </c>
      <c r="B274" s="24" t="s">
        <v>842</v>
      </c>
      <c r="C274" s="10" t="s">
        <v>24</v>
      </c>
      <c r="D274" s="10" t="s">
        <v>843</v>
      </c>
      <c r="E274" s="10" t="s">
        <v>112</v>
      </c>
      <c r="F274" s="10" t="s">
        <v>363</v>
      </c>
      <c r="G274" s="10">
        <f t="shared" si="21"/>
        <v>106</v>
      </c>
      <c r="H274" s="10" t="s">
        <v>28</v>
      </c>
      <c r="I274" s="10" t="s">
        <v>627</v>
      </c>
      <c r="J274" s="10" t="s">
        <v>28</v>
      </c>
      <c r="K274" s="10" t="s">
        <v>30</v>
      </c>
      <c r="L274" s="26" t="s">
        <v>1470</v>
      </c>
      <c r="M274" s="10"/>
      <c r="N274" s="19"/>
      <c r="O274" s="19">
        <f t="shared" si="22"/>
        <v>0</v>
      </c>
      <c r="P274" s="16"/>
    </row>
    <row r="275" spans="1:16" s="9" customFormat="1" ht="24.95" customHeight="1" outlineLevel="3" x14ac:dyDescent="0.2">
      <c r="A275" s="10" t="s">
        <v>844</v>
      </c>
      <c r="B275" s="24" t="s">
        <v>845</v>
      </c>
      <c r="C275" s="10" t="s">
        <v>24</v>
      </c>
      <c r="D275" s="10" t="s">
        <v>846</v>
      </c>
      <c r="E275" s="10" t="s">
        <v>112</v>
      </c>
      <c r="F275" s="10" t="s">
        <v>363</v>
      </c>
      <c r="G275" s="10">
        <f t="shared" si="21"/>
        <v>106</v>
      </c>
      <c r="H275" s="10" t="s">
        <v>28</v>
      </c>
      <c r="I275" s="10" t="s">
        <v>627</v>
      </c>
      <c r="J275" s="10" t="s">
        <v>28</v>
      </c>
      <c r="K275" s="10" t="s">
        <v>30</v>
      </c>
      <c r="L275" s="26" t="s">
        <v>1470</v>
      </c>
      <c r="M275" s="10"/>
      <c r="N275" s="19"/>
      <c r="O275" s="19">
        <f t="shared" si="22"/>
        <v>0</v>
      </c>
      <c r="P275" s="16"/>
    </row>
    <row r="276" spans="1:16" s="9" customFormat="1" ht="24.95" customHeight="1" outlineLevel="3" x14ac:dyDescent="0.2">
      <c r="A276" s="10" t="s">
        <v>847</v>
      </c>
      <c r="B276" s="24" t="s">
        <v>848</v>
      </c>
      <c r="C276" s="10" t="s">
        <v>24</v>
      </c>
      <c r="D276" s="10" t="s">
        <v>849</v>
      </c>
      <c r="E276" s="10" t="s">
        <v>112</v>
      </c>
      <c r="F276" s="10" t="s">
        <v>363</v>
      </c>
      <c r="G276" s="10">
        <f t="shared" si="21"/>
        <v>106</v>
      </c>
      <c r="H276" s="10" t="s">
        <v>28</v>
      </c>
      <c r="I276" s="10" t="s">
        <v>627</v>
      </c>
      <c r="J276" s="10" t="s">
        <v>28</v>
      </c>
      <c r="K276" s="10" t="s">
        <v>30</v>
      </c>
      <c r="L276" s="26" t="s">
        <v>1470</v>
      </c>
      <c r="M276" s="10"/>
      <c r="N276" s="19"/>
      <c r="O276" s="19">
        <f t="shared" si="22"/>
        <v>0</v>
      </c>
      <c r="P276" s="16"/>
    </row>
    <row r="277" spans="1:16" s="9" customFormat="1" ht="24.95" customHeight="1" outlineLevel="3" x14ac:dyDescent="0.2">
      <c r="A277" s="10" t="s">
        <v>850</v>
      </c>
      <c r="B277" s="24" t="s">
        <v>851</v>
      </c>
      <c r="C277" s="10" t="s">
        <v>24</v>
      </c>
      <c r="D277" s="10" t="s">
        <v>852</v>
      </c>
      <c r="E277" s="10" t="s">
        <v>112</v>
      </c>
      <c r="F277" s="10" t="s">
        <v>363</v>
      </c>
      <c r="G277" s="10">
        <f t="shared" si="21"/>
        <v>106</v>
      </c>
      <c r="H277" s="10" t="s">
        <v>28</v>
      </c>
      <c r="I277" s="10" t="s">
        <v>627</v>
      </c>
      <c r="J277" s="10" t="s">
        <v>28</v>
      </c>
      <c r="K277" s="10" t="s">
        <v>325</v>
      </c>
      <c r="L277" s="26" t="s">
        <v>1470</v>
      </c>
      <c r="M277" s="10"/>
      <c r="N277" s="19"/>
      <c r="O277" s="19">
        <f t="shared" si="22"/>
        <v>0</v>
      </c>
      <c r="P277" s="16"/>
    </row>
    <row r="278" spans="1:16" s="9" customFormat="1" ht="24.95" customHeight="1" outlineLevel="3" x14ac:dyDescent="0.2">
      <c r="A278" s="10" t="s">
        <v>853</v>
      </c>
      <c r="B278" s="24" t="s">
        <v>854</v>
      </c>
      <c r="C278" s="10" t="s">
        <v>24</v>
      </c>
      <c r="D278" s="10" t="s">
        <v>855</v>
      </c>
      <c r="E278" s="10" t="s">
        <v>112</v>
      </c>
      <c r="F278" s="10" t="s">
        <v>363</v>
      </c>
      <c r="G278" s="10">
        <f t="shared" si="21"/>
        <v>106</v>
      </c>
      <c r="H278" s="10" t="s">
        <v>28</v>
      </c>
      <c r="I278" s="10" t="s">
        <v>627</v>
      </c>
      <c r="J278" s="10" t="s">
        <v>28</v>
      </c>
      <c r="K278" s="10" t="s">
        <v>30</v>
      </c>
      <c r="L278" s="26" t="s">
        <v>1470</v>
      </c>
      <c r="M278" s="10"/>
      <c r="N278" s="19"/>
      <c r="O278" s="19">
        <f t="shared" si="22"/>
        <v>0</v>
      </c>
      <c r="P278" s="16"/>
    </row>
    <row r="279" spans="1:16" s="9" customFormat="1" ht="24.95" customHeight="1" outlineLevel="3" x14ac:dyDescent="0.2">
      <c r="A279" s="10" t="s">
        <v>856</v>
      </c>
      <c r="B279" s="24" t="s">
        <v>857</v>
      </c>
      <c r="C279" s="10" t="s">
        <v>24</v>
      </c>
      <c r="D279" s="10" t="s">
        <v>858</v>
      </c>
      <c r="E279" s="10" t="s">
        <v>112</v>
      </c>
      <c r="F279" s="10" t="s">
        <v>363</v>
      </c>
      <c r="G279" s="10">
        <f t="shared" si="21"/>
        <v>106</v>
      </c>
      <c r="H279" s="10" t="s">
        <v>28</v>
      </c>
      <c r="I279" s="10" t="s">
        <v>627</v>
      </c>
      <c r="J279" s="10" t="s">
        <v>28</v>
      </c>
      <c r="K279" s="10" t="s">
        <v>424</v>
      </c>
      <c r="L279" s="26" t="s">
        <v>1470</v>
      </c>
      <c r="M279" s="10"/>
      <c r="N279" s="19"/>
      <c r="O279" s="19">
        <f t="shared" si="22"/>
        <v>0</v>
      </c>
      <c r="P279" s="16"/>
    </row>
    <row r="280" spans="1:16" s="7" customFormat="1" ht="12.95" customHeight="1" outlineLevel="2" collapsed="1" x14ac:dyDescent="0.2">
      <c r="A280" s="8"/>
      <c r="B280" s="23" t="s">
        <v>859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8"/>
      <c r="P280" s="16"/>
    </row>
    <row r="281" spans="1:16" s="9" customFormat="1" ht="24.95" customHeight="1" outlineLevel="3" x14ac:dyDescent="0.2">
      <c r="A281" s="10" t="s">
        <v>860</v>
      </c>
      <c r="B281" s="24" t="s">
        <v>861</v>
      </c>
      <c r="C281" s="10" t="s">
        <v>24</v>
      </c>
      <c r="D281" s="10" t="s">
        <v>862</v>
      </c>
      <c r="E281" s="10" t="s">
        <v>112</v>
      </c>
      <c r="F281" s="10" t="s">
        <v>343</v>
      </c>
      <c r="G281" s="10">
        <f>ROUND((((100-$M$2)/100)*F281),2)</f>
        <v>101</v>
      </c>
      <c r="H281" s="10" t="s">
        <v>28</v>
      </c>
      <c r="I281" s="10" t="s">
        <v>611</v>
      </c>
      <c r="J281" s="10" t="s">
        <v>28</v>
      </c>
      <c r="K281" s="10" t="s">
        <v>340</v>
      </c>
      <c r="L281" s="26" t="s">
        <v>1470</v>
      </c>
      <c r="M281" s="10"/>
      <c r="N281" s="19"/>
      <c r="O281" s="19">
        <f>N281*G281</f>
        <v>0</v>
      </c>
      <c r="P281" s="16"/>
    </row>
    <row r="282" spans="1:16" s="9" customFormat="1" ht="24.95" customHeight="1" outlineLevel="3" x14ac:dyDescent="0.2">
      <c r="A282" s="10" t="s">
        <v>798</v>
      </c>
      <c r="B282" s="24" t="s">
        <v>863</v>
      </c>
      <c r="C282" s="10" t="s">
        <v>24</v>
      </c>
      <c r="D282" s="10" t="s">
        <v>864</v>
      </c>
      <c r="E282" s="10" t="s">
        <v>112</v>
      </c>
      <c r="F282" s="10" t="s">
        <v>343</v>
      </c>
      <c r="G282" s="10">
        <f>ROUND((((100-$M$2)/100)*F282),2)</f>
        <v>101</v>
      </c>
      <c r="H282" s="10" t="s">
        <v>28</v>
      </c>
      <c r="I282" s="10" t="s">
        <v>611</v>
      </c>
      <c r="J282" s="10" t="s">
        <v>28</v>
      </c>
      <c r="K282" s="10" t="s">
        <v>340</v>
      </c>
      <c r="L282" s="26" t="s">
        <v>1470</v>
      </c>
      <c r="M282" s="10"/>
      <c r="N282" s="19"/>
      <c r="O282" s="19">
        <f>N282*G282</f>
        <v>0</v>
      </c>
      <c r="P282" s="16"/>
    </row>
    <row r="283" spans="1:16" s="9" customFormat="1" ht="24.95" customHeight="1" outlineLevel="3" x14ac:dyDescent="0.2">
      <c r="A283" s="10" t="s">
        <v>865</v>
      </c>
      <c r="B283" s="24" t="s">
        <v>866</v>
      </c>
      <c r="C283" s="10" t="s">
        <v>24</v>
      </c>
      <c r="D283" s="10" t="s">
        <v>867</v>
      </c>
      <c r="E283" s="10" t="s">
        <v>112</v>
      </c>
      <c r="F283" s="10" t="s">
        <v>343</v>
      </c>
      <c r="G283" s="10">
        <f>ROUND((((100-$M$2)/100)*F283),2)</f>
        <v>101</v>
      </c>
      <c r="H283" s="10" t="s">
        <v>28</v>
      </c>
      <c r="I283" s="10" t="s">
        <v>611</v>
      </c>
      <c r="J283" s="10" t="s">
        <v>28</v>
      </c>
      <c r="K283" s="10" t="s">
        <v>340</v>
      </c>
      <c r="L283" s="26" t="s">
        <v>1470</v>
      </c>
      <c r="M283" s="10"/>
      <c r="N283" s="19"/>
      <c r="O283" s="19">
        <f>N283*G283</f>
        <v>0</v>
      </c>
      <c r="P283" s="16"/>
    </row>
    <row r="284" spans="1:16" s="9" customFormat="1" ht="24.95" customHeight="1" outlineLevel="3" x14ac:dyDescent="0.2">
      <c r="A284" s="10" t="s">
        <v>579</v>
      </c>
      <c r="B284" s="24" t="s">
        <v>868</v>
      </c>
      <c r="C284" s="10" t="s">
        <v>24</v>
      </c>
      <c r="D284" s="10" t="s">
        <v>869</v>
      </c>
      <c r="E284" s="10" t="s">
        <v>112</v>
      </c>
      <c r="F284" s="10" t="s">
        <v>343</v>
      </c>
      <c r="G284" s="10">
        <f>ROUND((((100-$M$2)/100)*F284),2)</f>
        <v>101</v>
      </c>
      <c r="H284" s="10" t="s">
        <v>28</v>
      </c>
      <c r="I284" s="10" t="s">
        <v>611</v>
      </c>
      <c r="J284" s="10" t="s">
        <v>28</v>
      </c>
      <c r="K284" s="10" t="s">
        <v>340</v>
      </c>
      <c r="L284" s="26" t="s">
        <v>1470</v>
      </c>
      <c r="M284" s="10"/>
      <c r="N284" s="19"/>
      <c r="O284" s="19">
        <f>N284*G284</f>
        <v>0</v>
      </c>
      <c r="P284" s="16"/>
    </row>
    <row r="285" spans="1:16" s="7" customFormat="1" ht="12.95" customHeight="1" outlineLevel="2" collapsed="1" x14ac:dyDescent="0.2">
      <c r="A285" s="8"/>
      <c r="B285" s="23" t="s">
        <v>870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8"/>
      <c r="P285" s="16"/>
    </row>
    <row r="286" spans="1:16" s="9" customFormat="1" ht="24.95" customHeight="1" outlineLevel="3" x14ac:dyDescent="0.2">
      <c r="A286" s="10" t="s">
        <v>871</v>
      </c>
      <c r="B286" s="24" t="s">
        <v>872</v>
      </c>
      <c r="C286" s="10" t="s">
        <v>24</v>
      </c>
      <c r="D286" s="10" t="s">
        <v>873</v>
      </c>
      <c r="E286" s="10" t="s">
        <v>112</v>
      </c>
      <c r="F286" s="10" t="s">
        <v>30</v>
      </c>
      <c r="G286" s="10">
        <f t="shared" ref="G286:G293" si="23">ROUND((((100-$M$2)/100)*F286),2)</f>
        <v>30</v>
      </c>
      <c r="H286" s="10" t="s">
        <v>28</v>
      </c>
      <c r="I286" s="10" t="s">
        <v>65</v>
      </c>
      <c r="J286" s="10" t="s">
        <v>28</v>
      </c>
      <c r="K286" s="10" t="s">
        <v>203</v>
      </c>
      <c r="L286" s="26" t="s">
        <v>1470</v>
      </c>
      <c r="M286" s="10"/>
      <c r="N286" s="19"/>
      <c r="O286" s="19">
        <f t="shared" ref="O286:O293" si="24">N286*G286</f>
        <v>0</v>
      </c>
      <c r="P286" s="16"/>
    </row>
    <row r="287" spans="1:16" s="9" customFormat="1" ht="24.95" customHeight="1" outlineLevel="3" x14ac:dyDescent="0.2">
      <c r="A287" s="10" t="s">
        <v>874</v>
      </c>
      <c r="B287" s="24" t="s">
        <v>875</v>
      </c>
      <c r="C287" s="10" t="s">
        <v>24</v>
      </c>
      <c r="D287" s="10" t="s">
        <v>876</v>
      </c>
      <c r="E287" s="10" t="s">
        <v>112</v>
      </c>
      <c r="F287" s="10" t="s">
        <v>30</v>
      </c>
      <c r="G287" s="10">
        <f t="shared" si="23"/>
        <v>30</v>
      </c>
      <c r="H287" s="10" t="s">
        <v>28</v>
      </c>
      <c r="I287" s="10" t="s">
        <v>65</v>
      </c>
      <c r="J287" s="10" t="s">
        <v>28</v>
      </c>
      <c r="K287" s="10" t="s">
        <v>203</v>
      </c>
      <c r="L287" s="26" t="s">
        <v>1470</v>
      </c>
      <c r="M287" s="10"/>
      <c r="N287" s="19"/>
      <c r="O287" s="19">
        <f t="shared" si="24"/>
        <v>0</v>
      </c>
      <c r="P287" s="16"/>
    </row>
    <row r="288" spans="1:16" s="9" customFormat="1" ht="24.95" customHeight="1" outlineLevel="3" x14ac:dyDescent="0.2">
      <c r="A288" s="10" t="s">
        <v>877</v>
      </c>
      <c r="B288" s="24" t="s">
        <v>878</v>
      </c>
      <c r="C288" s="10" t="s">
        <v>24</v>
      </c>
      <c r="D288" s="10" t="s">
        <v>879</v>
      </c>
      <c r="E288" s="10" t="s">
        <v>112</v>
      </c>
      <c r="F288" s="10" t="s">
        <v>30</v>
      </c>
      <c r="G288" s="10">
        <f t="shared" si="23"/>
        <v>30</v>
      </c>
      <c r="H288" s="10" t="s">
        <v>28</v>
      </c>
      <c r="I288" s="10" t="s">
        <v>65</v>
      </c>
      <c r="J288" s="10" t="s">
        <v>28</v>
      </c>
      <c r="K288" s="10" t="s">
        <v>203</v>
      </c>
      <c r="L288" s="26" t="s">
        <v>1470</v>
      </c>
      <c r="M288" s="10"/>
      <c r="N288" s="19"/>
      <c r="O288" s="19">
        <f t="shared" si="24"/>
        <v>0</v>
      </c>
      <c r="P288" s="16"/>
    </row>
    <row r="289" spans="1:16" s="9" customFormat="1" ht="24.95" customHeight="1" outlineLevel="3" x14ac:dyDescent="0.2">
      <c r="A289" s="10" t="s">
        <v>880</v>
      </c>
      <c r="B289" s="24" t="s">
        <v>881</v>
      </c>
      <c r="C289" s="10" t="s">
        <v>24</v>
      </c>
      <c r="D289" s="10" t="s">
        <v>882</v>
      </c>
      <c r="E289" s="10" t="s">
        <v>112</v>
      </c>
      <c r="F289" s="10" t="s">
        <v>30</v>
      </c>
      <c r="G289" s="10">
        <f t="shared" si="23"/>
        <v>30</v>
      </c>
      <c r="H289" s="10" t="s">
        <v>28</v>
      </c>
      <c r="I289" s="10" t="s">
        <v>65</v>
      </c>
      <c r="J289" s="10" t="s">
        <v>28</v>
      </c>
      <c r="K289" s="10" t="s">
        <v>203</v>
      </c>
      <c r="L289" s="26" t="s">
        <v>1470</v>
      </c>
      <c r="M289" s="10"/>
      <c r="N289" s="19"/>
      <c r="O289" s="19">
        <f t="shared" si="24"/>
        <v>0</v>
      </c>
      <c r="P289" s="16"/>
    </row>
    <row r="290" spans="1:16" s="9" customFormat="1" ht="24.95" customHeight="1" outlineLevel="3" x14ac:dyDescent="0.2">
      <c r="A290" s="10" t="s">
        <v>883</v>
      </c>
      <c r="B290" s="24" t="s">
        <v>884</v>
      </c>
      <c r="C290" s="10" t="s">
        <v>24</v>
      </c>
      <c r="D290" s="10" t="s">
        <v>885</v>
      </c>
      <c r="E290" s="10" t="s">
        <v>112</v>
      </c>
      <c r="F290" s="10" t="s">
        <v>30</v>
      </c>
      <c r="G290" s="10">
        <f t="shared" si="23"/>
        <v>30</v>
      </c>
      <c r="H290" s="10" t="s">
        <v>28</v>
      </c>
      <c r="I290" s="10" t="s">
        <v>65</v>
      </c>
      <c r="J290" s="10" t="s">
        <v>28</v>
      </c>
      <c r="K290" s="10" t="s">
        <v>203</v>
      </c>
      <c r="L290" s="26" t="s">
        <v>1470</v>
      </c>
      <c r="M290" s="10"/>
      <c r="N290" s="19"/>
      <c r="O290" s="19">
        <f t="shared" si="24"/>
        <v>0</v>
      </c>
      <c r="P290" s="16"/>
    </row>
    <row r="291" spans="1:16" s="9" customFormat="1" ht="24.95" customHeight="1" outlineLevel="3" x14ac:dyDescent="0.2">
      <c r="A291" s="10" t="s">
        <v>886</v>
      </c>
      <c r="B291" s="24" t="s">
        <v>887</v>
      </c>
      <c r="C291" s="10" t="s">
        <v>24</v>
      </c>
      <c r="D291" s="10" t="s">
        <v>888</v>
      </c>
      <c r="E291" s="10" t="s">
        <v>112</v>
      </c>
      <c r="F291" s="10" t="s">
        <v>30</v>
      </c>
      <c r="G291" s="10">
        <f t="shared" si="23"/>
        <v>30</v>
      </c>
      <c r="H291" s="10" t="s">
        <v>28</v>
      </c>
      <c r="I291" s="10" t="s">
        <v>65</v>
      </c>
      <c r="J291" s="10" t="s">
        <v>28</v>
      </c>
      <c r="K291" s="10" t="s">
        <v>203</v>
      </c>
      <c r="L291" s="26" t="s">
        <v>1470</v>
      </c>
      <c r="M291" s="10"/>
      <c r="N291" s="19"/>
      <c r="O291" s="19">
        <f t="shared" si="24"/>
        <v>0</v>
      </c>
      <c r="P291" s="16"/>
    </row>
    <row r="292" spans="1:16" s="9" customFormat="1" ht="24.95" customHeight="1" outlineLevel="3" x14ac:dyDescent="0.2">
      <c r="A292" s="10" t="s">
        <v>889</v>
      </c>
      <c r="B292" s="24" t="s">
        <v>890</v>
      </c>
      <c r="C292" s="10" t="s">
        <v>24</v>
      </c>
      <c r="D292" s="10" t="s">
        <v>891</v>
      </c>
      <c r="E292" s="10" t="s">
        <v>112</v>
      </c>
      <c r="F292" s="10" t="s">
        <v>30</v>
      </c>
      <c r="G292" s="10">
        <f t="shared" si="23"/>
        <v>30</v>
      </c>
      <c r="H292" s="10" t="s">
        <v>28</v>
      </c>
      <c r="I292" s="10" t="s">
        <v>65</v>
      </c>
      <c r="J292" s="10" t="s">
        <v>28</v>
      </c>
      <c r="K292" s="10" t="s">
        <v>203</v>
      </c>
      <c r="L292" s="26" t="s">
        <v>1470</v>
      </c>
      <c r="M292" s="10"/>
      <c r="N292" s="19"/>
      <c r="O292" s="19">
        <f t="shared" si="24"/>
        <v>0</v>
      </c>
      <c r="P292" s="16"/>
    </row>
    <row r="293" spans="1:16" s="9" customFormat="1" ht="24.95" customHeight="1" outlineLevel="3" x14ac:dyDescent="0.2">
      <c r="A293" s="10" t="s">
        <v>892</v>
      </c>
      <c r="B293" s="24" t="s">
        <v>893</v>
      </c>
      <c r="C293" s="10" t="s">
        <v>24</v>
      </c>
      <c r="D293" s="10" t="s">
        <v>894</v>
      </c>
      <c r="E293" s="10" t="s">
        <v>112</v>
      </c>
      <c r="F293" s="10" t="s">
        <v>30</v>
      </c>
      <c r="G293" s="10">
        <f t="shared" si="23"/>
        <v>30</v>
      </c>
      <c r="H293" s="10" t="s">
        <v>28</v>
      </c>
      <c r="I293" s="10" t="s">
        <v>65</v>
      </c>
      <c r="J293" s="10" t="s">
        <v>28</v>
      </c>
      <c r="K293" s="10" t="s">
        <v>203</v>
      </c>
      <c r="L293" s="26" t="s">
        <v>1470</v>
      </c>
      <c r="M293" s="10"/>
      <c r="N293" s="19"/>
      <c r="O293" s="19">
        <f t="shared" si="24"/>
        <v>0</v>
      </c>
      <c r="P293" s="16"/>
    </row>
    <row r="294" spans="1:16" s="7" customFormat="1" ht="12.95" customHeight="1" outlineLevel="2" collapsed="1" x14ac:dyDescent="0.2">
      <c r="A294" s="8"/>
      <c r="B294" s="23" t="s">
        <v>895</v>
      </c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8"/>
      <c r="P294" s="16"/>
    </row>
    <row r="295" spans="1:16" s="9" customFormat="1" ht="24.95" customHeight="1" outlineLevel="3" x14ac:dyDescent="0.2">
      <c r="A295" s="10" t="s">
        <v>896</v>
      </c>
      <c r="B295" s="24" t="s">
        <v>897</v>
      </c>
      <c r="C295" s="10" t="s">
        <v>24</v>
      </c>
      <c r="D295" s="10" t="s">
        <v>898</v>
      </c>
      <c r="E295" s="10" t="s">
        <v>112</v>
      </c>
      <c r="F295" s="10" t="s">
        <v>899</v>
      </c>
      <c r="G295" s="10">
        <f t="shared" ref="G295:G304" si="25">ROUND((((100-$M$2)/100)*F295),2)</f>
        <v>293</v>
      </c>
      <c r="H295" s="10" t="s">
        <v>28</v>
      </c>
      <c r="I295" s="10" t="s">
        <v>691</v>
      </c>
      <c r="J295" s="10" t="s">
        <v>28</v>
      </c>
      <c r="K295" s="10" t="s">
        <v>27</v>
      </c>
      <c r="L295" s="26" t="s">
        <v>1470</v>
      </c>
      <c r="M295" s="10"/>
      <c r="N295" s="19"/>
      <c r="O295" s="19">
        <f t="shared" ref="O295:O304" si="26">N295*G295</f>
        <v>0</v>
      </c>
      <c r="P295" s="16"/>
    </row>
    <row r="296" spans="1:16" s="9" customFormat="1" ht="24.95" customHeight="1" outlineLevel="3" x14ac:dyDescent="0.2">
      <c r="A296" s="10" t="s">
        <v>900</v>
      </c>
      <c r="B296" s="24" t="s">
        <v>901</v>
      </c>
      <c r="C296" s="10" t="s">
        <v>24</v>
      </c>
      <c r="D296" s="10" t="s">
        <v>902</v>
      </c>
      <c r="E296" s="10" t="s">
        <v>112</v>
      </c>
      <c r="F296" s="10" t="s">
        <v>899</v>
      </c>
      <c r="G296" s="10">
        <f t="shared" si="25"/>
        <v>293</v>
      </c>
      <c r="H296" s="10" t="s">
        <v>28</v>
      </c>
      <c r="I296" s="10" t="s">
        <v>691</v>
      </c>
      <c r="J296" s="10" t="s">
        <v>28</v>
      </c>
      <c r="K296" s="10" t="s">
        <v>27</v>
      </c>
      <c r="L296" s="26" t="s">
        <v>1470</v>
      </c>
      <c r="M296" s="10"/>
      <c r="N296" s="19"/>
      <c r="O296" s="19">
        <f t="shared" si="26"/>
        <v>0</v>
      </c>
      <c r="P296" s="16"/>
    </row>
    <row r="297" spans="1:16" s="9" customFormat="1" ht="24.95" customHeight="1" outlineLevel="3" x14ac:dyDescent="0.2">
      <c r="A297" s="10" t="s">
        <v>899</v>
      </c>
      <c r="B297" s="24" t="s">
        <v>903</v>
      </c>
      <c r="C297" s="10" t="s">
        <v>24</v>
      </c>
      <c r="D297" s="10" t="s">
        <v>904</v>
      </c>
      <c r="E297" s="10" t="s">
        <v>112</v>
      </c>
      <c r="F297" s="10" t="s">
        <v>899</v>
      </c>
      <c r="G297" s="10">
        <f t="shared" si="25"/>
        <v>293</v>
      </c>
      <c r="H297" s="10" t="s">
        <v>28</v>
      </c>
      <c r="I297" s="10" t="s">
        <v>691</v>
      </c>
      <c r="J297" s="10" t="s">
        <v>28</v>
      </c>
      <c r="K297" s="10" t="s">
        <v>163</v>
      </c>
      <c r="L297" s="26" t="s">
        <v>1470</v>
      </c>
      <c r="M297" s="10"/>
      <c r="N297" s="19"/>
      <c r="O297" s="19">
        <f t="shared" si="26"/>
        <v>0</v>
      </c>
      <c r="P297" s="16"/>
    </row>
    <row r="298" spans="1:16" s="9" customFormat="1" ht="24.95" customHeight="1" outlineLevel="3" x14ac:dyDescent="0.2">
      <c r="A298" s="10" t="s">
        <v>905</v>
      </c>
      <c r="B298" s="24" t="s">
        <v>906</v>
      </c>
      <c r="C298" s="10" t="s">
        <v>24</v>
      </c>
      <c r="D298" s="10" t="s">
        <v>907</v>
      </c>
      <c r="E298" s="10" t="s">
        <v>112</v>
      </c>
      <c r="F298" s="10" t="s">
        <v>899</v>
      </c>
      <c r="G298" s="10">
        <f t="shared" si="25"/>
        <v>293</v>
      </c>
      <c r="H298" s="10" t="s">
        <v>28</v>
      </c>
      <c r="I298" s="10" t="s">
        <v>691</v>
      </c>
      <c r="J298" s="10" t="s">
        <v>28</v>
      </c>
      <c r="K298" s="10" t="s">
        <v>27</v>
      </c>
      <c r="L298" s="26" t="s">
        <v>1470</v>
      </c>
      <c r="M298" s="10"/>
      <c r="N298" s="19"/>
      <c r="O298" s="19">
        <f t="shared" si="26"/>
        <v>0</v>
      </c>
      <c r="P298" s="16"/>
    </row>
    <row r="299" spans="1:16" s="9" customFormat="1" ht="24.95" customHeight="1" outlineLevel="3" x14ac:dyDescent="0.2">
      <c r="A299" s="10" t="s">
        <v>908</v>
      </c>
      <c r="B299" s="24" t="s">
        <v>909</v>
      </c>
      <c r="C299" s="10" t="s">
        <v>24</v>
      </c>
      <c r="D299" s="10" t="s">
        <v>910</v>
      </c>
      <c r="E299" s="10" t="s">
        <v>112</v>
      </c>
      <c r="F299" s="10" t="s">
        <v>899</v>
      </c>
      <c r="G299" s="10">
        <f t="shared" si="25"/>
        <v>293</v>
      </c>
      <c r="H299" s="10" t="s">
        <v>28</v>
      </c>
      <c r="I299" s="10" t="s">
        <v>691</v>
      </c>
      <c r="J299" s="10" t="s">
        <v>28</v>
      </c>
      <c r="K299" s="10" t="s">
        <v>163</v>
      </c>
      <c r="L299" s="26" t="s">
        <v>1470</v>
      </c>
      <c r="M299" s="10"/>
      <c r="N299" s="19"/>
      <c r="O299" s="19">
        <f t="shared" si="26"/>
        <v>0</v>
      </c>
      <c r="P299" s="16"/>
    </row>
    <row r="300" spans="1:16" s="9" customFormat="1" ht="24.95" customHeight="1" outlineLevel="3" x14ac:dyDescent="0.2">
      <c r="A300" s="10" t="s">
        <v>911</v>
      </c>
      <c r="B300" s="24" t="s">
        <v>912</v>
      </c>
      <c r="C300" s="10" t="s">
        <v>24</v>
      </c>
      <c r="D300" s="10" t="s">
        <v>913</v>
      </c>
      <c r="E300" s="10" t="s">
        <v>112</v>
      </c>
      <c r="F300" s="10" t="s">
        <v>899</v>
      </c>
      <c r="G300" s="10">
        <f t="shared" si="25"/>
        <v>293</v>
      </c>
      <c r="H300" s="10" t="s">
        <v>28</v>
      </c>
      <c r="I300" s="10" t="s">
        <v>691</v>
      </c>
      <c r="J300" s="10" t="s">
        <v>28</v>
      </c>
      <c r="K300" s="10" t="s">
        <v>27</v>
      </c>
      <c r="L300" s="26" t="s">
        <v>1470</v>
      </c>
      <c r="M300" s="10"/>
      <c r="N300" s="19"/>
      <c r="O300" s="19">
        <f t="shared" si="26"/>
        <v>0</v>
      </c>
      <c r="P300" s="16"/>
    </row>
    <row r="301" spans="1:16" s="9" customFormat="1" ht="24.95" customHeight="1" outlineLevel="3" x14ac:dyDescent="0.2">
      <c r="A301" s="10" t="s">
        <v>914</v>
      </c>
      <c r="B301" s="24" t="s">
        <v>915</v>
      </c>
      <c r="C301" s="10" t="s">
        <v>24</v>
      </c>
      <c r="D301" s="10" t="s">
        <v>916</v>
      </c>
      <c r="E301" s="10" t="s">
        <v>112</v>
      </c>
      <c r="F301" s="10" t="s">
        <v>462</v>
      </c>
      <c r="G301" s="10">
        <f t="shared" si="25"/>
        <v>141</v>
      </c>
      <c r="H301" s="10" t="s">
        <v>28</v>
      </c>
      <c r="I301" s="10" t="s">
        <v>85</v>
      </c>
      <c r="J301" s="10" t="s">
        <v>28</v>
      </c>
      <c r="K301" s="10" t="s">
        <v>335</v>
      </c>
      <c r="L301" s="26" t="s">
        <v>1470</v>
      </c>
      <c r="M301" s="10"/>
      <c r="N301" s="19"/>
      <c r="O301" s="19">
        <f t="shared" si="26"/>
        <v>0</v>
      </c>
      <c r="P301" s="16"/>
    </row>
    <row r="302" spans="1:16" s="9" customFormat="1" ht="24.95" customHeight="1" outlineLevel="3" x14ac:dyDescent="0.2">
      <c r="A302" s="10" t="s">
        <v>917</v>
      </c>
      <c r="B302" s="24" t="s">
        <v>918</v>
      </c>
      <c r="C302" s="10" t="s">
        <v>24</v>
      </c>
      <c r="D302" s="10" t="s">
        <v>919</v>
      </c>
      <c r="E302" s="10" t="s">
        <v>112</v>
      </c>
      <c r="F302" s="10" t="s">
        <v>462</v>
      </c>
      <c r="G302" s="10">
        <f t="shared" si="25"/>
        <v>141</v>
      </c>
      <c r="H302" s="10" t="s">
        <v>28</v>
      </c>
      <c r="I302" s="10" t="s">
        <v>85</v>
      </c>
      <c r="J302" s="10" t="s">
        <v>28</v>
      </c>
      <c r="K302" s="10" t="s">
        <v>335</v>
      </c>
      <c r="L302" s="26" t="s">
        <v>1470</v>
      </c>
      <c r="M302" s="10"/>
      <c r="N302" s="19"/>
      <c r="O302" s="19">
        <f t="shared" si="26"/>
        <v>0</v>
      </c>
      <c r="P302" s="16"/>
    </row>
    <row r="303" spans="1:16" s="9" customFormat="1" ht="24.95" customHeight="1" outlineLevel="3" x14ac:dyDescent="0.2">
      <c r="A303" s="10" t="s">
        <v>149</v>
      </c>
      <c r="B303" s="24" t="s">
        <v>920</v>
      </c>
      <c r="C303" s="10" t="s">
        <v>24</v>
      </c>
      <c r="D303" s="10" t="s">
        <v>921</v>
      </c>
      <c r="E303" s="10" t="s">
        <v>112</v>
      </c>
      <c r="F303" s="10" t="s">
        <v>462</v>
      </c>
      <c r="G303" s="10">
        <f t="shared" si="25"/>
        <v>141</v>
      </c>
      <c r="H303" s="10" t="s">
        <v>28</v>
      </c>
      <c r="I303" s="10" t="s">
        <v>85</v>
      </c>
      <c r="J303" s="10" t="s">
        <v>28</v>
      </c>
      <c r="K303" s="10" t="s">
        <v>335</v>
      </c>
      <c r="L303" s="26" t="s">
        <v>1470</v>
      </c>
      <c r="M303" s="10"/>
      <c r="N303" s="19"/>
      <c r="O303" s="19">
        <f t="shared" si="26"/>
        <v>0</v>
      </c>
      <c r="P303" s="16"/>
    </row>
    <row r="304" spans="1:16" s="9" customFormat="1" ht="24.95" customHeight="1" outlineLevel="3" x14ac:dyDescent="0.2">
      <c r="A304" s="10" t="s">
        <v>764</v>
      </c>
      <c r="B304" s="24" t="s">
        <v>922</v>
      </c>
      <c r="C304" s="10" t="s">
        <v>24</v>
      </c>
      <c r="D304" s="10" t="s">
        <v>923</v>
      </c>
      <c r="E304" s="10" t="s">
        <v>112</v>
      </c>
      <c r="F304" s="10" t="s">
        <v>462</v>
      </c>
      <c r="G304" s="10">
        <f t="shared" si="25"/>
        <v>141</v>
      </c>
      <c r="H304" s="10" t="s">
        <v>28</v>
      </c>
      <c r="I304" s="10" t="s">
        <v>85</v>
      </c>
      <c r="J304" s="10" t="s">
        <v>28</v>
      </c>
      <c r="K304" s="10" t="s">
        <v>335</v>
      </c>
      <c r="L304" s="26" t="s">
        <v>1470</v>
      </c>
      <c r="M304" s="10"/>
      <c r="N304" s="19"/>
      <c r="O304" s="19">
        <f t="shared" si="26"/>
        <v>0</v>
      </c>
      <c r="P304" s="16"/>
    </row>
    <row r="305" spans="1:16" s="7" customFormat="1" ht="12.95" customHeight="1" outlineLevel="1" x14ac:dyDescent="0.2">
      <c r="A305" s="8"/>
      <c r="B305" s="23" t="s">
        <v>924</v>
      </c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8"/>
      <c r="P305" s="16"/>
    </row>
    <row r="306" spans="1:16" s="7" customFormat="1" ht="12.95" customHeight="1" outlineLevel="2" x14ac:dyDescent="0.2">
      <c r="A306" s="8"/>
      <c r="B306" s="23" t="s">
        <v>925</v>
      </c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8"/>
      <c r="P306" s="16"/>
    </row>
    <row r="307" spans="1:16" s="9" customFormat="1" ht="24.95" customHeight="1" outlineLevel="3" x14ac:dyDescent="0.2">
      <c r="A307" s="10" t="s">
        <v>926</v>
      </c>
      <c r="B307" s="24" t="s">
        <v>927</v>
      </c>
      <c r="C307" s="10" t="s">
        <v>24</v>
      </c>
      <c r="D307" s="10" t="s">
        <v>928</v>
      </c>
      <c r="E307" s="10" t="s">
        <v>112</v>
      </c>
      <c r="F307" s="10" t="s">
        <v>340</v>
      </c>
      <c r="G307" s="10">
        <f t="shared" ref="G307:G340" si="27">ROUND((((100-$M$2)/100)*F307),2)</f>
        <v>100</v>
      </c>
      <c r="H307" s="10" t="s">
        <v>28</v>
      </c>
      <c r="I307" s="10" t="s">
        <v>604</v>
      </c>
      <c r="J307" s="10" t="s">
        <v>28</v>
      </c>
      <c r="K307" s="10" t="s">
        <v>152</v>
      </c>
      <c r="L307" s="26" t="s">
        <v>1470</v>
      </c>
      <c r="M307" s="10"/>
      <c r="N307" s="19"/>
      <c r="O307" s="19">
        <f t="shared" ref="O307:O340" si="28">N307*G307</f>
        <v>0</v>
      </c>
      <c r="P307" s="16"/>
    </row>
    <row r="308" spans="1:16" s="9" customFormat="1" ht="24.95" customHeight="1" outlineLevel="3" x14ac:dyDescent="0.2">
      <c r="A308" s="10" t="s">
        <v>683</v>
      </c>
      <c r="B308" s="24" t="s">
        <v>929</v>
      </c>
      <c r="C308" s="10" t="s">
        <v>24</v>
      </c>
      <c r="D308" s="10" t="s">
        <v>930</v>
      </c>
      <c r="E308" s="10" t="s">
        <v>112</v>
      </c>
      <c r="F308" s="10" t="s">
        <v>340</v>
      </c>
      <c r="G308" s="10">
        <f t="shared" si="27"/>
        <v>100</v>
      </c>
      <c r="H308" s="10" t="s">
        <v>28</v>
      </c>
      <c r="I308" s="10" t="s">
        <v>604</v>
      </c>
      <c r="J308" s="10" t="s">
        <v>28</v>
      </c>
      <c r="K308" s="10" t="s">
        <v>152</v>
      </c>
      <c r="L308" s="26" t="s">
        <v>1470</v>
      </c>
      <c r="M308" s="10"/>
      <c r="N308" s="19"/>
      <c r="O308" s="19">
        <f t="shared" si="28"/>
        <v>0</v>
      </c>
      <c r="P308" s="16"/>
    </row>
    <row r="309" spans="1:16" s="9" customFormat="1" ht="24.95" customHeight="1" outlineLevel="3" x14ac:dyDescent="0.2">
      <c r="A309" s="10" t="s">
        <v>931</v>
      </c>
      <c r="B309" s="24" t="s">
        <v>932</v>
      </c>
      <c r="C309" s="10" t="s">
        <v>24</v>
      </c>
      <c r="D309" s="10" t="s">
        <v>933</v>
      </c>
      <c r="E309" s="10" t="s">
        <v>112</v>
      </c>
      <c r="F309" s="10" t="s">
        <v>340</v>
      </c>
      <c r="G309" s="10">
        <f t="shared" si="27"/>
        <v>100</v>
      </c>
      <c r="H309" s="10" t="s">
        <v>28</v>
      </c>
      <c r="I309" s="10" t="s">
        <v>604</v>
      </c>
      <c r="J309" s="10" t="s">
        <v>28</v>
      </c>
      <c r="K309" s="10" t="s">
        <v>152</v>
      </c>
      <c r="L309" s="26" t="s">
        <v>1470</v>
      </c>
      <c r="M309" s="10"/>
      <c r="N309" s="19"/>
      <c r="O309" s="19">
        <f t="shared" si="28"/>
        <v>0</v>
      </c>
      <c r="P309" s="16"/>
    </row>
    <row r="310" spans="1:16" s="9" customFormat="1" ht="24.95" customHeight="1" outlineLevel="3" x14ac:dyDescent="0.2">
      <c r="A310" s="10" t="s">
        <v>934</v>
      </c>
      <c r="B310" s="24" t="s">
        <v>935</v>
      </c>
      <c r="C310" s="10" t="s">
        <v>24</v>
      </c>
      <c r="D310" s="10" t="s">
        <v>936</v>
      </c>
      <c r="E310" s="10" t="s">
        <v>112</v>
      </c>
      <c r="F310" s="10" t="s">
        <v>340</v>
      </c>
      <c r="G310" s="10">
        <f t="shared" si="27"/>
        <v>100</v>
      </c>
      <c r="H310" s="10" t="s">
        <v>28</v>
      </c>
      <c r="I310" s="10" t="s">
        <v>604</v>
      </c>
      <c r="J310" s="10" t="s">
        <v>28</v>
      </c>
      <c r="K310" s="10" t="s">
        <v>152</v>
      </c>
      <c r="L310" s="26" t="s">
        <v>1470</v>
      </c>
      <c r="M310" s="10"/>
      <c r="N310" s="19"/>
      <c r="O310" s="19">
        <f t="shared" si="28"/>
        <v>0</v>
      </c>
      <c r="P310" s="16"/>
    </row>
    <row r="311" spans="1:16" s="9" customFormat="1" ht="24.95" customHeight="1" outlineLevel="3" x14ac:dyDescent="0.2">
      <c r="A311" s="10" t="s">
        <v>937</v>
      </c>
      <c r="B311" s="24" t="s">
        <v>938</v>
      </c>
      <c r="C311" s="10" t="s">
        <v>24</v>
      </c>
      <c r="D311" s="10" t="s">
        <v>939</v>
      </c>
      <c r="E311" s="10" t="s">
        <v>112</v>
      </c>
      <c r="F311" s="10" t="s">
        <v>340</v>
      </c>
      <c r="G311" s="10">
        <f t="shared" si="27"/>
        <v>100</v>
      </c>
      <c r="H311" s="10" t="s">
        <v>28</v>
      </c>
      <c r="I311" s="10" t="s">
        <v>604</v>
      </c>
      <c r="J311" s="10" t="s">
        <v>28</v>
      </c>
      <c r="K311" s="10" t="s">
        <v>152</v>
      </c>
      <c r="L311" s="26" t="s">
        <v>1470</v>
      </c>
      <c r="M311" s="10"/>
      <c r="N311" s="19"/>
      <c r="O311" s="19">
        <f t="shared" si="28"/>
        <v>0</v>
      </c>
      <c r="P311" s="16"/>
    </row>
    <row r="312" spans="1:16" s="9" customFormat="1" ht="24.95" customHeight="1" outlineLevel="3" x14ac:dyDescent="0.2">
      <c r="A312" s="10" t="s">
        <v>940</v>
      </c>
      <c r="B312" s="24" t="s">
        <v>941</v>
      </c>
      <c r="C312" s="10" t="s">
        <v>24</v>
      </c>
      <c r="D312" s="10" t="s">
        <v>942</v>
      </c>
      <c r="E312" s="10" t="s">
        <v>112</v>
      </c>
      <c r="F312" s="10" t="s">
        <v>340</v>
      </c>
      <c r="G312" s="10">
        <f t="shared" si="27"/>
        <v>100</v>
      </c>
      <c r="H312" s="10" t="s">
        <v>28</v>
      </c>
      <c r="I312" s="10" t="s">
        <v>604</v>
      </c>
      <c r="J312" s="10" t="s">
        <v>28</v>
      </c>
      <c r="K312" s="10" t="s">
        <v>152</v>
      </c>
      <c r="L312" s="26" t="s">
        <v>1470</v>
      </c>
      <c r="M312" s="10"/>
      <c r="N312" s="19"/>
      <c r="O312" s="19">
        <f t="shared" si="28"/>
        <v>0</v>
      </c>
      <c r="P312" s="16"/>
    </row>
    <row r="313" spans="1:16" s="7" customFormat="1" ht="24.95" customHeight="1" outlineLevel="3" x14ac:dyDescent="0.2">
      <c r="A313" s="10" t="s">
        <v>943</v>
      </c>
      <c r="B313" s="24" t="s">
        <v>944</v>
      </c>
      <c r="C313" s="10" t="s">
        <v>24</v>
      </c>
      <c r="D313" s="10" t="s">
        <v>945</v>
      </c>
      <c r="E313" s="10" t="s">
        <v>112</v>
      </c>
      <c r="F313" s="10" t="s">
        <v>340</v>
      </c>
      <c r="G313" s="10">
        <f t="shared" si="27"/>
        <v>100</v>
      </c>
      <c r="H313" s="10" t="s">
        <v>28</v>
      </c>
      <c r="I313" s="10" t="s">
        <v>604</v>
      </c>
      <c r="J313" s="10" t="s">
        <v>28</v>
      </c>
      <c r="K313" s="10" t="s">
        <v>152</v>
      </c>
      <c r="L313" s="26" t="s">
        <v>1470</v>
      </c>
      <c r="M313" s="20" t="s">
        <v>188</v>
      </c>
      <c r="N313" s="19"/>
      <c r="O313" s="19">
        <f t="shared" si="28"/>
        <v>0</v>
      </c>
      <c r="P313" s="16"/>
    </row>
    <row r="314" spans="1:16" s="9" customFormat="1" ht="24.95" customHeight="1" outlineLevel="3" x14ac:dyDescent="0.2">
      <c r="A314" s="10" t="s">
        <v>946</v>
      </c>
      <c r="B314" s="24" t="s">
        <v>947</v>
      </c>
      <c r="C314" s="10" t="s">
        <v>24</v>
      </c>
      <c r="D314" s="10" t="s">
        <v>948</v>
      </c>
      <c r="E314" s="10" t="s">
        <v>112</v>
      </c>
      <c r="F314" s="10" t="s">
        <v>340</v>
      </c>
      <c r="G314" s="10">
        <f t="shared" si="27"/>
        <v>100</v>
      </c>
      <c r="H314" s="10" t="s">
        <v>28</v>
      </c>
      <c r="I314" s="10" t="s">
        <v>604</v>
      </c>
      <c r="J314" s="10" t="s">
        <v>28</v>
      </c>
      <c r="K314" s="10" t="s">
        <v>152</v>
      </c>
      <c r="L314" s="26" t="s">
        <v>1470</v>
      </c>
      <c r="M314" s="10"/>
      <c r="N314" s="19"/>
      <c r="O314" s="19">
        <f t="shared" si="28"/>
        <v>0</v>
      </c>
      <c r="P314" s="16"/>
    </row>
    <row r="315" spans="1:16" s="9" customFormat="1" ht="24.95" customHeight="1" outlineLevel="3" x14ac:dyDescent="0.2">
      <c r="A315" s="10" t="s">
        <v>949</v>
      </c>
      <c r="B315" s="24" t="s">
        <v>950</v>
      </c>
      <c r="C315" s="10" t="s">
        <v>24</v>
      </c>
      <c r="D315" s="10" t="s">
        <v>951</v>
      </c>
      <c r="E315" s="10" t="s">
        <v>112</v>
      </c>
      <c r="F315" s="10" t="s">
        <v>340</v>
      </c>
      <c r="G315" s="10">
        <f t="shared" si="27"/>
        <v>100</v>
      </c>
      <c r="H315" s="10" t="s">
        <v>28</v>
      </c>
      <c r="I315" s="10" t="s">
        <v>604</v>
      </c>
      <c r="J315" s="10" t="s">
        <v>28</v>
      </c>
      <c r="K315" s="10" t="s">
        <v>152</v>
      </c>
      <c r="L315" s="26" t="s">
        <v>1470</v>
      </c>
      <c r="M315" s="10"/>
      <c r="N315" s="19"/>
      <c r="O315" s="19">
        <f t="shared" si="28"/>
        <v>0</v>
      </c>
      <c r="P315" s="16"/>
    </row>
    <row r="316" spans="1:16" s="9" customFormat="1" ht="24.95" customHeight="1" outlineLevel="3" x14ac:dyDescent="0.2">
      <c r="A316" s="10" t="s">
        <v>508</v>
      </c>
      <c r="B316" s="24" t="s">
        <v>952</v>
      </c>
      <c r="C316" s="10" t="s">
        <v>24</v>
      </c>
      <c r="D316" s="10" t="s">
        <v>953</v>
      </c>
      <c r="E316" s="10" t="s">
        <v>112</v>
      </c>
      <c r="F316" s="10" t="s">
        <v>340</v>
      </c>
      <c r="G316" s="10">
        <f t="shared" si="27"/>
        <v>100</v>
      </c>
      <c r="H316" s="10" t="s">
        <v>28</v>
      </c>
      <c r="I316" s="10" t="s">
        <v>604</v>
      </c>
      <c r="J316" s="10" t="s">
        <v>28</v>
      </c>
      <c r="K316" s="10" t="s">
        <v>152</v>
      </c>
      <c r="L316" s="26" t="s">
        <v>1470</v>
      </c>
      <c r="M316" s="10"/>
      <c r="N316" s="19"/>
      <c r="O316" s="19">
        <f t="shared" si="28"/>
        <v>0</v>
      </c>
      <c r="P316" s="16"/>
    </row>
    <row r="317" spans="1:16" s="9" customFormat="1" ht="24.95" customHeight="1" outlineLevel="3" x14ac:dyDescent="0.2">
      <c r="A317" s="10" t="s">
        <v>954</v>
      </c>
      <c r="B317" s="24" t="s">
        <v>955</v>
      </c>
      <c r="C317" s="10" t="s">
        <v>24</v>
      </c>
      <c r="D317" s="10" t="s">
        <v>956</v>
      </c>
      <c r="E317" s="10" t="s">
        <v>112</v>
      </c>
      <c r="F317" s="10" t="s">
        <v>340</v>
      </c>
      <c r="G317" s="10">
        <f t="shared" si="27"/>
        <v>100</v>
      </c>
      <c r="H317" s="10" t="s">
        <v>28</v>
      </c>
      <c r="I317" s="10" t="s">
        <v>604</v>
      </c>
      <c r="J317" s="10" t="s">
        <v>28</v>
      </c>
      <c r="K317" s="10" t="s">
        <v>152</v>
      </c>
      <c r="L317" s="26" t="s">
        <v>1470</v>
      </c>
      <c r="M317" s="10"/>
      <c r="N317" s="19"/>
      <c r="O317" s="19">
        <f t="shared" si="28"/>
        <v>0</v>
      </c>
      <c r="P317" s="16"/>
    </row>
    <row r="318" spans="1:16" s="9" customFormat="1" ht="24.95" customHeight="1" outlineLevel="3" x14ac:dyDescent="0.2">
      <c r="A318" s="10" t="s">
        <v>957</v>
      </c>
      <c r="B318" s="24" t="s">
        <v>958</v>
      </c>
      <c r="C318" s="10" t="s">
        <v>24</v>
      </c>
      <c r="D318" s="10" t="s">
        <v>959</v>
      </c>
      <c r="E318" s="10" t="s">
        <v>112</v>
      </c>
      <c r="F318" s="10" t="s">
        <v>340</v>
      </c>
      <c r="G318" s="10">
        <f t="shared" si="27"/>
        <v>100</v>
      </c>
      <c r="H318" s="10" t="s">
        <v>28</v>
      </c>
      <c r="I318" s="10" t="s">
        <v>604</v>
      </c>
      <c r="J318" s="10" t="s">
        <v>28</v>
      </c>
      <c r="K318" s="10" t="s">
        <v>152</v>
      </c>
      <c r="L318" s="26" t="s">
        <v>1470</v>
      </c>
      <c r="M318" s="10"/>
      <c r="N318" s="19"/>
      <c r="O318" s="19">
        <f t="shared" si="28"/>
        <v>0</v>
      </c>
      <c r="P318" s="16"/>
    </row>
    <row r="319" spans="1:16" s="9" customFormat="1" ht="24.95" customHeight="1" outlineLevel="3" x14ac:dyDescent="0.2">
      <c r="A319" s="10" t="s">
        <v>960</v>
      </c>
      <c r="B319" s="24" t="s">
        <v>961</v>
      </c>
      <c r="C319" s="10" t="s">
        <v>24</v>
      </c>
      <c r="D319" s="10" t="s">
        <v>962</v>
      </c>
      <c r="E319" s="10" t="s">
        <v>112</v>
      </c>
      <c r="F319" s="10" t="s">
        <v>340</v>
      </c>
      <c r="G319" s="10">
        <f t="shared" si="27"/>
        <v>100</v>
      </c>
      <c r="H319" s="10" t="s">
        <v>28</v>
      </c>
      <c r="I319" s="10" t="s">
        <v>604</v>
      </c>
      <c r="J319" s="10" t="s">
        <v>28</v>
      </c>
      <c r="K319" s="10" t="s">
        <v>152</v>
      </c>
      <c r="L319" s="26" t="s">
        <v>1470</v>
      </c>
      <c r="M319" s="10"/>
      <c r="N319" s="19"/>
      <c r="O319" s="19">
        <f t="shared" si="28"/>
        <v>0</v>
      </c>
      <c r="P319" s="16"/>
    </row>
    <row r="320" spans="1:16" s="9" customFormat="1" ht="24.95" customHeight="1" outlineLevel="3" x14ac:dyDescent="0.2">
      <c r="A320" s="10" t="s">
        <v>761</v>
      </c>
      <c r="B320" s="24" t="s">
        <v>963</v>
      </c>
      <c r="C320" s="10" t="s">
        <v>24</v>
      </c>
      <c r="D320" s="10" t="s">
        <v>964</v>
      </c>
      <c r="E320" s="10" t="s">
        <v>112</v>
      </c>
      <c r="F320" s="10" t="s">
        <v>340</v>
      </c>
      <c r="G320" s="10">
        <f t="shared" si="27"/>
        <v>100</v>
      </c>
      <c r="H320" s="10" t="s">
        <v>28</v>
      </c>
      <c r="I320" s="10" t="s">
        <v>604</v>
      </c>
      <c r="J320" s="10" t="s">
        <v>28</v>
      </c>
      <c r="K320" s="10" t="s">
        <v>152</v>
      </c>
      <c r="L320" s="26" t="s">
        <v>1470</v>
      </c>
      <c r="M320" s="10"/>
      <c r="N320" s="19"/>
      <c r="O320" s="19">
        <f t="shared" si="28"/>
        <v>0</v>
      </c>
      <c r="P320" s="16"/>
    </row>
    <row r="321" spans="1:16" s="9" customFormat="1" ht="24.95" customHeight="1" outlineLevel="3" x14ac:dyDescent="0.2">
      <c r="A321" s="10" t="s">
        <v>965</v>
      </c>
      <c r="B321" s="24" t="s">
        <v>966</v>
      </c>
      <c r="C321" s="10" t="s">
        <v>24</v>
      </c>
      <c r="D321" s="10" t="s">
        <v>967</v>
      </c>
      <c r="E321" s="10" t="s">
        <v>112</v>
      </c>
      <c r="F321" s="10" t="s">
        <v>340</v>
      </c>
      <c r="G321" s="10">
        <f t="shared" si="27"/>
        <v>100</v>
      </c>
      <c r="H321" s="10" t="s">
        <v>28</v>
      </c>
      <c r="I321" s="10" t="s">
        <v>604</v>
      </c>
      <c r="J321" s="10" t="s">
        <v>28</v>
      </c>
      <c r="K321" s="10" t="s">
        <v>152</v>
      </c>
      <c r="L321" s="26" t="s">
        <v>1470</v>
      </c>
      <c r="M321" s="10"/>
      <c r="N321" s="19"/>
      <c r="O321" s="19">
        <f t="shared" si="28"/>
        <v>0</v>
      </c>
      <c r="P321" s="16"/>
    </row>
    <row r="322" spans="1:16" s="9" customFormat="1" ht="24.95" customHeight="1" outlineLevel="3" x14ac:dyDescent="0.2">
      <c r="A322" s="10" t="s">
        <v>968</v>
      </c>
      <c r="B322" s="24" t="s">
        <v>969</v>
      </c>
      <c r="C322" s="10" t="s">
        <v>24</v>
      </c>
      <c r="D322" s="10" t="s">
        <v>970</v>
      </c>
      <c r="E322" s="10" t="s">
        <v>112</v>
      </c>
      <c r="F322" s="10" t="s">
        <v>340</v>
      </c>
      <c r="G322" s="10">
        <f t="shared" si="27"/>
        <v>100</v>
      </c>
      <c r="H322" s="10" t="s">
        <v>28</v>
      </c>
      <c r="I322" s="10" t="s">
        <v>604</v>
      </c>
      <c r="J322" s="10" t="s">
        <v>28</v>
      </c>
      <c r="K322" s="10" t="s">
        <v>152</v>
      </c>
      <c r="L322" s="26" t="s">
        <v>1470</v>
      </c>
      <c r="M322" s="10"/>
      <c r="N322" s="19"/>
      <c r="O322" s="19">
        <f t="shared" si="28"/>
        <v>0</v>
      </c>
      <c r="P322" s="16"/>
    </row>
    <row r="323" spans="1:16" s="9" customFormat="1" ht="24.95" customHeight="1" outlineLevel="3" x14ac:dyDescent="0.2">
      <c r="A323" s="10" t="s">
        <v>167</v>
      </c>
      <c r="B323" s="24" t="s">
        <v>971</v>
      </c>
      <c r="C323" s="10" t="s">
        <v>24</v>
      </c>
      <c r="D323" s="10" t="s">
        <v>972</v>
      </c>
      <c r="E323" s="10" t="s">
        <v>112</v>
      </c>
      <c r="F323" s="10" t="s">
        <v>340</v>
      </c>
      <c r="G323" s="10">
        <f t="shared" si="27"/>
        <v>100</v>
      </c>
      <c r="H323" s="10" t="s">
        <v>28</v>
      </c>
      <c r="I323" s="10" t="s">
        <v>604</v>
      </c>
      <c r="J323" s="10" t="s">
        <v>28</v>
      </c>
      <c r="K323" s="10" t="s">
        <v>152</v>
      </c>
      <c r="L323" s="26" t="s">
        <v>1470</v>
      </c>
      <c r="M323" s="10"/>
      <c r="N323" s="19"/>
      <c r="O323" s="19">
        <f t="shared" si="28"/>
        <v>0</v>
      </c>
      <c r="P323" s="16"/>
    </row>
    <row r="324" spans="1:16" s="9" customFormat="1" ht="24.95" customHeight="1" outlineLevel="3" x14ac:dyDescent="0.2">
      <c r="A324" s="10" t="s">
        <v>973</v>
      </c>
      <c r="B324" s="24" t="s">
        <v>974</v>
      </c>
      <c r="C324" s="10" t="s">
        <v>24</v>
      </c>
      <c r="D324" s="10" t="s">
        <v>975</v>
      </c>
      <c r="E324" s="10" t="s">
        <v>112</v>
      </c>
      <c r="F324" s="10" t="s">
        <v>330</v>
      </c>
      <c r="G324" s="10">
        <f t="shared" si="27"/>
        <v>95</v>
      </c>
      <c r="H324" s="10" t="s">
        <v>28</v>
      </c>
      <c r="I324" s="10" t="s">
        <v>576</v>
      </c>
      <c r="J324" s="10" t="s">
        <v>28</v>
      </c>
      <c r="K324" s="10" t="s">
        <v>340</v>
      </c>
      <c r="L324" s="26" t="s">
        <v>1470</v>
      </c>
      <c r="M324" s="10"/>
      <c r="N324" s="19"/>
      <c r="O324" s="19">
        <f t="shared" si="28"/>
        <v>0</v>
      </c>
      <c r="P324" s="16"/>
    </row>
    <row r="325" spans="1:16" s="9" customFormat="1" ht="24.95" customHeight="1" outlineLevel="3" x14ac:dyDescent="0.2">
      <c r="A325" s="10" t="s">
        <v>632</v>
      </c>
      <c r="B325" s="24" t="s">
        <v>976</v>
      </c>
      <c r="C325" s="10" t="s">
        <v>24</v>
      </c>
      <c r="D325" s="10" t="s">
        <v>977</v>
      </c>
      <c r="E325" s="10" t="s">
        <v>112</v>
      </c>
      <c r="F325" s="10" t="s">
        <v>330</v>
      </c>
      <c r="G325" s="10">
        <f t="shared" si="27"/>
        <v>95</v>
      </c>
      <c r="H325" s="10" t="s">
        <v>28</v>
      </c>
      <c r="I325" s="10" t="s">
        <v>576</v>
      </c>
      <c r="J325" s="10" t="s">
        <v>28</v>
      </c>
      <c r="K325" s="10" t="s">
        <v>340</v>
      </c>
      <c r="L325" s="26" t="s">
        <v>1470</v>
      </c>
      <c r="M325" s="10"/>
      <c r="N325" s="19"/>
      <c r="O325" s="19">
        <f t="shared" si="28"/>
        <v>0</v>
      </c>
      <c r="P325" s="16"/>
    </row>
    <row r="326" spans="1:16" s="9" customFormat="1" ht="24.95" customHeight="1" outlineLevel="3" x14ac:dyDescent="0.2">
      <c r="A326" s="10" t="s">
        <v>978</v>
      </c>
      <c r="B326" s="24" t="s">
        <v>979</v>
      </c>
      <c r="C326" s="10" t="s">
        <v>24</v>
      </c>
      <c r="D326" s="10" t="s">
        <v>980</v>
      </c>
      <c r="E326" s="10" t="s">
        <v>112</v>
      </c>
      <c r="F326" s="10" t="s">
        <v>330</v>
      </c>
      <c r="G326" s="10">
        <f t="shared" si="27"/>
        <v>95</v>
      </c>
      <c r="H326" s="10" t="s">
        <v>28</v>
      </c>
      <c r="I326" s="10" t="s">
        <v>576</v>
      </c>
      <c r="J326" s="10" t="s">
        <v>28</v>
      </c>
      <c r="K326" s="10" t="s">
        <v>340</v>
      </c>
      <c r="L326" s="26" t="s">
        <v>1470</v>
      </c>
      <c r="M326" s="10"/>
      <c r="N326" s="19"/>
      <c r="O326" s="19">
        <f t="shared" si="28"/>
        <v>0</v>
      </c>
      <c r="P326" s="16"/>
    </row>
    <row r="327" spans="1:16" s="9" customFormat="1" ht="24.95" customHeight="1" outlineLevel="3" x14ac:dyDescent="0.2">
      <c r="A327" s="10" t="s">
        <v>126</v>
      </c>
      <c r="B327" s="24" t="s">
        <v>981</v>
      </c>
      <c r="C327" s="10" t="s">
        <v>24</v>
      </c>
      <c r="D327" s="10" t="s">
        <v>982</v>
      </c>
      <c r="E327" s="10" t="s">
        <v>112</v>
      </c>
      <c r="F327" s="10" t="s">
        <v>330</v>
      </c>
      <c r="G327" s="10">
        <f t="shared" si="27"/>
        <v>95</v>
      </c>
      <c r="H327" s="10" t="s">
        <v>28</v>
      </c>
      <c r="I327" s="10" t="s">
        <v>576</v>
      </c>
      <c r="J327" s="10" t="s">
        <v>28</v>
      </c>
      <c r="K327" s="10" t="s">
        <v>325</v>
      </c>
      <c r="L327" s="26" t="s">
        <v>1470</v>
      </c>
      <c r="M327" s="10"/>
      <c r="N327" s="19"/>
      <c r="O327" s="19">
        <f t="shared" si="28"/>
        <v>0</v>
      </c>
      <c r="P327" s="16"/>
    </row>
    <row r="328" spans="1:16" s="9" customFormat="1" ht="24.95" customHeight="1" outlineLevel="3" x14ac:dyDescent="0.2">
      <c r="A328" s="10" t="s">
        <v>983</v>
      </c>
      <c r="B328" s="24" t="s">
        <v>984</v>
      </c>
      <c r="C328" s="10" t="s">
        <v>24</v>
      </c>
      <c r="D328" s="10" t="s">
        <v>985</v>
      </c>
      <c r="E328" s="10" t="s">
        <v>112</v>
      </c>
      <c r="F328" s="10" t="s">
        <v>330</v>
      </c>
      <c r="G328" s="10">
        <f t="shared" si="27"/>
        <v>95</v>
      </c>
      <c r="H328" s="10" t="s">
        <v>28</v>
      </c>
      <c r="I328" s="10" t="s">
        <v>576</v>
      </c>
      <c r="J328" s="10" t="s">
        <v>28</v>
      </c>
      <c r="K328" s="10" t="s">
        <v>340</v>
      </c>
      <c r="L328" s="26" t="s">
        <v>1470</v>
      </c>
      <c r="M328" s="10"/>
      <c r="N328" s="19"/>
      <c r="O328" s="19">
        <f t="shared" si="28"/>
        <v>0</v>
      </c>
      <c r="P328" s="16"/>
    </row>
    <row r="329" spans="1:16" s="9" customFormat="1" ht="24.95" customHeight="1" outlineLevel="3" x14ac:dyDescent="0.2">
      <c r="A329" s="10" t="s">
        <v>674</v>
      </c>
      <c r="B329" s="24" t="s">
        <v>986</v>
      </c>
      <c r="C329" s="10" t="s">
        <v>24</v>
      </c>
      <c r="D329" s="10" t="s">
        <v>987</v>
      </c>
      <c r="E329" s="10" t="s">
        <v>112</v>
      </c>
      <c r="F329" s="10" t="s">
        <v>330</v>
      </c>
      <c r="G329" s="10">
        <f t="shared" si="27"/>
        <v>95</v>
      </c>
      <c r="H329" s="10" t="s">
        <v>28</v>
      </c>
      <c r="I329" s="10" t="s">
        <v>576</v>
      </c>
      <c r="J329" s="10" t="s">
        <v>28</v>
      </c>
      <c r="K329" s="10" t="s">
        <v>340</v>
      </c>
      <c r="L329" s="26" t="s">
        <v>1470</v>
      </c>
      <c r="M329" s="10"/>
      <c r="N329" s="19"/>
      <c r="O329" s="19">
        <f t="shared" si="28"/>
        <v>0</v>
      </c>
      <c r="P329" s="16"/>
    </row>
    <row r="330" spans="1:16" s="9" customFormat="1" ht="24.95" customHeight="1" outlineLevel="3" x14ac:dyDescent="0.2">
      <c r="A330" s="10" t="s">
        <v>988</v>
      </c>
      <c r="B330" s="24" t="s">
        <v>989</v>
      </c>
      <c r="C330" s="10" t="s">
        <v>24</v>
      </c>
      <c r="D330" s="10" t="s">
        <v>990</v>
      </c>
      <c r="E330" s="10" t="s">
        <v>112</v>
      </c>
      <c r="F330" s="10" t="s">
        <v>330</v>
      </c>
      <c r="G330" s="10">
        <f t="shared" si="27"/>
        <v>95</v>
      </c>
      <c r="H330" s="10" t="s">
        <v>28</v>
      </c>
      <c r="I330" s="10" t="s">
        <v>576</v>
      </c>
      <c r="J330" s="10" t="s">
        <v>28</v>
      </c>
      <c r="K330" s="10" t="s">
        <v>340</v>
      </c>
      <c r="L330" s="26" t="s">
        <v>1470</v>
      </c>
      <c r="M330" s="10"/>
      <c r="N330" s="19"/>
      <c r="O330" s="19">
        <f t="shared" si="28"/>
        <v>0</v>
      </c>
      <c r="P330" s="16"/>
    </row>
    <row r="331" spans="1:16" s="9" customFormat="1" ht="24.95" customHeight="1" outlineLevel="3" x14ac:dyDescent="0.2">
      <c r="A331" s="10" t="s">
        <v>991</v>
      </c>
      <c r="B331" s="24" t="s">
        <v>992</v>
      </c>
      <c r="C331" s="10" t="s">
        <v>24</v>
      </c>
      <c r="D331" s="10" t="s">
        <v>993</v>
      </c>
      <c r="E331" s="10" t="s">
        <v>112</v>
      </c>
      <c r="F331" s="10" t="s">
        <v>330</v>
      </c>
      <c r="G331" s="10">
        <f t="shared" si="27"/>
        <v>95</v>
      </c>
      <c r="H331" s="10" t="s">
        <v>28</v>
      </c>
      <c r="I331" s="10" t="s">
        <v>576</v>
      </c>
      <c r="J331" s="10" t="s">
        <v>28</v>
      </c>
      <c r="K331" s="10" t="s">
        <v>325</v>
      </c>
      <c r="L331" s="26" t="s">
        <v>1470</v>
      </c>
      <c r="M331" s="10"/>
      <c r="N331" s="19"/>
      <c r="O331" s="19">
        <f t="shared" si="28"/>
        <v>0</v>
      </c>
      <c r="P331" s="16"/>
    </row>
    <row r="332" spans="1:16" s="9" customFormat="1" ht="24.95" customHeight="1" outlineLevel="3" x14ac:dyDescent="0.2">
      <c r="A332" s="10" t="s">
        <v>994</v>
      </c>
      <c r="B332" s="24" t="s">
        <v>995</v>
      </c>
      <c r="C332" s="10" t="s">
        <v>24</v>
      </c>
      <c r="D332" s="10" t="s">
        <v>996</v>
      </c>
      <c r="E332" s="10" t="s">
        <v>112</v>
      </c>
      <c r="F332" s="10" t="s">
        <v>330</v>
      </c>
      <c r="G332" s="10">
        <f t="shared" si="27"/>
        <v>95</v>
      </c>
      <c r="H332" s="10" t="s">
        <v>28</v>
      </c>
      <c r="I332" s="10" t="s">
        <v>576</v>
      </c>
      <c r="J332" s="10" t="s">
        <v>28</v>
      </c>
      <c r="K332" s="10" t="s">
        <v>340</v>
      </c>
      <c r="L332" s="26" t="s">
        <v>1470</v>
      </c>
      <c r="M332" s="10"/>
      <c r="N332" s="19"/>
      <c r="O332" s="19">
        <f t="shared" si="28"/>
        <v>0</v>
      </c>
      <c r="P332" s="16"/>
    </row>
    <row r="333" spans="1:16" s="9" customFormat="1" ht="24.95" customHeight="1" outlineLevel="3" x14ac:dyDescent="0.2">
      <c r="A333" s="10" t="s">
        <v>997</v>
      </c>
      <c r="B333" s="24" t="s">
        <v>998</v>
      </c>
      <c r="C333" s="10" t="s">
        <v>24</v>
      </c>
      <c r="D333" s="10" t="s">
        <v>999</v>
      </c>
      <c r="E333" s="10" t="s">
        <v>112</v>
      </c>
      <c r="F333" s="10" t="s">
        <v>330</v>
      </c>
      <c r="G333" s="10">
        <f t="shared" si="27"/>
        <v>95</v>
      </c>
      <c r="H333" s="10" t="s">
        <v>28</v>
      </c>
      <c r="I333" s="10" t="s">
        <v>576</v>
      </c>
      <c r="J333" s="10" t="s">
        <v>28</v>
      </c>
      <c r="K333" s="10" t="s">
        <v>340</v>
      </c>
      <c r="L333" s="26" t="s">
        <v>1470</v>
      </c>
      <c r="M333" s="10"/>
      <c r="N333" s="19"/>
      <c r="O333" s="19">
        <f t="shared" si="28"/>
        <v>0</v>
      </c>
      <c r="P333" s="16"/>
    </row>
    <row r="334" spans="1:16" s="9" customFormat="1" ht="24.95" customHeight="1" outlineLevel="3" x14ac:dyDescent="0.2">
      <c r="A334" s="10" t="s">
        <v>1000</v>
      </c>
      <c r="B334" s="24" t="s">
        <v>1001</v>
      </c>
      <c r="C334" s="10" t="s">
        <v>24</v>
      </c>
      <c r="D334" s="10" t="s">
        <v>1002</v>
      </c>
      <c r="E334" s="10" t="s">
        <v>112</v>
      </c>
      <c r="F334" s="10" t="s">
        <v>330</v>
      </c>
      <c r="G334" s="10">
        <f t="shared" si="27"/>
        <v>95</v>
      </c>
      <c r="H334" s="10" t="s">
        <v>28</v>
      </c>
      <c r="I334" s="10" t="s">
        <v>576</v>
      </c>
      <c r="J334" s="10" t="s">
        <v>28</v>
      </c>
      <c r="K334" s="10" t="s">
        <v>340</v>
      </c>
      <c r="L334" s="26" t="s">
        <v>1470</v>
      </c>
      <c r="M334" s="10"/>
      <c r="N334" s="19"/>
      <c r="O334" s="19">
        <f t="shared" si="28"/>
        <v>0</v>
      </c>
      <c r="P334" s="16"/>
    </row>
    <row r="335" spans="1:16" s="9" customFormat="1" ht="24.95" customHeight="1" outlineLevel="3" x14ac:dyDescent="0.2">
      <c r="A335" s="10" t="s">
        <v>383</v>
      </c>
      <c r="B335" s="24" t="s">
        <v>1003</v>
      </c>
      <c r="C335" s="10" t="s">
        <v>24</v>
      </c>
      <c r="D335" s="10" t="s">
        <v>1004</v>
      </c>
      <c r="E335" s="10" t="s">
        <v>112</v>
      </c>
      <c r="F335" s="10" t="s">
        <v>330</v>
      </c>
      <c r="G335" s="10">
        <f t="shared" si="27"/>
        <v>95</v>
      </c>
      <c r="H335" s="10" t="s">
        <v>28</v>
      </c>
      <c r="I335" s="10" t="s">
        <v>576</v>
      </c>
      <c r="J335" s="10" t="s">
        <v>28</v>
      </c>
      <c r="K335" s="10" t="s">
        <v>325</v>
      </c>
      <c r="L335" s="26" t="s">
        <v>1470</v>
      </c>
      <c r="M335" s="10"/>
      <c r="N335" s="19"/>
      <c r="O335" s="19">
        <f t="shared" si="28"/>
        <v>0</v>
      </c>
      <c r="P335" s="16"/>
    </row>
    <row r="336" spans="1:16" s="9" customFormat="1" ht="24.95" customHeight="1" outlineLevel="3" x14ac:dyDescent="0.2">
      <c r="A336" s="10" t="s">
        <v>1005</v>
      </c>
      <c r="B336" s="24" t="s">
        <v>1006</v>
      </c>
      <c r="C336" s="10" t="s">
        <v>24</v>
      </c>
      <c r="D336" s="10" t="s">
        <v>1007</v>
      </c>
      <c r="E336" s="10" t="s">
        <v>112</v>
      </c>
      <c r="F336" s="10" t="s">
        <v>330</v>
      </c>
      <c r="G336" s="10">
        <f t="shared" si="27"/>
        <v>95</v>
      </c>
      <c r="H336" s="10" t="s">
        <v>28</v>
      </c>
      <c r="I336" s="10" t="s">
        <v>576</v>
      </c>
      <c r="J336" s="10" t="s">
        <v>28</v>
      </c>
      <c r="K336" s="10" t="s">
        <v>325</v>
      </c>
      <c r="L336" s="26" t="s">
        <v>1470</v>
      </c>
      <c r="M336" s="10"/>
      <c r="N336" s="19"/>
      <c r="O336" s="19">
        <f t="shared" si="28"/>
        <v>0</v>
      </c>
      <c r="P336" s="16"/>
    </row>
    <row r="337" spans="1:16" s="9" customFormat="1" ht="24.95" customHeight="1" outlineLevel="3" x14ac:dyDescent="0.2">
      <c r="A337" s="10" t="s">
        <v>1008</v>
      </c>
      <c r="B337" s="24" t="s">
        <v>1009</v>
      </c>
      <c r="C337" s="10" t="s">
        <v>24</v>
      </c>
      <c r="D337" s="10" t="s">
        <v>1010</v>
      </c>
      <c r="E337" s="10" t="s">
        <v>112</v>
      </c>
      <c r="F337" s="10" t="s">
        <v>330</v>
      </c>
      <c r="G337" s="10">
        <f t="shared" si="27"/>
        <v>95</v>
      </c>
      <c r="H337" s="10" t="s">
        <v>28</v>
      </c>
      <c r="I337" s="10" t="s">
        <v>576</v>
      </c>
      <c r="J337" s="10" t="s">
        <v>28</v>
      </c>
      <c r="K337" s="10" t="s">
        <v>340</v>
      </c>
      <c r="L337" s="26" t="s">
        <v>1470</v>
      </c>
      <c r="M337" s="10"/>
      <c r="N337" s="19"/>
      <c r="O337" s="19">
        <f t="shared" si="28"/>
        <v>0</v>
      </c>
      <c r="P337" s="16"/>
    </row>
    <row r="338" spans="1:16" s="9" customFormat="1" ht="24.95" customHeight="1" outlineLevel="3" x14ac:dyDescent="0.2">
      <c r="A338" s="10" t="s">
        <v>1011</v>
      </c>
      <c r="B338" s="24" t="s">
        <v>1012</v>
      </c>
      <c r="C338" s="10" t="s">
        <v>24</v>
      </c>
      <c r="D338" s="10" t="s">
        <v>1013</v>
      </c>
      <c r="E338" s="10" t="s">
        <v>112</v>
      </c>
      <c r="F338" s="10" t="s">
        <v>330</v>
      </c>
      <c r="G338" s="10">
        <f t="shared" si="27"/>
        <v>95</v>
      </c>
      <c r="H338" s="10" t="s">
        <v>28</v>
      </c>
      <c r="I338" s="10" t="s">
        <v>576</v>
      </c>
      <c r="J338" s="10" t="s">
        <v>28</v>
      </c>
      <c r="K338" s="10" t="s">
        <v>340</v>
      </c>
      <c r="L338" s="26" t="s">
        <v>1470</v>
      </c>
      <c r="M338" s="10"/>
      <c r="N338" s="19"/>
      <c r="O338" s="19">
        <f t="shared" si="28"/>
        <v>0</v>
      </c>
      <c r="P338" s="16"/>
    </row>
    <row r="339" spans="1:16" s="9" customFormat="1" ht="24.95" customHeight="1" outlineLevel="3" x14ac:dyDescent="0.2">
      <c r="A339" s="10" t="s">
        <v>1014</v>
      </c>
      <c r="B339" s="24" t="s">
        <v>1015</v>
      </c>
      <c r="C339" s="10" t="s">
        <v>63</v>
      </c>
      <c r="D339" s="10" t="s">
        <v>1016</v>
      </c>
      <c r="E339" s="10" t="s">
        <v>112</v>
      </c>
      <c r="F339" s="10" t="s">
        <v>330</v>
      </c>
      <c r="G339" s="10">
        <f t="shared" si="27"/>
        <v>95</v>
      </c>
      <c r="H339" s="10" t="s">
        <v>28</v>
      </c>
      <c r="I339" s="10" t="s">
        <v>576</v>
      </c>
      <c r="J339" s="10" t="s">
        <v>28</v>
      </c>
      <c r="K339" s="10" t="s">
        <v>340</v>
      </c>
      <c r="L339" s="26" t="s">
        <v>1470</v>
      </c>
      <c r="M339" s="10"/>
      <c r="N339" s="19"/>
      <c r="O339" s="19">
        <f t="shared" si="28"/>
        <v>0</v>
      </c>
      <c r="P339" s="16"/>
    </row>
    <row r="340" spans="1:16" s="9" customFormat="1" ht="24.95" customHeight="1" outlineLevel="3" x14ac:dyDescent="0.2">
      <c r="A340" s="10" t="s">
        <v>1017</v>
      </c>
      <c r="B340" s="24" t="s">
        <v>1018</v>
      </c>
      <c r="C340" s="10" t="s">
        <v>24</v>
      </c>
      <c r="D340" s="10" t="s">
        <v>1019</v>
      </c>
      <c r="E340" s="10" t="s">
        <v>112</v>
      </c>
      <c r="F340" s="10" t="s">
        <v>330</v>
      </c>
      <c r="G340" s="10">
        <f t="shared" si="27"/>
        <v>95</v>
      </c>
      <c r="H340" s="10" t="s">
        <v>28</v>
      </c>
      <c r="I340" s="10" t="s">
        <v>576</v>
      </c>
      <c r="J340" s="10" t="s">
        <v>28</v>
      </c>
      <c r="K340" s="10" t="s">
        <v>340</v>
      </c>
      <c r="L340" s="26" t="s">
        <v>1470</v>
      </c>
      <c r="M340" s="10"/>
      <c r="N340" s="19"/>
      <c r="O340" s="19">
        <f t="shared" si="28"/>
        <v>0</v>
      </c>
      <c r="P340" s="16"/>
    </row>
    <row r="341" spans="1:16" s="7" customFormat="1" ht="12.95" customHeight="1" outlineLevel="2" x14ac:dyDescent="0.2">
      <c r="A341" s="8"/>
      <c r="B341" s="23" t="s">
        <v>1020</v>
      </c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8"/>
      <c r="P341" s="16"/>
    </row>
    <row r="342" spans="1:16" s="9" customFormat="1" ht="24.95" customHeight="1" outlineLevel="3" x14ac:dyDescent="0.2">
      <c r="A342" s="10" t="s">
        <v>1021</v>
      </c>
      <c r="B342" s="24" t="s">
        <v>1022</v>
      </c>
      <c r="C342" s="10" t="s">
        <v>24</v>
      </c>
      <c r="D342" s="10" t="s">
        <v>1023</v>
      </c>
      <c r="E342" s="10" t="s">
        <v>112</v>
      </c>
      <c r="F342" s="10" t="s">
        <v>227</v>
      </c>
      <c r="G342" s="10">
        <f>ROUND((((100-$M$2)/100)*F342),2)</f>
        <v>59</v>
      </c>
      <c r="H342" s="10" t="s">
        <v>28</v>
      </c>
      <c r="I342" s="10" t="s">
        <v>380</v>
      </c>
      <c r="J342" s="10" t="s">
        <v>28</v>
      </c>
      <c r="K342" s="10" t="s">
        <v>340</v>
      </c>
      <c r="L342" s="26" t="s">
        <v>1470</v>
      </c>
      <c r="M342" s="10"/>
      <c r="N342" s="19"/>
      <c r="O342" s="19">
        <f t="shared" ref="O342:O360" si="29">N342*G342</f>
        <v>0</v>
      </c>
      <c r="P342" s="16"/>
    </row>
    <row r="343" spans="1:16" s="9" customFormat="1" ht="24.95" customHeight="1" outlineLevel="3" x14ac:dyDescent="0.2">
      <c r="A343" s="10" t="s">
        <v>1024</v>
      </c>
      <c r="B343" s="24" t="s">
        <v>1025</v>
      </c>
      <c r="C343" s="10" t="s">
        <v>24</v>
      </c>
      <c r="D343" s="10" t="s">
        <v>1026</v>
      </c>
      <c r="E343" s="10" t="s">
        <v>112</v>
      </c>
      <c r="F343" s="10" t="s">
        <v>227</v>
      </c>
      <c r="G343" s="10">
        <f>ROUND((((100-$M$2)/100)*F343),2)</f>
        <v>59</v>
      </c>
      <c r="H343" s="10" t="s">
        <v>28</v>
      </c>
      <c r="I343" s="10" t="s">
        <v>380</v>
      </c>
      <c r="J343" s="10" t="s">
        <v>28</v>
      </c>
      <c r="K343" s="10" t="s">
        <v>340</v>
      </c>
      <c r="L343" s="26" t="s">
        <v>1470</v>
      </c>
      <c r="M343" s="10"/>
      <c r="N343" s="19"/>
      <c r="O343" s="19">
        <f t="shared" si="29"/>
        <v>0</v>
      </c>
      <c r="P343" s="16"/>
    </row>
    <row r="344" spans="1:16" s="9" customFormat="1" ht="24.95" customHeight="1" outlineLevel="3" x14ac:dyDescent="0.2">
      <c r="A344" s="10" t="s">
        <v>1027</v>
      </c>
      <c r="B344" s="24" t="s">
        <v>1028</v>
      </c>
      <c r="C344" s="10" t="s">
        <v>24</v>
      </c>
      <c r="D344" s="10" t="s">
        <v>1029</v>
      </c>
      <c r="E344" s="10" t="s">
        <v>112</v>
      </c>
      <c r="F344" s="10" t="s">
        <v>227</v>
      </c>
      <c r="G344" s="10">
        <f>ROUND((((100-$M$2)/100)*F344),2)</f>
        <v>59</v>
      </c>
      <c r="H344" s="10" t="s">
        <v>28</v>
      </c>
      <c r="I344" s="10" t="s">
        <v>380</v>
      </c>
      <c r="J344" s="10" t="s">
        <v>28</v>
      </c>
      <c r="K344" s="10" t="s">
        <v>340</v>
      </c>
      <c r="L344" s="26" t="s">
        <v>1470</v>
      </c>
      <c r="M344" s="10"/>
      <c r="N344" s="19"/>
      <c r="O344" s="19">
        <f t="shared" si="29"/>
        <v>0</v>
      </c>
      <c r="P344" s="16"/>
    </row>
    <row r="345" spans="1:16" s="9" customFormat="1" ht="24.95" customHeight="1" outlineLevel="3" x14ac:dyDescent="0.2">
      <c r="A345" s="10" t="s">
        <v>1030</v>
      </c>
      <c r="B345" s="24" t="s">
        <v>1031</v>
      </c>
      <c r="C345" s="10" t="s">
        <v>24</v>
      </c>
      <c r="D345" s="10" t="s">
        <v>1032</v>
      </c>
      <c r="E345" s="10" t="s">
        <v>112</v>
      </c>
      <c r="F345" s="10" t="s">
        <v>249</v>
      </c>
      <c r="G345" s="10">
        <f>ROUND((((100-$M$2)/100)*F345),2)</f>
        <v>66</v>
      </c>
      <c r="H345" s="10" t="s">
        <v>28</v>
      </c>
      <c r="I345" s="10" t="s">
        <v>414</v>
      </c>
      <c r="J345" s="10" t="s">
        <v>28</v>
      </c>
      <c r="K345" s="10" t="s">
        <v>203</v>
      </c>
      <c r="L345" s="26" t="s">
        <v>1470</v>
      </c>
      <c r="M345" s="10"/>
      <c r="N345" s="19"/>
      <c r="O345" s="19">
        <f t="shared" si="29"/>
        <v>0</v>
      </c>
      <c r="P345" s="16"/>
    </row>
    <row r="346" spans="1:16" s="9" customFormat="1" ht="24.95" customHeight="1" outlineLevel="3" x14ac:dyDescent="0.2">
      <c r="A346" s="10" t="s">
        <v>1033</v>
      </c>
      <c r="B346" s="24" t="s">
        <v>1034</v>
      </c>
      <c r="C346" s="10" t="s">
        <v>24</v>
      </c>
      <c r="D346" s="10" t="s">
        <v>1035</v>
      </c>
      <c r="E346" s="10" t="s">
        <v>112</v>
      </c>
      <c r="F346" s="10" t="s">
        <v>249</v>
      </c>
      <c r="G346" s="10">
        <f>ROUND((((100-$M$2)/100)*F346),2)</f>
        <v>66</v>
      </c>
      <c r="H346" s="10" t="s">
        <v>28</v>
      </c>
      <c r="I346" s="10" t="s">
        <v>414</v>
      </c>
      <c r="J346" s="10" t="s">
        <v>28</v>
      </c>
      <c r="K346" s="10" t="s">
        <v>203</v>
      </c>
      <c r="L346" s="26" t="s">
        <v>1470</v>
      </c>
      <c r="M346" s="10"/>
      <c r="N346" s="19"/>
      <c r="O346" s="19">
        <f t="shared" si="29"/>
        <v>0</v>
      </c>
      <c r="P346" s="16"/>
    </row>
    <row r="347" spans="1:16" s="9" customFormat="1" ht="24.95" customHeight="1" outlineLevel="3" x14ac:dyDescent="0.2">
      <c r="A347" s="10" t="s">
        <v>744</v>
      </c>
      <c r="B347" s="24" t="s">
        <v>1036</v>
      </c>
      <c r="C347" s="10" t="s">
        <v>24</v>
      </c>
      <c r="D347" s="10" t="s">
        <v>1037</v>
      </c>
      <c r="E347" s="10" t="s">
        <v>112</v>
      </c>
      <c r="F347" s="10" t="s">
        <v>249</v>
      </c>
      <c r="G347" s="10">
        <f>ROUND((((100-$M$2)/100)*F347),2)</f>
        <v>66</v>
      </c>
      <c r="H347" s="10" t="s">
        <v>28</v>
      </c>
      <c r="I347" s="10" t="s">
        <v>414</v>
      </c>
      <c r="J347" s="10" t="s">
        <v>28</v>
      </c>
      <c r="K347" s="10" t="s">
        <v>203</v>
      </c>
      <c r="L347" s="26" t="s">
        <v>1470</v>
      </c>
      <c r="M347" s="10"/>
      <c r="N347" s="19"/>
      <c r="O347" s="19">
        <f t="shared" si="29"/>
        <v>0</v>
      </c>
      <c r="P347" s="16"/>
    </row>
    <row r="348" spans="1:16" s="9" customFormat="1" ht="24.95" customHeight="1" outlineLevel="3" x14ac:dyDescent="0.2">
      <c r="A348" s="10" t="s">
        <v>1038</v>
      </c>
      <c r="B348" s="24" t="s">
        <v>1039</v>
      </c>
      <c r="C348" s="10" t="s">
        <v>24</v>
      </c>
      <c r="D348" s="10" t="s">
        <v>1040</v>
      </c>
      <c r="E348" s="10" t="s">
        <v>112</v>
      </c>
      <c r="F348" s="10" t="s">
        <v>249</v>
      </c>
      <c r="G348" s="10">
        <f>ROUND((((100-$M$2)/100)*F348),2)</f>
        <v>66</v>
      </c>
      <c r="H348" s="10" t="s">
        <v>28</v>
      </c>
      <c r="I348" s="10" t="s">
        <v>414</v>
      </c>
      <c r="J348" s="10" t="s">
        <v>28</v>
      </c>
      <c r="K348" s="10" t="s">
        <v>203</v>
      </c>
      <c r="L348" s="26" t="s">
        <v>1470</v>
      </c>
      <c r="M348" s="10"/>
      <c r="N348" s="19"/>
      <c r="O348" s="19">
        <f t="shared" si="29"/>
        <v>0</v>
      </c>
      <c r="P348" s="16"/>
    </row>
    <row r="349" spans="1:16" s="9" customFormat="1" ht="24.95" customHeight="1" outlineLevel="3" x14ac:dyDescent="0.2">
      <c r="A349" s="10" t="s">
        <v>1041</v>
      </c>
      <c r="B349" s="24" t="s">
        <v>1042</v>
      </c>
      <c r="C349" s="10" t="s">
        <v>24</v>
      </c>
      <c r="D349" s="10" t="s">
        <v>1043</v>
      </c>
      <c r="E349" s="10" t="s">
        <v>112</v>
      </c>
      <c r="F349" s="10" t="s">
        <v>249</v>
      </c>
      <c r="G349" s="10">
        <f>ROUND((((100-$M$2)/100)*F349),2)</f>
        <v>66</v>
      </c>
      <c r="H349" s="10" t="s">
        <v>28</v>
      </c>
      <c r="I349" s="10" t="s">
        <v>414</v>
      </c>
      <c r="J349" s="10" t="s">
        <v>28</v>
      </c>
      <c r="K349" s="10" t="s">
        <v>203</v>
      </c>
      <c r="L349" s="26" t="s">
        <v>1470</v>
      </c>
      <c r="M349" s="10"/>
      <c r="N349" s="19"/>
      <c r="O349" s="19">
        <f t="shared" si="29"/>
        <v>0</v>
      </c>
      <c r="P349" s="16"/>
    </row>
    <row r="350" spans="1:16" s="9" customFormat="1" ht="24.95" customHeight="1" outlineLevel="3" x14ac:dyDescent="0.2">
      <c r="A350" s="10" t="s">
        <v>1044</v>
      </c>
      <c r="B350" s="24" t="s">
        <v>1045</v>
      </c>
      <c r="C350" s="10" t="s">
        <v>24</v>
      </c>
      <c r="D350" s="10" t="s">
        <v>1046</v>
      </c>
      <c r="E350" s="10" t="s">
        <v>112</v>
      </c>
      <c r="F350" s="10" t="s">
        <v>265</v>
      </c>
      <c r="G350" s="10">
        <f>ROUND((((100-$M$2)/100)*F350),2)</f>
        <v>72</v>
      </c>
      <c r="H350" s="10" t="s">
        <v>28</v>
      </c>
      <c r="I350" s="10" t="s">
        <v>448</v>
      </c>
      <c r="J350" s="10" t="s">
        <v>28</v>
      </c>
      <c r="K350" s="10" t="s">
        <v>203</v>
      </c>
      <c r="L350" s="26" t="s">
        <v>1470</v>
      </c>
      <c r="M350" s="10"/>
      <c r="N350" s="19"/>
      <c r="O350" s="19">
        <f t="shared" si="29"/>
        <v>0</v>
      </c>
      <c r="P350" s="16"/>
    </row>
    <row r="351" spans="1:16" s="9" customFormat="1" ht="24.95" customHeight="1" outlineLevel="3" x14ac:dyDescent="0.2">
      <c r="A351" s="10" t="s">
        <v>1047</v>
      </c>
      <c r="B351" s="24" t="s">
        <v>1048</v>
      </c>
      <c r="C351" s="10" t="s">
        <v>24</v>
      </c>
      <c r="D351" s="10" t="s">
        <v>1049</v>
      </c>
      <c r="E351" s="10" t="s">
        <v>112</v>
      </c>
      <c r="F351" s="10" t="s">
        <v>265</v>
      </c>
      <c r="G351" s="10">
        <f>ROUND((((100-$M$2)/100)*F351),2)</f>
        <v>72</v>
      </c>
      <c r="H351" s="10" t="s">
        <v>28</v>
      </c>
      <c r="I351" s="10" t="s">
        <v>448</v>
      </c>
      <c r="J351" s="10" t="s">
        <v>28</v>
      </c>
      <c r="K351" s="10" t="s">
        <v>203</v>
      </c>
      <c r="L351" s="26" t="s">
        <v>1470</v>
      </c>
      <c r="M351" s="10"/>
      <c r="N351" s="19"/>
      <c r="O351" s="19">
        <f t="shared" si="29"/>
        <v>0</v>
      </c>
      <c r="P351" s="16"/>
    </row>
    <row r="352" spans="1:16" s="9" customFormat="1" ht="24.95" customHeight="1" outlineLevel="3" x14ac:dyDescent="0.2">
      <c r="A352" s="10" t="s">
        <v>1050</v>
      </c>
      <c r="B352" s="24" t="s">
        <v>1051</v>
      </c>
      <c r="C352" s="10" t="s">
        <v>24</v>
      </c>
      <c r="D352" s="10" t="s">
        <v>1052</v>
      </c>
      <c r="E352" s="10" t="s">
        <v>112</v>
      </c>
      <c r="F352" s="10" t="s">
        <v>265</v>
      </c>
      <c r="G352" s="10">
        <f>ROUND((((100-$M$2)/100)*F352),2)</f>
        <v>72</v>
      </c>
      <c r="H352" s="10" t="s">
        <v>28</v>
      </c>
      <c r="I352" s="10" t="s">
        <v>448</v>
      </c>
      <c r="J352" s="10" t="s">
        <v>28</v>
      </c>
      <c r="K352" s="10" t="s">
        <v>203</v>
      </c>
      <c r="L352" s="26" t="s">
        <v>1470</v>
      </c>
      <c r="M352" s="10"/>
      <c r="N352" s="19"/>
      <c r="O352" s="19">
        <f t="shared" si="29"/>
        <v>0</v>
      </c>
      <c r="P352" s="16"/>
    </row>
    <row r="353" spans="1:16" s="9" customFormat="1" ht="24.95" customHeight="1" outlineLevel="3" x14ac:dyDescent="0.2">
      <c r="A353" s="10" t="s">
        <v>1053</v>
      </c>
      <c r="B353" s="24" t="s">
        <v>1054</v>
      </c>
      <c r="C353" s="10" t="s">
        <v>24</v>
      </c>
      <c r="D353" s="10" t="s">
        <v>1055</v>
      </c>
      <c r="E353" s="10" t="s">
        <v>112</v>
      </c>
      <c r="F353" s="10" t="s">
        <v>98</v>
      </c>
      <c r="G353" s="10">
        <f>ROUND((((100-$M$2)/100)*F353),2)</f>
        <v>21</v>
      </c>
      <c r="H353" s="10" t="s">
        <v>28</v>
      </c>
      <c r="I353" s="10" t="s">
        <v>163</v>
      </c>
      <c r="J353" s="10" t="s">
        <v>28</v>
      </c>
      <c r="K353" s="10" t="s">
        <v>1056</v>
      </c>
      <c r="L353" s="26" t="s">
        <v>1470</v>
      </c>
      <c r="M353" s="10"/>
      <c r="N353" s="19"/>
      <c r="O353" s="19">
        <f t="shared" si="29"/>
        <v>0</v>
      </c>
      <c r="P353" s="16"/>
    </row>
    <row r="354" spans="1:16" s="9" customFormat="1" ht="24.95" customHeight="1" outlineLevel="3" x14ac:dyDescent="0.2">
      <c r="A354" s="10" t="s">
        <v>1057</v>
      </c>
      <c r="B354" s="24" t="s">
        <v>1058</v>
      </c>
      <c r="C354" s="10" t="s">
        <v>24</v>
      </c>
      <c r="D354" s="10" t="s">
        <v>1059</v>
      </c>
      <c r="E354" s="10" t="s">
        <v>112</v>
      </c>
      <c r="F354" s="10" t="s">
        <v>98</v>
      </c>
      <c r="G354" s="10">
        <f>ROUND((((100-$M$2)/100)*F354),2)</f>
        <v>21</v>
      </c>
      <c r="H354" s="10" t="s">
        <v>28</v>
      </c>
      <c r="I354" s="10" t="s">
        <v>163</v>
      </c>
      <c r="J354" s="10" t="s">
        <v>28</v>
      </c>
      <c r="K354" s="10" t="s">
        <v>1056</v>
      </c>
      <c r="L354" s="26" t="s">
        <v>1470</v>
      </c>
      <c r="M354" s="10"/>
      <c r="N354" s="19"/>
      <c r="O354" s="19">
        <f t="shared" si="29"/>
        <v>0</v>
      </c>
      <c r="P354" s="16"/>
    </row>
    <row r="355" spans="1:16" s="9" customFormat="1" ht="24.95" customHeight="1" outlineLevel="3" x14ac:dyDescent="0.2">
      <c r="A355" s="10" t="s">
        <v>78</v>
      </c>
      <c r="B355" s="24" t="s">
        <v>1060</v>
      </c>
      <c r="C355" s="10" t="s">
        <v>24</v>
      </c>
      <c r="D355" s="10" t="s">
        <v>1061</v>
      </c>
      <c r="E355" s="10" t="s">
        <v>112</v>
      </c>
      <c r="F355" s="10" t="s">
        <v>101</v>
      </c>
      <c r="G355" s="10">
        <f>ROUND((((100-$M$2)/100)*F355),2)</f>
        <v>22</v>
      </c>
      <c r="H355" s="10" t="s">
        <v>28</v>
      </c>
      <c r="I355" s="10" t="s">
        <v>171</v>
      </c>
      <c r="J355" s="10" t="s">
        <v>28</v>
      </c>
      <c r="K355" s="10" t="s">
        <v>340</v>
      </c>
      <c r="L355" s="26" t="s">
        <v>1470</v>
      </c>
      <c r="M355" s="10"/>
      <c r="N355" s="19"/>
      <c r="O355" s="19">
        <f t="shared" si="29"/>
        <v>0</v>
      </c>
      <c r="P355" s="16"/>
    </row>
    <row r="356" spans="1:16" s="9" customFormat="1" ht="24.95" customHeight="1" outlineLevel="3" x14ac:dyDescent="0.2">
      <c r="A356" s="10" t="s">
        <v>1062</v>
      </c>
      <c r="B356" s="24" t="s">
        <v>1063</v>
      </c>
      <c r="C356" s="10" t="s">
        <v>24</v>
      </c>
      <c r="D356" s="10" t="s">
        <v>1064</v>
      </c>
      <c r="E356" s="10" t="s">
        <v>112</v>
      </c>
      <c r="F356" s="10" t="s">
        <v>98</v>
      </c>
      <c r="G356" s="10">
        <f>ROUND((((100-$M$2)/100)*F356),2)</f>
        <v>21</v>
      </c>
      <c r="H356" s="10" t="s">
        <v>28</v>
      </c>
      <c r="I356" s="10" t="s">
        <v>163</v>
      </c>
      <c r="J356" s="10" t="s">
        <v>28</v>
      </c>
      <c r="K356" s="10" t="s">
        <v>1065</v>
      </c>
      <c r="L356" s="26" t="s">
        <v>1470</v>
      </c>
      <c r="M356" s="10"/>
      <c r="N356" s="19"/>
      <c r="O356" s="19">
        <f t="shared" si="29"/>
        <v>0</v>
      </c>
      <c r="P356" s="16"/>
    </row>
    <row r="357" spans="1:16" s="9" customFormat="1" ht="24.95" customHeight="1" outlineLevel="3" x14ac:dyDescent="0.2">
      <c r="A357" s="10" t="s">
        <v>1066</v>
      </c>
      <c r="B357" s="24" t="s">
        <v>1067</v>
      </c>
      <c r="C357" s="10" t="s">
        <v>24</v>
      </c>
      <c r="D357" s="10" t="s">
        <v>1068</v>
      </c>
      <c r="E357" s="10" t="s">
        <v>112</v>
      </c>
      <c r="F357" s="10" t="s">
        <v>98</v>
      </c>
      <c r="G357" s="10">
        <f>ROUND((((100-$M$2)/100)*F357),2)</f>
        <v>21</v>
      </c>
      <c r="H357" s="10" t="s">
        <v>28</v>
      </c>
      <c r="I357" s="10" t="s">
        <v>163</v>
      </c>
      <c r="J357" s="10" t="s">
        <v>28</v>
      </c>
      <c r="K357" s="10" t="s">
        <v>1065</v>
      </c>
      <c r="L357" s="26" t="s">
        <v>1470</v>
      </c>
      <c r="M357" s="10"/>
      <c r="N357" s="19"/>
      <c r="O357" s="19">
        <f t="shared" si="29"/>
        <v>0</v>
      </c>
      <c r="P357" s="16"/>
    </row>
    <row r="358" spans="1:16" s="9" customFormat="1" ht="24.95" customHeight="1" outlineLevel="3" x14ac:dyDescent="0.2">
      <c r="A358" s="10" t="s">
        <v>1069</v>
      </c>
      <c r="B358" s="24" t="s">
        <v>1070</v>
      </c>
      <c r="C358" s="10" t="s">
        <v>24</v>
      </c>
      <c r="D358" s="10" t="s">
        <v>1071</v>
      </c>
      <c r="E358" s="10" t="s">
        <v>112</v>
      </c>
      <c r="F358" s="10" t="s">
        <v>98</v>
      </c>
      <c r="G358" s="10">
        <f>ROUND((((100-$M$2)/100)*F358),2)</f>
        <v>21</v>
      </c>
      <c r="H358" s="10" t="s">
        <v>28</v>
      </c>
      <c r="I358" s="10" t="s">
        <v>163</v>
      </c>
      <c r="J358" s="10" t="s">
        <v>28</v>
      </c>
      <c r="K358" s="10" t="s">
        <v>340</v>
      </c>
      <c r="L358" s="26" t="s">
        <v>1470</v>
      </c>
      <c r="M358" s="10"/>
      <c r="N358" s="19"/>
      <c r="O358" s="19">
        <f t="shared" si="29"/>
        <v>0</v>
      </c>
      <c r="P358" s="16"/>
    </row>
    <row r="359" spans="1:16" s="9" customFormat="1" ht="24.95" customHeight="1" outlineLevel="3" x14ac:dyDescent="0.2">
      <c r="A359" s="10" t="s">
        <v>1072</v>
      </c>
      <c r="B359" s="24" t="s">
        <v>1073</v>
      </c>
      <c r="C359" s="10" t="s">
        <v>24</v>
      </c>
      <c r="D359" s="10" t="s">
        <v>1074</v>
      </c>
      <c r="E359" s="10" t="s">
        <v>112</v>
      </c>
      <c r="F359" s="10" t="s">
        <v>98</v>
      </c>
      <c r="G359" s="10">
        <f>ROUND((((100-$M$2)/100)*F359),2)</f>
        <v>21</v>
      </c>
      <c r="H359" s="10" t="s">
        <v>28</v>
      </c>
      <c r="I359" s="10" t="s">
        <v>163</v>
      </c>
      <c r="J359" s="10" t="s">
        <v>28</v>
      </c>
      <c r="K359" s="10" t="s">
        <v>1075</v>
      </c>
      <c r="L359" s="26" t="s">
        <v>1470</v>
      </c>
      <c r="M359" s="10"/>
      <c r="N359" s="19"/>
      <c r="O359" s="19">
        <f t="shared" si="29"/>
        <v>0</v>
      </c>
      <c r="P359" s="16"/>
    </row>
    <row r="360" spans="1:16" s="9" customFormat="1" ht="24.95" customHeight="1" outlineLevel="3" x14ac:dyDescent="0.2">
      <c r="A360" s="10" t="s">
        <v>1076</v>
      </c>
      <c r="B360" s="24" t="s">
        <v>1077</v>
      </c>
      <c r="C360" s="10" t="s">
        <v>24</v>
      </c>
      <c r="D360" s="10" t="s">
        <v>1078</v>
      </c>
      <c r="E360" s="10" t="s">
        <v>112</v>
      </c>
      <c r="F360" s="10" t="s">
        <v>98</v>
      </c>
      <c r="G360" s="10">
        <f>ROUND((((100-$M$2)/100)*F360),2)</f>
        <v>21</v>
      </c>
      <c r="H360" s="10" t="s">
        <v>28</v>
      </c>
      <c r="I360" s="10" t="s">
        <v>163</v>
      </c>
      <c r="J360" s="10" t="s">
        <v>28</v>
      </c>
      <c r="K360" s="10" t="s">
        <v>1075</v>
      </c>
      <c r="L360" s="26" t="s">
        <v>1470</v>
      </c>
      <c r="M360" s="10"/>
      <c r="N360" s="19"/>
      <c r="O360" s="19">
        <f t="shared" si="29"/>
        <v>0</v>
      </c>
      <c r="P360" s="16"/>
    </row>
    <row r="361" spans="1:16" s="7" customFormat="1" ht="12.95" customHeight="1" outlineLevel="2" x14ac:dyDescent="0.2">
      <c r="A361" s="8"/>
      <c r="B361" s="23" t="s">
        <v>1079</v>
      </c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8"/>
      <c r="P361" s="16"/>
    </row>
    <row r="362" spans="1:16" s="9" customFormat="1" ht="24.95" customHeight="1" outlineLevel="3" x14ac:dyDescent="0.2">
      <c r="A362" s="10" t="s">
        <v>1080</v>
      </c>
      <c r="B362" s="24" t="s">
        <v>1081</v>
      </c>
      <c r="C362" s="10" t="s">
        <v>24</v>
      </c>
      <c r="D362" s="10" t="s">
        <v>1082</v>
      </c>
      <c r="E362" s="10" t="s">
        <v>112</v>
      </c>
      <c r="F362" s="10" t="s">
        <v>139</v>
      </c>
      <c r="G362" s="10">
        <f t="shared" ref="G362:G371" si="30">ROUND((((100-$M$2)/100)*F362),2)</f>
        <v>35</v>
      </c>
      <c r="H362" s="10" t="s">
        <v>28</v>
      </c>
      <c r="I362" s="10" t="s">
        <v>252</v>
      </c>
      <c r="J362" s="10" t="s">
        <v>28</v>
      </c>
      <c r="K362" s="10" t="s">
        <v>798</v>
      </c>
      <c r="L362" s="26" t="s">
        <v>1470</v>
      </c>
      <c r="M362" s="10"/>
      <c r="N362" s="19"/>
      <c r="O362" s="19">
        <f t="shared" ref="O362:O371" si="31">N362*G362</f>
        <v>0</v>
      </c>
      <c r="P362" s="16"/>
    </row>
    <row r="363" spans="1:16" s="9" customFormat="1" ht="24.95" customHeight="1" outlineLevel="3" x14ac:dyDescent="0.2">
      <c r="A363" s="10" t="s">
        <v>1083</v>
      </c>
      <c r="B363" s="24" t="s">
        <v>1084</v>
      </c>
      <c r="C363" s="10" t="s">
        <v>24</v>
      </c>
      <c r="D363" s="10" t="s">
        <v>1085</v>
      </c>
      <c r="E363" s="10" t="s">
        <v>112</v>
      </c>
      <c r="F363" s="10" t="s">
        <v>139</v>
      </c>
      <c r="G363" s="10">
        <f t="shared" si="30"/>
        <v>35</v>
      </c>
      <c r="H363" s="10" t="s">
        <v>28</v>
      </c>
      <c r="I363" s="10" t="s">
        <v>252</v>
      </c>
      <c r="J363" s="10" t="s">
        <v>28</v>
      </c>
      <c r="K363" s="10" t="s">
        <v>798</v>
      </c>
      <c r="L363" s="26" t="s">
        <v>1470</v>
      </c>
      <c r="M363" s="10"/>
      <c r="N363" s="19"/>
      <c r="O363" s="19">
        <f t="shared" si="31"/>
        <v>0</v>
      </c>
      <c r="P363" s="16"/>
    </row>
    <row r="364" spans="1:16" s="9" customFormat="1" ht="24.95" customHeight="1" outlineLevel="3" x14ac:dyDescent="0.2">
      <c r="A364" s="10" t="s">
        <v>1086</v>
      </c>
      <c r="B364" s="24" t="s">
        <v>1087</v>
      </c>
      <c r="C364" s="10" t="s">
        <v>24</v>
      </c>
      <c r="D364" s="10" t="s">
        <v>1088</v>
      </c>
      <c r="E364" s="10" t="s">
        <v>112</v>
      </c>
      <c r="F364" s="10" t="s">
        <v>139</v>
      </c>
      <c r="G364" s="10">
        <f t="shared" si="30"/>
        <v>35</v>
      </c>
      <c r="H364" s="10" t="s">
        <v>28</v>
      </c>
      <c r="I364" s="10" t="s">
        <v>252</v>
      </c>
      <c r="J364" s="10" t="s">
        <v>28</v>
      </c>
      <c r="K364" s="10" t="s">
        <v>798</v>
      </c>
      <c r="L364" s="26" t="s">
        <v>1470</v>
      </c>
      <c r="M364" s="10"/>
      <c r="N364" s="19"/>
      <c r="O364" s="19">
        <f t="shared" si="31"/>
        <v>0</v>
      </c>
      <c r="P364" s="16"/>
    </row>
    <row r="365" spans="1:16" s="9" customFormat="1" ht="24.95" customHeight="1" outlineLevel="3" x14ac:dyDescent="0.2">
      <c r="A365" s="10" t="s">
        <v>721</v>
      </c>
      <c r="B365" s="24" t="s">
        <v>1089</v>
      </c>
      <c r="C365" s="10" t="s">
        <v>24</v>
      </c>
      <c r="D365" s="10" t="s">
        <v>1090</v>
      </c>
      <c r="E365" s="10" t="s">
        <v>112</v>
      </c>
      <c r="F365" s="10" t="s">
        <v>139</v>
      </c>
      <c r="G365" s="10">
        <f t="shared" si="30"/>
        <v>35</v>
      </c>
      <c r="H365" s="10" t="s">
        <v>28</v>
      </c>
      <c r="I365" s="10" t="s">
        <v>252</v>
      </c>
      <c r="J365" s="10" t="s">
        <v>28</v>
      </c>
      <c r="K365" s="10" t="s">
        <v>798</v>
      </c>
      <c r="L365" s="26" t="s">
        <v>1470</v>
      </c>
      <c r="M365" s="10"/>
      <c r="N365" s="19"/>
      <c r="O365" s="19">
        <f t="shared" si="31"/>
        <v>0</v>
      </c>
      <c r="P365" s="16"/>
    </row>
    <row r="366" spans="1:16" s="9" customFormat="1" ht="24.95" customHeight="1" outlineLevel="3" x14ac:dyDescent="0.2">
      <c r="A366" s="10" t="s">
        <v>1091</v>
      </c>
      <c r="B366" s="24" t="s">
        <v>1092</v>
      </c>
      <c r="C366" s="10" t="s">
        <v>24</v>
      </c>
      <c r="D366" s="10" t="s">
        <v>1093</v>
      </c>
      <c r="E366" s="10" t="s">
        <v>112</v>
      </c>
      <c r="F366" s="10" t="s">
        <v>139</v>
      </c>
      <c r="G366" s="10">
        <f t="shared" si="30"/>
        <v>35</v>
      </c>
      <c r="H366" s="10" t="s">
        <v>28</v>
      </c>
      <c r="I366" s="10" t="s">
        <v>252</v>
      </c>
      <c r="J366" s="10" t="s">
        <v>28</v>
      </c>
      <c r="K366" s="10" t="s">
        <v>798</v>
      </c>
      <c r="L366" s="26" t="s">
        <v>1470</v>
      </c>
      <c r="M366" s="10"/>
      <c r="N366" s="19"/>
      <c r="O366" s="19">
        <f t="shared" si="31"/>
        <v>0</v>
      </c>
      <c r="P366" s="16"/>
    </row>
    <row r="367" spans="1:16" s="9" customFormat="1" ht="24.95" customHeight="1" outlineLevel="3" x14ac:dyDescent="0.2">
      <c r="A367" s="10" t="s">
        <v>1094</v>
      </c>
      <c r="B367" s="24" t="s">
        <v>1095</v>
      </c>
      <c r="C367" s="10" t="s">
        <v>24</v>
      </c>
      <c r="D367" s="10" t="s">
        <v>1096</v>
      </c>
      <c r="E367" s="10" t="s">
        <v>112</v>
      </c>
      <c r="F367" s="10" t="s">
        <v>139</v>
      </c>
      <c r="G367" s="10">
        <f t="shared" si="30"/>
        <v>35</v>
      </c>
      <c r="H367" s="10" t="s">
        <v>28</v>
      </c>
      <c r="I367" s="10" t="s">
        <v>252</v>
      </c>
      <c r="J367" s="10" t="s">
        <v>28</v>
      </c>
      <c r="K367" s="10" t="s">
        <v>798</v>
      </c>
      <c r="L367" s="26" t="s">
        <v>1470</v>
      </c>
      <c r="M367" s="10"/>
      <c r="N367" s="19"/>
      <c r="O367" s="19">
        <f t="shared" si="31"/>
        <v>0</v>
      </c>
      <c r="P367" s="16"/>
    </row>
    <row r="368" spans="1:16" s="9" customFormat="1" ht="24.95" customHeight="1" outlineLevel="3" x14ac:dyDescent="0.2">
      <c r="A368" s="10" t="s">
        <v>1097</v>
      </c>
      <c r="B368" s="24" t="s">
        <v>1098</v>
      </c>
      <c r="C368" s="10" t="s">
        <v>24</v>
      </c>
      <c r="D368" s="10" t="s">
        <v>1099</v>
      </c>
      <c r="E368" s="10" t="s">
        <v>112</v>
      </c>
      <c r="F368" s="10" t="s">
        <v>139</v>
      </c>
      <c r="G368" s="10">
        <f t="shared" si="30"/>
        <v>35</v>
      </c>
      <c r="H368" s="10" t="s">
        <v>28</v>
      </c>
      <c r="I368" s="10" t="s">
        <v>252</v>
      </c>
      <c r="J368" s="10" t="s">
        <v>28</v>
      </c>
      <c r="K368" s="10" t="s">
        <v>798</v>
      </c>
      <c r="L368" s="26" t="s">
        <v>1470</v>
      </c>
      <c r="M368" s="10"/>
      <c r="N368" s="19"/>
      <c r="O368" s="19">
        <f t="shared" si="31"/>
        <v>0</v>
      </c>
      <c r="P368" s="16"/>
    </row>
    <row r="369" spans="1:16" s="9" customFormat="1" ht="24.95" customHeight="1" outlineLevel="3" x14ac:dyDescent="0.2">
      <c r="A369" s="10" t="s">
        <v>1100</v>
      </c>
      <c r="B369" s="24" t="s">
        <v>1101</v>
      </c>
      <c r="C369" s="10" t="s">
        <v>24</v>
      </c>
      <c r="D369" s="10" t="s">
        <v>1102</v>
      </c>
      <c r="E369" s="10" t="s">
        <v>112</v>
      </c>
      <c r="F369" s="10" t="s">
        <v>139</v>
      </c>
      <c r="G369" s="10">
        <f t="shared" si="30"/>
        <v>35</v>
      </c>
      <c r="H369" s="10" t="s">
        <v>28</v>
      </c>
      <c r="I369" s="10" t="s">
        <v>252</v>
      </c>
      <c r="J369" s="10" t="s">
        <v>28</v>
      </c>
      <c r="K369" s="10" t="s">
        <v>798</v>
      </c>
      <c r="L369" s="26" t="s">
        <v>1470</v>
      </c>
      <c r="M369" s="10"/>
      <c r="N369" s="19"/>
      <c r="O369" s="19">
        <f t="shared" si="31"/>
        <v>0</v>
      </c>
      <c r="P369" s="16"/>
    </row>
    <row r="370" spans="1:16" s="9" customFormat="1" ht="24.95" customHeight="1" outlineLevel="3" x14ac:dyDescent="0.2">
      <c r="A370" s="10" t="s">
        <v>1103</v>
      </c>
      <c r="B370" s="24" t="s">
        <v>1104</v>
      </c>
      <c r="C370" s="10" t="s">
        <v>24</v>
      </c>
      <c r="D370" s="10" t="s">
        <v>1105</v>
      </c>
      <c r="E370" s="10" t="s">
        <v>112</v>
      </c>
      <c r="F370" s="10" t="s">
        <v>241</v>
      </c>
      <c r="G370" s="10">
        <f t="shared" si="30"/>
        <v>64</v>
      </c>
      <c r="H370" s="10" t="s">
        <v>28</v>
      </c>
      <c r="I370" s="10" t="s">
        <v>408</v>
      </c>
      <c r="J370" s="10" t="s">
        <v>28</v>
      </c>
      <c r="K370" s="10" t="s">
        <v>340</v>
      </c>
      <c r="L370" s="26" t="s">
        <v>1470</v>
      </c>
      <c r="M370" s="10"/>
      <c r="N370" s="19"/>
      <c r="O370" s="19">
        <f t="shared" si="31"/>
        <v>0</v>
      </c>
      <c r="P370" s="16"/>
    </row>
    <row r="371" spans="1:16" s="9" customFormat="1" ht="24.95" customHeight="1" outlineLevel="3" x14ac:dyDescent="0.2">
      <c r="A371" s="10" t="s">
        <v>1106</v>
      </c>
      <c r="B371" s="24" t="s">
        <v>1107</v>
      </c>
      <c r="C371" s="10" t="s">
        <v>24</v>
      </c>
      <c r="D371" s="10" t="s">
        <v>1108</v>
      </c>
      <c r="E371" s="10" t="s">
        <v>112</v>
      </c>
      <c r="F371" s="10" t="s">
        <v>241</v>
      </c>
      <c r="G371" s="10">
        <f t="shared" si="30"/>
        <v>64</v>
      </c>
      <c r="H371" s="10" t="s">
        <v>28</v>
      </c>
      <c r="I371" s="10" t="s">
        <v>408</v>
      </c>
      <c r="J371" s="10" t="s">
        <v>28</v>
      </c>
      <c r="K371" s="10" t="s">
        <v>246</v>
      </c>
      <c r="L371" s="26" t="s">
        <v>1470</v>
      </c>
      <c r="M371" s="10"/>
      <c r="N371" s="19"/>
      <c r="O371" s="19">
        <f t="shared" si="31"/>
        <v>0</v>
      </c>
      <c r="P371" s="16"/>
    </row>
    <row r="372" spans="1:16" s="7" customFormat="1" ht="12.95" customHeight="1" outlineLevel="2" x14ac:dyDescent="0.2">
      <c r="A372" s="8"/>
      <c r="B372" s="23" t="s">
        <v>1109</v>
      </c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8"/>
      <c r="P372" s="16"/>
    </row>
    <row r="373" spans="1:16" s="9" customFormat="1" ht="24.95" customHeight="1" outlineLevel="3" x14ac:dyDescent="0.2">
      <c r="A373" s="10" t="s">
        <v>1110</v>
      </c>
      <c r="B373" s="24" t="s">
        <v>1111</v>
      </c>
      <c r="C373" s="10" t="s">
        <v>24</v>
      </c>
      <c r="D373" s="10" t="s">
        <v>1112</v>
      </c>
      <c r="E373" s="10" t="s">
        <v>112</v>
      </c>
      <c r="F373" s="10" t="s">
        <v>238</v>
      </c>
      <c r="G373" s="10">
        <f t="shared" ref="G373:G381" si="32">ROUND((((100-$M$2)/100)*F373),2)</f>
        <v>63</v>
      </c>
      <c r="H373" s="10" t="s">
        <v>28</v>
      </c>
      <c r="I373" s="10" t="s">
        <v>325</v>
      </c>
      <c r="J373" s="10" t="s">
        <v>28</v>
      </c>
      <c r="K373" s="10" t="s">
        <v>195</v>
      </c>
      <c r="L373" s="26" t="s">
        <v>1470</v>
      </c>
      <c r="M373" s="10"/>
      <c r="N373" s="19"/>
      <c r="O373" s="19">
        <f t="shared" ref="O373:O381" si="33">N373*G373</f>
        <v>0</v>
      </c>
      <c r="P373" s="16"/>
    </row>
    <row r="374" spans="1:16" s="9" customFormat="1" ht="24.95" customHeight="1" outlineLevel="3" x14ac:dyDescent="0.2">
      <c r="A374" s="10" t="s">
        <v>1113</v>
      </c>
      <c r="B374" s="24" t="s">
        <v>1114</v>
      </c>
      <c r="C374" s="10" t="s">
        <v>24</v>
      </c>
      <c r="D374" s="10" t="s">
        <v>1115</v>
      </c>
      <c r="E374" s="10" t="s">
        <v>112</v>
      </c>
      <c r="F374" s="10" t="s">
        <v>238</v>
      </c>
      <c r="G374" s="10">
        <f t="shared" si="32"/>
        <v>63</v>
      </c>
      <c r="H374" s="10" t="s">
        <v>28</v>
      </c>
      <c r="I374" s="10" t="s">
        <v>325</v>
      </c>
      <c r="J374" s="10" t="s">
        <v>28</v>
      </c>
      <c r="K374" s="10" t="s">
        <v>195</v>
      </c>
      <c r="L374" s="26" t="s">
        <v>1470</v>
      </c>
      <c r="M374" s="10"/>
      <c r="N374" s="19"/>
      <c r="O374" s="19">
        <f t="shared" si="33"/>
        <v>0</v>
      </c>
      <c r="P374" s="16"/>
    </row>
    <row r="375" spans="1:16" s="9" customFormat="1" ht="24.95" customHeight="1" outlineLevel="3" x14ac:dyDescent="0.2">
      <c r="A375" s="10" t="s">
        <v>333</v>
      </c>
      <c r="B375" s="24" t="s">
        <v>1116</v>
      </c>
      <c r="C375" s="10" t="s">
        <v>24</v>
      </c>
      <c r="D375" s="10" t="s">
        <v>1117</v>
      </c>
      <c r="E375" s="10" t="s">
        <v>112</v>
      </c>
      <c r="F375" s="10" t="s">
        <v>238</v>
      </c>
      <c r="G375" s="10">
        <f t="shared" si="32"/>
        <v>63</v>
      </c>
      <c r="H375" s="10" t="s">
        <v>28</v>
      </c>
      <c r="I375" s="10" t="s">
        <v>325</v>
      </c>
      <c r="J375" s="10" t="s">
        <v>28</v>
      </c>
      <c r="K375" s="10" t="s">
        <v>195</v>
      </c>
      <c r="L375" s="26" t="s">
        <v>1470</v>
      </c>
      <c r="M375" s="10"/>
      <c r="N375" s="19"/>
      <c r="O375" s="19">
        <f t="shared" si="33"/>
        <v>0</v>
      </c>
      <c r="P375" s="16"/>
    </row>
    <row r="376" spans="1:16" s="9" customFormat="1" ht="24.95" customHeight="1" outlineLevel="3" x14ac:dyDescent="0.2">
      <c r="A376" s="10" t="s">
        <v>1118</v>
      </c>
      <c r="B376" s="24" t="s">
        <v>1119</v>
      </c>
      <c r="C376" s="10" t="s">
        <v>24</v>
      </c>
      <c r="D376" s="10" t="s">
        <v>1120</v>
      </c>
      <c r="E376" s="10" t="s">
        <v>112</v>
      </c>
      <c r="F376" s="10" t="s">
        <v>238</v>
      </c>
      <c r="G376" s="10">
        <f t="shared" si="32"/>
        <v>63</v>
      </c>
      <c r="H376" s="10" t="s">
        <v>28</v>
      </c>
      <c r="I376" s="10" t="s">
        <v>325</v>
      </c>
      <c r="J376" s="10" t="s">
        <v>28</v>
      </c>
      <c r="K376" s="10" t="s">
        <v>195</v>
      </c>
      <c r="L376" s="26" t="s">
        <v>1470</v>
      </c>
      <c r="M376" s="10"/>
      <c r="N376" s="19"/>
      <c r="O376" s="19">
        <f t="shared" si="33"/>
        <v>0</v>
      </c>
      <c r="P376" s="16"/>
    </row>
    <row r="377" spans="1:16" s="7" customFormat="1" ht="24.95" customHeight="1" outlineLevel="3" x14ac:dyDescent="0.2">
      <c r="A377" s="10" t="s">
        <v>1121</v>
      </c>
      <c r="B377" s="24" t="s">
        <v>1122</v>
      </c>
      <c r="C377" s="10" t="s">
        <v>24</v>
      </c>
      <c r="D377" s="10" t="s">
        <v>1123</v>
      </c>
      <c r="E377" s="10" t="s">
        <v>112</v>
      </c>
      <c r="F377" s="10" t="s">
        <v>238</v>
      </c>
      <c r="G377" s="10">
        <f t="shared" si="32"/>
        <v>63</v>
      </c>
      <c r="H377" s="10" t="s">
        <v>28</v>
      </c>
      <c r="I377" s="10" t="s">
        <v>325</v>
      </c>
      <c r="J377" s="10" t="s">
        <v>28</v>
      </c>
      <c r="K377" s="10" t="s">
        <v>195</v>
      </c>
      <c r="L377" s="26" t="s">
        <v>1470</v>
      </c>
      <c r="M377" s="20" t="s">
        <v>188</v>
      </c>
      <c r="N377" s="19"/>
      <c r="O377" s="19">
        <f t="shared" si="33"/>
        <v>0</v>
      </c>
      <c r="P377" s="16"/>
    </row>
    <row r="378" spans="1:16" s="9" customFormat="1" ht="24.95" customHeight="1" outlineLevel="3" x14ac:dyDescent="0.2">
      <c r="A378" s="10" t="s">
        <v>1124</v>
      </c>
      <c r="B378" s="24" t="s">
        <v>1125</v>
      </c>
      <c r="C378" s="10" t="s">
        <v>24</v>
      </c>
      <c r="D378" s="10" t="s">
        <v>1126</v>
      </c>
      <c r="E378" s="10" t="s">
        <v>112</v>
      </c>
      <c r="F378" s="10" t="s">
        <v>238</v>
      </c>
      <c r="G378" s="10">
        <f t="shared" si="32"/>
        <v>63</v>
      </c>
      <c r="H378" s="10" t="s">
        <v>28</v>
      </c>
      <c r="I378" s="10" t="s">
        <v>325</v>
      </c>
      <c r="J378" s="10" t="s">
        <v>28</v>
      </c>
      <c r="K378" s="10" t="s">
        <v>195</v>
      </c>
      <c r="L378" s="26" t="s">
        <v>1470</v>
      </c>
      <c r="M378" s="10"/>
      <c r="N378" s="19"/>
      <c r="O378" s="19">
        <f t="shared" si="33"/>
        <v>0</v>
      </c>
      <c r="P378" s="16"/>
    </row>
    <row r="379" spans="1:16" s="9" customFormat="1" ht="24.95" customHeight="1" outlineLevel="3" x14ac:dyDescent="0.2">
      <c r="A379" s="10" t="s">
        <v>1127</v>
      </c>
      <c r="B379" s="24" t="s">
        <v>1128</v>
      </c>
      <c r="C379" s="10" t="s">
        <v>24</v>
      </c>
      <c r="D379" s="10" t="s">
        <v>1129</v>
      </c>
      <c r="E379" s="10" t="s">
        <v>112</v>
      </c>
      <c r="F379" s="10" t="s">
        <v>238</v>
      </c>
      <c r="G379" s="10">
        <f t="shared" si="32"/>
        <v>63</v>
      </c>
      <c r="H379" s="10" t="s">
        <v>28</v>
      </c>
      <c r="I379" s="10" t="s">
        <v>325</v>
      </c>
      <c r="J379" s="10" t="s">
        <v>28</v>
      </c>
      <c r="K379" s="10" t="s">
        <v>195</v>
      </c>
      <c r="L379" s="26" t="s">
        <v>1470</v>
      </c>
      <c r="M379" s="10"/>
      <c r="N379" s="19"/>
      <c r="O379" s="19">
        <f t="shared" si="33"/>
        <v>0</v>
      </c>
      <c r="P379" s="16"/>
    </row>
    <row r="380" spans="1:16" s="9" customFormat="1" ht="24.95" customHeight="1" outlineLevel="3" x14ac:dyDescent="0.2">
      <c r="A380" s="10" t="s">
        <v>1130</v>
      </c>
      <c r="B380" s="24" t="s">
        <v>1131</v>
      </c>
      <c r="C380" s="10" t="s">
        <v>24</v>
      </c>
      <c r="D380" s="10" t="s">
        <v>1132</v>
      </c>
      <c r="E380" s="10" t="s">
        <v>112</v>
      </c>
      <c r="F380" s="10" t="s">
        <v>238</v>
      </c>
      <c r="G380" s="10">
        <f t="shared" si="32"/>
        <v>63</v>
      </c>
      <c r="H380" s="10" t="s">
        <v>28</v>
      </c>
      <c r="I380" s="10" t="s">
        <v>325</v>
      </c>
      <c r="J380" s="10" t="s">
        <v>28</v>
      </c>
      <c r="K380" s="10" t="s">
        <v>195</v>
      </c>
      <c r="L380" s="26" t="s">
        <v>1470</v>
      </c>
      <c r="M380" s="10"/>
      <c r="N380" s="19"/>
      <c r="O380" s="19">
        <f t="shared" si="33"/>
        <v>0</v>
      </c>
      <c r="P380" s="16"/>
    </row>
    <row r="381" spans="1:16" s="9" customFormat="1" ht="24.95" customHeight="1" outlineLevel="3" x14ac:dyDescent="0.2">
      <c r="A381" s="10" t="s">
        <v>1133</v>
      </c>
      <c r="B381" s="24" t="s">
        <v>1134</v>
      </c>
      <c r="C381" s="10" t="s">
        <v>24</v>
      </c>
      <c r="D381" s="10" t="s">
        <v>1135</v>
      </c>
      <c r="E381" s="10" t="s">
        <v>112</v>
      </c>
      <c r="F381" s="10" t="s">
        <v>238</v>
      </c>
      <c r="G381" s="10">
        <f t="shared" si="32"/>
        <v>63</v>
      </c>
      <c r="H381" s="10" t="s">
        <v>28</v>
      </c>
      <c r="I381" s="10" t="s">
        <v>325</v>
      </c>
      <c r="J381" s="10" t="s">
        <v>28</v>
      </c>
      <c r="K381" s="10" t="s">
        <v>195</v>
      </c>
      <c r="L381" s="26" t="s">
        <v>1470</v>
      </c>
      <c r="M381" s="10"/>
      <c r="N381" s="19"/>
      <c r="O381" s="19">
        <f t="shared" si="33"/>
        <v>0</v>
      </c>
      <c r="P381" s="16"/>
    </row>
    <row r="382" spans="1:16" s="7" customFormat="1" ht="12.95" customHeight="1" outlineLevel="1" x14ac:dyDescent="0.2">
      <c r="A382" s="8"/>
      <c r="B382" s="23" t="s">
        <v>1136</v>
      </c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8"/>
      <c r="P382" s="16"/>
    </row>
    <row r="383" spans="1:16" s="9" customFormat="1" ht="24.95" customHeight="1" outlineLevel="2" x14ac:dyDescent="0.2">
      <c r="A383" s="10" t="s">
        <v>1137</v>
      </c>
      <c r="B383" s="24" t="s">
        <v>1138</v>
      </c>
      <c r="C383" s="10" t="s">
        <v>24</v>
      </c>
      <c r="D383" s="10" t="s">
        <v>1139</v>
      </c>
      <c r="E383" s="10" t="s">
        <v>112</v>
      </c>
      <c r="F383" s="10" t="s">
        <v>235</v>
      </c>
      <c r="G383" s="10">
        <f>ROUND((((100-$M$2)/100)*F383),2)</f>
        <v>62</v>
      </c>
      <c r="H383" s="10" t="s">
        <v>28</v>
      </c>
      <c r="I383" s="10" t="s">
        <v>398</v>
      </c>
      <c r="J383" s="10" t="s">
        <v>28</v>
      </c>
      <c r="K383" s="10" t="s">
        <v>424</v>
      </c>
      <c r="L383" s="26" t="s">
        <v>1470</v>
      </c>
      <c r="M383" s="10"/>
      <c r="N383" s="19"/>
      <c r="O383" s="19">
        <f t="shared" ref="O383:O391" si="34">N383*G383</f>
        <v>0</v>
      </c>
      <c r="P383" s="16"/>
    </row>
    <row r="384" spans="1:16" s="9" customFormat="1" ht="24.95" customHeight="1" outlineLevel="2" x14ac:dyDescent="0.2">
      <c r="A384" s="10" t="s">
        <v>1140</v>
      </c>
      <c r="B384" s="24" t="s">
        <v>1141</v>
      </c>
      <c r="C384" s="10" t="s">
        <v>24</v>
      </c>
      <c r="D384" s="10" t="s">
        <v>1142</v>
      </c>
      <c r="E384" s="10" t="s">
        <v>112</v>
      </c>
      <c r="F384" s="10" t="s">
        <v>235</v>
      </c>
      <c r="G384" s="10">
        <f>ROUND((((100-$M$2)/100)*F384),2)</f>
        <v>62</v>
      </c>
      <c r="H384" s="10" t="s">
        <v>28</v>
      </c>
      <c r="I384" s="10" t="s">
        <v>398</v>
      </c>
      <c r="J384" s="10" t="s">
        <v>28</v>
      </c>
      <c r="K384" s="10" t="s">
        <v>85</v>
      </c>
      <c r="L384" s="26" t="s">
        <v>1470</v>
      </c>
      <c r="M384" s="10"/>
      <c r="N384" s="19"/>
      <c r="O384" s="19">
        <f t="shared" si="34"/>
        <v>0</v>
      </c>
      <c r="P384" s="16"/>
    </row>
    <row r="385" spans="1:16" s="9" customFormat="1" ht="24.95" customHeight="1" outlineLevel="2" x14ac:dyDescent="0.2">
      <c r="A385" s="10" t="s">
        <v>1143</v>
      </c>
      <c r="B385" s="24" t="s">
        <v>1144</v>
      </c>
      <c r="C385" s="10" t="s">
        <v>24</v>
      </c>
      <c r="D385" s="10" t="s">
        <v>1145</v>
      </c>
      <c r="E385" s="10" t="s">
        <v>112</v>
      </c>
      <c r="F385" s="10" t="s">
        <v>235</v>
      </c>
      <c r="G385" s="10">
        <f>ROUND((((100-$M$2)/100)*F385),2)</f>
        <v>62</v>
      </c>
      <c r="H385" s="10" t="s">
        <v>28</v>
      </c>
      <c r="I385" s="10" t="s">
        <v>398</v>
      </c>
      <c r="J385" s="10" t="s">
        <v>28</v>
      </c>
      <c r="K385" s="10" t="s">
        <v>85</v>
      </c>
      <c r="L385" s="26" t="s">
        <v>1470</v>
      </c>
      <c r="M385" s="10"/>
      <c r="N385" s="19"/>
      <c r="O385" s="19">
        <f t="shared" si="34"/>
        <v>0</v>
      </c>
      <c r="P385" s="16"/>
    </row>
    <row r="386" spans="1:16" s="9" customFormat="1" ht="24.95" customHeight="1" outlineLevel="2" x14ac:dyDescent="0.2">
      <c r="A386" s="10" t="s">
        <v>1146</v>
      </c>
      <c r="B386" s="24" t="s">
        <v>1147</v>
      </c>
      <c r="C386" s="10" t="s">
        <v>24</v>
      </c>
      <c r="D386" s="10" t="s">
        <v>1148</v>
      </c>
      <c r="E386" s="10" t="s">
        <v>112</v>
      </c>
      <c r="F386" s="10" t="s">
        <v>235</v>
      </c>
      <c r="G386" s="10">
        <f>ROUND((((100-$M$2)/100)*F386),2)</f>
        <v>62</v>
      </c>
      <c r="H386" s="10" t="s">
        <v>28</v>
      </c>
      <c r="I386" s="10" t="s">
        <v>398</v>
      </c>
      <c r="J386" s="10" t="s">
        <v>28</v>
      </c>
      <c r="K386" s="10" t="s">
        <v>85</v>
      </c>
      <c r="L386" s="26" t="s">
        <v>1470</v>
      </c>
      <c r="M386" s="10"/>
      <c r="N386" s="19"/>
      <c r="O386" s="19">
        <f t="shared" si="34"/>
        <v>0</v>
      </c>
      <c r="P386" s="16"/>
    </row>
    <row r="387" spans="1:16" s="9" customFormat="1" ht="24.95" customHeight="1" outlineLevel="2" x14ac:dyDescent="0.2">
      <c r="A387" s="10" t="s">
        <v>1149</v>
      </c>
      <c r="B387" s="24" t="s">
        <v>1150</v>
      </c>
      <c r="C387" s="10" t="s">
        <v>24</v>
      </c>
      <c r="D387" s="10" t="s">
        <v>1151</v>
      </c>
      <c r="E387" s="10" t="s">
        <v>112</v>
      </c>
      <c r="F387" s="10" t="s">
        <v>235</v>
      </c>
      <c r="G387" s="10">
        <f>ROUND((((100-$M$2)/100)*F387),2)</f>
        <v>62</v>
      </c>
      <c r="H387" s="10" t="s">
        <v>28</v>
      </c>
      <c r="I387" s="10" t="s">
        <v>398</v>
      </c>
      <c r="J387" s="10" t="s">
        <v>28</v>
      </c>
      <c r="K387" s="10" t="s">
        <v>85</v>
      </c>
      <c r="L387" s="26" t="s">
        <v>1470</v>
      </c>
      <c r="M387" s="10"/>
      <c r="N387" s="19"/>
      <c r="O387" s="19">
        <f t="shared" si="34"/>
        <v>0</v>
      </c>
      <c r="P387" s="16"/>
    </row>
    <row r="388" spans="1:16" s="9" customFormat="1" ht="24.95" customHeight="1" outlineLevel="2" x14ac:dyDescent="0.2">
      <c r="A388" s="10" t="s">
        <v>1152</v>
      </c>
      <c r="B388" s="24" t="s">
        <v>1153</v>
      </c>
      <c r="C388" s="10" t="s">
        <v>24</v>
      </c>
      <c r="D388" s="10" t="s">
        <v>1154</v>
      </c>
      <c r="E388" s="10" t="s">
        <v>112</v>
      </c>
      <c r="F388" s="10" t="s">
        <v>235</v>
      </c>
      <c r="G388" s="10">
        <f>ROUND((((100-$M$2)/100)*F388),2)</f>
        <v>62</v>
      </c>
      <c r="H388" s="10" t="s">
        <v>28</v>
      </c>
      <c r="I388" s="10" t="s">
        <v>398</v>
      </c>
      <c r="J388" s="10" t="s">
        <v>28</v>
      </c>
      <c r="K388" s="10" t="s">
        <v>85</v>
      </c>
      <c r="L388" s="26" t="s">
        <v>1470</v>
      </c>
      <c r="M388" s="10"/>
      <c r="N388" s="19"/>
      <c r="O388" s="19">
        <f t="shared" si="34"/>
        <v>0</v>
      </c>
      <c r="P388" s="16"/>
    </row>
    <row r="389" spans="1:16" s="9" customFormat="1" ht="24.95" customHeight="1" outlineLevel="2" x14ac:dyDescent="0.2">
      <c r="A389" s="10" t="s">
        <v>1155</v>
      </c>
      <c r="B389" s="24" t="s">
        <v>1156</v>
      </c>
      <c r="C389" s="10" t="s">
        <v>24</v>
      </c>
      <c r="D389" s="10" t="s">
        <v>1157</v>
      </c>
      <c r="E389" s="10" t="s">
        <v>112</v>
      </c>
      <c r="F389" s="10" t="s">
        <v>235</v>
      </c>
      <c r="G389" s="10">
        <f>ROUND((((100-$M$2)/100)*F389),2)</f>
        <v>62</v>
      </c>
      <c r="H389" s="10" t="s">
        <v>28</v>
      </c>
      <c r="I389" s="10" t="s">
        <v>398</v>
      </c>
      <c r="J389" s="10" t="s">
        <v>28</v>
      </c>
      <c r="K389" s="10" t="s">
        <v>85</v>
      </c>
      <c r="L389" s="26" t="s">
        <v>1470</v>
      </c>
      <c r="M389" s="10"/>
      <c r="N389" s="19"/>
      <c r="O389" s="19">
        <f t="shared" si="34"/>
        <v>0</v>
      </c>
      <c r="P389" s="16"/>
    </row>
    <row r="390" spans="1:16" s="9" customFormat="1" ht="24.95" customHeight="1" outlineLevel="2" x14ac:dyDescent="0.2">
      <c r="A390" s="10" t="s">
        <v>1158</v>
      </c>
      <c r="B390" s="24" t="s">
        <v>1159</v>
      </c>
      <c r="C390" s="10" t="s">
        <v>24</v>
      </c>
      <c r="D390" s="10" t="s">
        <v>1160</v>
      </c>
      <c r="E390" s="10" t="s">
        <v>112</v>
      </c>
      <c r="F390" s="10" t="s">
        <v>216</v>
      </c>
      <c r="G390" s="10">
        <f>ROUND((((100-$M$2)/100)*F390),2)</f>
        <v>55</v>
      </c>
      <c r="H390" s="10" t="s">
        <v>28</v>
      </c>
      <c r="I390" s="10" t="s">
        <v>357</v>
      </c>
      <c r="J390" s="10" t="s">
        <v>28</v>
      </c>
      <c r="K390" s="10" t="s">
        <v>85</v>
      </c>
      <c r="L390" s="26" t="s">
        <v>1470</v>
      </c>
      <c r="M390" s="10"/>
      <c r="N390" s="19"/>
      <c r="O390" s="19">
        <f t="shared" si="34"/>
        <v>0</v>
      </c>
      <c r="P390" s="16"/>
    </row>
    <row r="391" spans="1:16" s="9" customFormat="1" ht="24.95" customHeight="1" outlineLevel="2" x14ac:dyDescent="0.2">
      <c r="A391" s="10" t="s">
        <v>1161</v>
      </c>
      <c r="B391" s="24" t="s">
        <v>1162</v>
      </c>
      <c r="C391" s="10" t="s">
        <v>24</v>
      </c>
      <c r="D391" s="10" t="s">
        <v>1163</v>
      </c>
      <c r="E391" s="10" t="s">
        <v>112</v>
      </c>
      <c r="F391" s="10" t="s">
        <v>216</v>
      </c>
      <c r="G391" s="10">
        <f>ROUND((((100-$M$2)/100)*F391),2)</f>
        <v>55</v>
      </c>
      <c r="H391" s="10" t="s">
        <v>28</v>
      </c>
      <c r="I391" s="10" t="s">
        <v>357</v>
      </c>
      <c r="J391" s="10" t="s">
        <v>28</v>
      </c>
      <c r="K391" s="10" t="s">
        <v>85</v>
      </c>
      <c r="L391" s="26" t="s">
        <v>1470</v>
      </c>
      <c r="M391" s="10"/>
      <c r="N391" s="19"/>
      <c r="O391" s="19">
        <f t="shared" si="34"/>
        <v>0</v>
      </c>
      <c r="P391" s="16"/>
    </row>
    <row r="392" spans="1:16" s="7" customFormat="1" ht="12.95" customHeight="1" outlineLevel="1" x14ac:dyDescent="0.2">
      <c r="A392" s="8"/>
      <c r="B392" s="23" t="s">
        <v>1164</v>
      </c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8"/>
      <c r="P392" s="16"/>
    </row>
    <row r="393" spans="1:16" s="9" customFormat="1" ht="24.95" customHeight="1" outlineLevel="2" x14ac:dyDescent="0.2">
      <c r="A393" s="10" t="s">
        <v>1165</v>
      </c>
      <c r="B393" s="24" t="s">
        <v>1166</v>
      </c>
      <c r="C393" s="10" t="s">
        <v>63</v>
      </c>
      <c r="D393" s="10" t="s">
        <v>1167</v>
      </c>
      <c r="E393" s="10" t="s">
        <v>112</v>
      </c>
      <c r="F393" s="10" t="s">
        <v>152</v>
      </c>
      <c r="G393" s="10">
        <f>ROUND((((100-$M$2)/100)*F393),2)</f>
        <v>36</v>
      </c>
      <c r="H393" s="10" t="s">
        <v>28</v>
      </c>
      <c r="I393" s="10" t="s">
        <v>119</v>
      </c>
      <c r="J393" s="10" t="s">
        <v>28</v>
      </c>
      <c r="K393" s="10" t="s">
        <v>340</v>
      </c>
      <c r="L393" s="26" t="s">
        <v>1470</v>
      </c>
      <c r="M393" s="10"/>
      <c r="N393" s="19"/>
      <c r="O393" s="19">
        <f t="shared" ref="O393:O404" si="35">N393*G393</f>
        <v>0</v>
      </c>
      <c r="P393" s="16"/>
    </row>
    <row r="394" spans="1:16" s="9" customFormat="1" ht="24.95" customHeight="1" outlineLevel="2" x14ac:dyDescent="0.2">
      <c r="A394" s="10" t="s">
        <v>1168</v>
      </c>
      <c r="B394" s="24" t="s">
        <v>1169</v>
      </c>
      <c r="C394" s="10" t="s">
        <v>24</v>
      </c>
      <c r="D394" s="10" t="s">
        <v>1170</v>
      </c>
      <c r="E394" s="10" t="s">
        <v>112</v>
      </c>
      <c r="F394" s="10" t="s">
        <v>354</v>
      </c>
      <c r="G394" s="10">
        <f>ROUND((((100-$M$2)/100)*F394),2)</f>
        <v>104</v>
      </c>
      <c r="H394" s="10" t="s">
        <v>28</v>
      </c>
      <c r="I394" s="10" t="s">
        <v>624</v>
      </c>
      <c r="J394" s="10" t="s">
        <v>28</v>
      </c>
      <c r="K394" s="10" t="s">
        <v>320</v>
      </c>
      <c r="L394" s="26" t="s">
        <v>1470</v>
      </c>
      <c r="M394" s="10"/>
      <c r="N394" s="19"/>
      <c r="O394" s="19">
        <f t="shared" si="35"/>
        <v>0</v>
      </c>
      <c r="P394" s="16"/>
    </row>
    <row r="395" spans="1:16" s="9" customFormat="1" ht="24.95" customHeight="1" outlineLevel="2" x14ac:dyDescent="0.2">
      <c r="A395" s="10" t="s">
        <v>630</v>
      </c>
      <c r="B395" s="24" t="s">
        <v>1171</v>
      </c>
      <c r="C395" s="10" t="s">
        <v>24</v>
      </c>
      <c r="D395" s="10" t="s">
        <v>1172</v>
      </c>
      <c r="E395" s="10" t="s">
        <v>112</v>
      </c>
      <c r="F395" s="10" t="s">
        <v>152</v>
      </c>
      <c r="G395" s="10">
        <f>ROUND((((100-$M$2)/100)*F395),2)</f>
        <v>36</v>
      </c>
      <c r="H395" s="10" t="s">
        <v>28</v>
      </c>
      <c r="I395" s="10" t="s">
        <v>119</v>
      </c>
      <c r="J395" s="10" t="s">
        <v>28</v>
      </c>
      <c r="K395" s="10" t="s">
        <v>340</v>
      </c>
      <c r="L395" s="26" t="s">
        <v>1470</v>
      </c>
      <c r="M395" s="10"/>
      <c r="N395" s="19"/>
      <c r="O395" s="19">
        <f t="shared" si="35"/>
        <v>0</v>
      </c>
      <c r="P395" s="16"/>
    </row>
    <row r="396" spans="1:16" s="9" customFormat="1" ht="24.95" customHeight="1" outlineLevel="2" x14ac:dyDescent="0.2">
      <c r="A396" s="10" t="s">
        <v>1173</v>
      </c>
      <c r="B396" s="24" t="s">
        <v>1174</v>
      </c>
      <c r="C396" s="10" t="s">
        <v>24</v>
      </c>
      <c r="D396" s="10" t="s">
        <v>1175</v>
      </c>
      <c r="E396" s="10" t="s">
        <v>112</v>
      </c>
      <c r="F396" s="10" t="s">
        <v>354</v>
      </c>
      <c r="G396" s="10">
        <f>ROUND((((100-$M$2)/100)*F396),2)</f>
        <v>104</v>
      </c>
      <c r="H396" s="10" t="s">
        <v>28</v>
      </c>
      <c r="I396" s="10" t="s">
        <v>624</v>
      </c>
      <c r="J396" s="10" t="s">
        <v>28</v>
      </c>
      <c r="K396" s="10" t="s">
        <v>320</v>
      </c>
      <c r="L396" s="26" t="s">
        <v>1470</v>
      </c>
      <c r="M396" s="10"/>
      <c r="N396" s="19"/>
      <c r="O396" s="19">
        <f t="shared" si="35"/>
        <v>0</v>
      </c>
      <c r="P396" s="16"/>
    </row>
    <row r="397" spans="1:16" s="9" customFormat="1" ht="24.95" customHeight="1" outlineLevel="2" x14ac:dyDescent="0.2">
      <c r="A397" s="10" t="s">
        <v>1176</v>
      </c>
      <c r="B397" s="24" t="s">
        <v>1177</v>
      </c>
      <c r="C397" s="10" t="s">
        <v>24</v>
      </c>
      <c r="D397" s="10" t="s">
        <v>1178</v>
      </c>
      <c r="E397" s="10" t="s">
        <v>112</v>
      </c>
      <c r="F397" s="10" t="s">
        <v>354</v>
      </c>
      <c r="G397" s="10">
        <f>ROUND((((100-$M$2)/100)*F397),2)</f>
        <v>104</v>
      </c>
      <c r="H397" s="10" t="s">
        <v>28</v>
      </c>
      <c r="I397" s="10" t="s">
        <v>624</v>
      </c>
      <c r="J397" s="10" t="s">
        <v>28</v>
      </c>
      <c r="K397" s="10" t="s">
        <v>320</v>
      </c>
      <c r="L397" s="26" t="s">
        <v>1470</v>
      </c>
      <c r="M397" s="10"/>
      <c r="N397" s="19"/>
      <c r="O397" s="19">
        <f t="shared" si="35"/>
        <v>0</v>
      </c>
      <c r="P397" s="16"/>
    </row>
    <row r="398" spans="1:16" s="9" customFormat="1" ht="24.95" customHeight="1" outlineLevel="2" x14ac:dyDescent="0.2">
      <c r="A398" s="10" t="s">
        <v>610</v>
      </c>
      <c r="B398" s="24" t="s">
        <v>1179</v>
      </c>
      <c r="C398" s="10" t="s">
        <v>24</v>
      </c>
      <c r="D398" s="10" t="s">
        <v>1180</v>
      </c>
      <c r="E398" s="10" t="s">
        <v>112</v>
      </c>
      <c r="F398" s="10" t="s">
        <v>152</v>
      </c>
      <c r="G398" s="10">
        <f>ROUND((((100-$M$2)/100)*F398),2)</f>
        <v>36</v>
      </c>
      <c r="H398" s="10" t="s">
        <v>28</v>
      </c>
      <c r="I398" s="10" t="s">
        <v>119</v>
      </c>
      <c r="J398" s="10" t="s">
        <v>28</v>
      </c>
      <c r="K398" s="10" t="s">
        <v>340</v>
      </c>
      <c r="L398" s="26" t="s">
        <v>1470</v>
      </c>
      <c r="M398" s="10"/>
      <c r="N398" s="19"/>
      <c r="O398" s="19">
        <f t="shared" si="35"/>
        <v>0</v>
      </c>
      <c r="P398" s="16"/>
    </row>
    <row r="399" spans="1:16" s="9" customFormat="1" ht="24.95" customHeight="1" outlineLevel="2" x14ac:dyDescent="0.2">
      <c r="A399" s="10" t="s">
        <v>1181</v>
      </c>
      <c r="B399" s="24" t="s">
        <v>1182</v>
      </c>
      <c r="C399" s="10" t="s">
        <v>24</v>
      </c>
      <c r="D399" s="10" t="s">
        <v>1183</v>
      </c>
      <c r="E399" s="10" t="s">
        <v>112</v>
      </c>
      <c r="F399" s="10" t="s">
        <v>335</v>
      </c>
      <c r="G399" s="10">
        <f>ROUND((((100-$M$2)/100)*F399),2)</f>
        <v>96</v>
      </c>
      <c r="H399" s="10" t="s">
        <v>28</v>
      </c>
      <c r="I399" s="10" t="s">
        <v>581</v>
      </c>
      <c r="J399" s="10" t="s">
        <v>28</v>
      </c>
      <c r="K399" s="10" t="s">
        <v>320</v>
      </c>
      <c r="L399" s="26" t="s">
        <v>1470</v>
      </c>
      <c r="M399" s="10"/>
      <c r="N399" s="19"/>
      <c r="O399" s="19">
        <f t="shared" si="35"/>
        <v>0</v>
      </c>
      <c r="P399" s="16"/>
    </row>
    <row r="400" spans="1:16" s="9" customFormat="1" ht="24.95" customHeight="1" outlineLevel="2" x14ac:dyDescent="0.2">
      <c r="A400" s="10" t="s">
        <v>1184</v>
      </c>
      <c r="B400" s="24" t="s">
        <v>1185</v>
      </c>
      <c r="C400" s="10" t="s">
        <v>24</v>
      </c>
      <c r="D400" s="10" t="s">
        <v>1186</v>
      </c>
      <c r="E400" s="10" t="s">
        <v>112</v>
      </c>
      <c r="F400" s="10" t="s">
        <v>152</v>
      </c>
      <c r="G400" s="10">
        <f>ROUND((((100-$M$2)/100)*F400),2)</f>
        <v>36</v>
      </c>
      <c r="H400" s="10" t="s">
        <v>28</v>
      </c>
      <c r="I400" s="10" t="s">
        <v>119</v>
      </c>
      <c r="J400" s="10" t="s">
        <v>28</v>
      </c>
      <c r="K400" s="10" t="s">
        <v>340</v>
      </c>
      <c r="L400" s="26" t="s">
        <v>1470</v>
      </c>
      <c r="M400" s="10"/>
      <c r="N400" s="19"/>
      <c r="O400" s="19">
        <f t="shared" si="35"/>
        <v>0</v>
      </c>
      <c r="P400" s="16"/>
    </row>
    <row r="401" spans="1:16" s="9" customFormat="1" ht="24.95" customHeight="1" outlineLevel="2" x14ac:dyDescent="0.2">
      <c r="A401" s="10" t="s">
        <v>1187</v>
      </c>
      <c r="B401" s="24" t="s">
        <v>1188</v>
      </c>
      <c r="C401" s="10" t="s">
        <v>24</v>
      </c>
      <c r="D401" s="10" t="s">
        <v>1189</v>
      </c>
      <c r="E401" s="10" t="s">
        <v>112</v>
      </c>
      <c r="F401" s="10" t="s">
        <v>354</v>
      </c>
      <c r="G401" s="10">
        <f>ROUND((((100-$M$2)/100)*F401),2)</f>
        <v>104</v>
      </c>
      <c r="H401" s="10" t="s">
        <v>28</v>
      </c>
      <c r="I401" s="10" t="s">
        <v>624</v>
      </c>
      <c r="J401" s="10" t="s">
        <v>28</v>
      </c>
      <c r="K401" s="10" t="s">
        <v>320</v>
      </c>
      <c r="L401" s="26" t="s">
        <v>1470</v>
      </c>
      <c r="M401" s="10"/>
      <c r="N401" s="19"/>
      <c r="O401" s="19">
        <f t="shared" si="35"/>
        <v>0</v>
      </c>
      <c r="P401" s="16"/>
    </row>
    <row r="402" spans="1:16" s="9" customFormat="1" ht="24.95" customHeight="1" outlineLevel="2" x14ac:dyDescent="0.2">
      <c r="A402" s="10" t="s">
        <v>1190</v>
      </c>
      <c r="B402" s="24" t="s">
        <v>1191</v>
      </c>
      <c r="C402" s="10" t="s">
        <v>24</v>
      </c>
      <c r="D402" s="10" t="s">
        <v>1192</v>
      </c>
      <c r="E402" s="10" t="s">
        <v>112</v>
      </c>
      <c r="F402" s="10" t="s">
        <v>474</v>
      </c>
      <c r="G402" s="10">
        <f>ROUND((((100-$M$2)/100)*F402),2)</f>
        <v>146</v>
      </c>
      <c r="H402" s="10" t="s">
        <v>28</v>
      </c>
      <c r="I402" s="10" t="s">
        <v>853</v>
      </c>
      <c r="J402" s="10" t="s">
        <v>28</v>
      </c>
      <c r="K402" s="10" t="s">
        <v>30</v>
      </c>
      <c r="L402" s="26" t="s">
        <v>1470</v>
      </c>
      <c r="M402" s="10"/>
      <c r="N402" s="19"/>
      <c r="O402" s="19">
        <f t="shared" si="35"/>
        <v>0</v>
      </c>
      <c r="P402" s="16"/>
    </row>
    <row r="403" spans="1:16" s="9" customFormat="1" ht="24.95" customHeight="1" outlineLevel="2" x14ac:dyDescent="0.2">
      <c r="A403" s="10" t="s">
        <v>1193</v>
      </c>
      <c r="B403" s="24" t="s">
        <v>1194</v>
      </c>
      <c r="C403" s="10" t="s">
        <v>24</v>
      </c>
      <c r="D403" s="10" t="s">
        <v>1195</v>
      </c>
      <c r="E403" s="10" t="s">
        <v>112</v>
      </c>
      <c r="F403" s="10" t="s">
        <v>323</v>
      </c>
      <c r="G403" s="10">
        <f>ROUND((((100-$M$2)/100)*F403),2)</f>
        <v>240</v>
      </c>
      <c r="H403" s="10" t="s">
        <v>28</v>
      </c>
      <c r="I403" s="10" t="s">
        <v>714</v>
      </c>
      <c r="J403" s="10" t="s">
        <v>28</v>
      </c>
      <c r="K403" s="10" t="s">
        <v>30</v>
      </c>
      <c r="L403" s="26" t="s">
        <v>1470</v>
      </c>
      <c r="M403" s="10"/>
      <c r="N403" s="19"/>
      <c r="O403" s="19">
        <f t="shared" si="35"/>
        <v>0</v>
      </c>
      <c r="P403" s="16"/>
    </row>
    <row r="404" spans="1:16" s="9" customFormat="1" ht="24.95" customHeight="1" outlineLevel="2" x14ac:dyDescent="0.2">
      <c r="A404" s="10" t="s">
        <v>1196</v>
      </c>
      <c r="B404" s="24" t="s">
        <v>1197</v>
      </c>
      <c r="C404" s="10" t="s">
        <v>24</v>
      </c>
      <c r="D404" s="10" t="s">
        <v>1198</v>
      </c>
      <c r="E404" s="10" t="s">
        <v>112</v>
      </c>
      <c r="F404" s="10" t="s">
        <v>335</v>
      </c>
      <c r="G404" s="10">
        <f>ROUND((((100-$M$2)/100)*F404),2)</f>
        <v>96</v>
      </c>
      <c r="H404" s="10" t="s">
        <v>28</v>
      </c>
      <c r="I404" s="10" t="s">
        <v>581</v>
      </c>
      <c r="J404" s="10" t="s">
        <v>28</v>
      </c>
      <c r="K404" s="10" t="s">
        <v>320</v>
      </c>
      <c r="L404" s="26" t="s">
        <v>1470</v>
      </c>
      <c r="M404" s="10"/>
      <c r="N404" s="19"/>
      <c r="O404" s="19">
        <f t="shared" si="35"/>
        <v>0</v>
      </c>
      <c r="P404" s="16"/>
    </row>
    <row r="405" spans="1:16" s="7" customFormat="1" ht="12.95" customHeight="1" outlineLevel="1" x14ac:dyDescent="0.2">
      <c r="A405" s="8"/>
      <c r="B405" s="23" t="s">
        <v>1199</v>
      </c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8"/>
      <c r="P405" s="16"/>
    </row>
    <row r="406" spans="1:16" s="9" customFormat="1" ht="24.95" customHeight="1" outlineLevel="2" x14ac:dyDescent="0.2">
      <c r="A406" s="10" t="s">
        <v>1200</v>
      </c>
      <c r="B406" s="24" t="s">
        <v>1201</v>
      </c>
      <c r="C406" s="10" t="s">
        <v>63</v>
      </c>
      <c r="D406" s="10" t="s">
        <v>1202</v>
      </c>
      <c r="E406" s="10" t="s">
        <v>26</v>
      </c>
      <c r="F406" s="10" t="s">
        <v>363</v>
      </c>
      <c r="G406" s="10">
        <f>ROUND((((100-$M$2)/100)*F406),2)</f>
        <v>106</v>
      </c>
      <c r="H406" s="10" t="s">
        <v>28</v>
      </c>
      <c r="I406" s="10" t="s">
        <v>617</v>
      </c>
      <c r="J406" s="10" t="s">
        <v>28</v>
      </c>
      <c r="K406" s="10" t="s">
        <v>200</v>
      </c>
      <c r="L406" s="26" t="s">
        <v>1470</v>
      </c>
      <c r="M406" s="10"/>
      <c r="N406" s="19"/>
      <c r="O406" s="19">
        <f>N406*G406</f>
        <v>0</v>
      </c>
      <c r="P406" s="16"/>
    </row>
    <row r="407" spans="1:16" s="9" customFormat="1" ht="24.95" customHeight="1" outlineLevel="2" x14ac:dyDescent="0.2">
      <c r="A407" s="10" t="s">
        <v>187</v>
      </c>
      <c r="B407" s="24" t="s">
        <v>1203</v>
      </c>
      <c r="C407" s="10" t="s">
        <v>24</v>
      </c>
      <c r="D407" s="10" t="s">
        <v>1204</v>
      </c>
      <c r="E407" s="10" t="s">
        <v>26</v>
      </c>
      <c r="F407" s="10" t="s">
        <v>363</v>
      </c>
      <c r="G407" s="10">
        <f>ROUND((((100-$M$2)/100)*F407),2)</f>
        <v>106</v>
      </c>
      <c r="H407" s="10" t="s">
        <v>28</v>
      </c>
      <c r="I407" s="10" t="s">
        <v>617</v>
      </c>
      <c r="J407" s="10" t="s">
        <v>28</v>
      </c>
      <c r="K407" s="10" t="s">
        <v>200</v>
      </c>
      <c r="L407" s="26" t="s">
        <v>1470</v>
      </c>
      <c r="M407" s="10"/>
      <c r="N407" s="19"/>
      <c r="O407" s="19">
        <f>N407*G407</f>
        <v>0</v>
      </c>
      <c r="P407" s="16"/>
    </row>
    <row r="408" spans="1:16" s="9" customFormat="1" ht="24.95" customHeight="1" outlineLevel="2" x14ac:dyDescent="0.2">
      <c r="A408" s="10" t="s">
        <v>1065</v>
      </c>
      <c r="B408" s="24" t="s">
        <v>1205</v>
      </c>
      <c r="C408" s="10" t="s">
        <v>24</v>
      </c>
      <c r="D408" s="10" t="s">
        <v>1206</v>
      </c>
      <c r="E408" s="10" t="s">
        <v>26</v>
      </c>
      <c r="F408" s="10" t="s">
        <v>363</v>
      </c>
      <c r="G408" s="10">
        <f>ROUND((((100-$M$2)/100)*F408),2)</f>
        <v>106</v>
      </c>
      <c r="H408" s="10" t="s">
        <v>28</v>
      </c>
      <c r="I408" s="10" t="s">
        <v>617</v>
      </c>
      <c r="J408" s="10" t="s">
        <v>28</v>
      </c>
      <c r="K408" s="10" t="s">
        <v>200</v>
      </c>
      <c r="L408" s="26" t="s">
        <v>1470</v>
      </c>
      <c r="M408" s="10"/>
      <c r="N408" s="19"/>
      <c r="O408" s="19">
        <f>N408*G408</f>
        <v>0</v>
      </c>
      <c r="P408" s="16"/>
    </row>
    <row r="409" spans="1:16" s="9" customFormat="1" ht="24.95" customHeight="1" outlineLevel="2" x14ac:dyDescent="0.2">
      <c r="A409" s="10" t="s">
        <v>1207</v>
      </c>
      <c r="B409" s="24" t="s">
        <v>1208</v>
      </c>
      <c r="C409" s="10" t="s">
        <v>24</v>
      </c>
      <c r="D409" s="10" t="s">
        <v>1209</v>
      </c>
      <c r="E409" s="10" t="s">
        <v>26</v>
      </c>
      <c r="F409" s="10" t="s">
        <v>363</v>
      </c>
      <c r="G409" s="10">
        <f>ROUND((((100-$M$2)/100)*F409),2)</f>
        <v>106</v>
      </c>
      <c r="H409" s="10" t="s">
        <v>28</v>
      </c>
      <c r="I409" s="10" t="s">
        <v>617</v>
      </c>
      <c r="J409" s="10" t="s">
        <v>28</v>
      </c>
      <c r="K409" s="10" t="s">
        <v>200</v>
      </c>
      <c r="L409" s="26" t="s">
        <v>1470</v>
      </c>
      <c r="M409" s="10"/>
      <c r="N409" s="19"/>
      <c r="O409" s="19">
        <f>N409*G409</f>
        <v>0</v>
      </c>
      <c r="P409" s="16"/>
    </row>
    <row r="410" spans="1:16" s="9" customFormat="1" ht="24.95" customHeight="1" outlineLevel="2" x14ac:dyDescent="0.2">
      <c r="A410" s="10" t="s">
        <v>1210</v>
      </c>
      <c r="B410" s="24" t="s">
        <v>1211</v>
      </c>
      <c r="C410" s="10" t="s">
        <v>24</v>
      </c>
      <c r="D410" s="10" t="s">
        <v>1212</v>
      </c>
      <c r="E410" s="10" t="s">
        <v>26</v>
      </c>
      <c r="F410" s="10" t="s">
        <v>363</v>
      </c>
      <c r="G410" s="10">
        <f>ROUND((((100-$M$2)/100)*F410),2)</f>
        <v>106</v>
      </c>
      <c r="H410" s="10" t="s">
        <v>28</v>
      </c>
      <c r="I410" s="10" t="s">
        <v>617</v>
      </c>
      <c r="J410" s="10" t="s">
        <v>28</v>
      </c>
      <c r="K410" s="10" t="s">
        <v>200</v>
      </c>
      <c r="L410" s="26" t="s">
        <v>1470</v>
      </c>
      <c r="M410" s="10"/>
      <c r="N410" s="19"/>
      <c r="O410" s="19">
        <f>N410*G410</f>
        <v>0</v>
      </c>
      <c r="P410" s="16"/>
    </row>
    <row r="411" spans="1:16" s="7" customFormat="1" ht="12.95" customHeight="1" outlineLevel="1" x14ac:dyDescent="0.2">
      <c r="A411" s="8"/>
      <c r="B411" s="23" t="s">
        <v>1213</v>
      </c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8"/>
      <c r="P411" s="16"/>
    </row>
    <row r="412" spans="1:16" s="9" customFormat="1" ht="24.95" customHeight="1" outlineLevel="2" x14ac:dyDescent="0.2">
      <c r="A412" s="10" t="s">
        <v>1214</v>
      </c>
      <c r="B412" s="24" t="s">
        <v>1215</v>
      </c>
      <c r="C412" s="10" t="s">
        <v>24</v>
      </c>
      <c r="D412" s="10" t="s">
        <v>1216</v>
      </c>
      <c r="E412" s="10" t="s">
        <v>112</v>
      </c>
      <c r="F412" s="10" t="s">
        <v>189</v>
      </c>
      <c r="G412" s="10">
        <f>ROUND((((100-$M$2)/100)*F412),2)</f>
        <v>47</v>
      </c>
      <c r="H412" s="10" t="s">
        <v>28</v>
      </c>
      <c r="I412" s="10" t="s">
        <v>315</v>
      </c>
      <c r="J412" s="10" t="s">
        <v>28</v>
      </c>
      <c r="K412" s="10" t="s">
        <v>200</v>
      </c>
      <c r="L412" s="26" t="s">
        <v>1470</v>
      </c>
      <c r="M412" s="10"/>
      <c r="N412" s="19"/>
      <c r="O412" s="19">
        <f>N412*G412</f>
        <v>0</v>
      </c>
      <c r="P412" s="16"/>
    </row>
    <row r="413" spans="1:16" s="9" customFormat="1" ht="24.95" customHeight="1" outlineLevel="2" x14ac:dyDescent="0.2">
      <c r="A413" s="10" t="s">
        <v>1217</v>
      </c>
      <c r="B413" s="24" t="s">
        <v>1218</v>
      </c>
      <c r="C413" s="10" t="s">
        <v>24</v>
      </c>
      <c r="D413" s="10" t="s">
        <v>1219</v>
      </c>
      <c r="E413" s="10" t="s">
        <v>112</v>
      </c>
      <c r="F413" s="10" t="s">
        <v>189</v>
      </c>
      <c r="G413" s="10">
        <f>ROUND((((100-$M$2)/100)*F413),2)</f>
        <v>47</v>
      </c>
      <c r="H413" s="10" t="s">
        <v>28</v>
      </c>
      <c r="I413" s="10" t="s">
        <v>315</v>
      </c>
      <c r="J413" s="10" t="s">
        <v>28</v>
      </c>
      <c r="K413" s="10" t="s">
        <v>200</v>
      </c>
      <c r="L413" s="26" t="s">
        <v>1470</v>
      </c>
      <c r="M413" s="10"/>
      <c r="N413" s="19"/>
      <c r="O413" s="19">
        <f>N413*G413</f>
        <v>0</v>
      </c>
      <c r="P413" s="16"/>
    </row>
    <row r="414" spans="1:16" s="9" customFormat="1" ht="24.95" customHeight="1" outlineLevel="2" x14ac:dyDescent="0.2">
      <c r="A414" s="10" t="s">
        <v>1220</v>
      </c>
      <c r="B414" s="24" t="s">
        <v>1221</v>
      </c>
      <c r="C414" s="10" t="s">
        <v>24</v>
      </c>
      <c r="D414" s="10" t="s">
        <v>1222</v>
      </c>
      <c r="E414" s="10" t="s">
        <v>112</v>
      </c>
      <c r="F414" s="10" t="s">
        <v>189</v>
      </c>
      <c r="G414" s="10">
        <f>ROUND((((100-$M$2)/100)*F414),2)</f>
        <v>47</v>
      </c>
      <c r="H414" s="10" t="s">
        <v>28</v>
      </c>
      <c r="I414" s="10" t="s">
        <v>315</v>
      </c>
      <c r="J414" s="10" t="s">
        <v>28</v>
      </c>
      <c r="K414" s="10" t="s">
        <v>200</v>
      </c>
      <c r="L414" s="26" t="s">
        <v>1470</v>
      </c>
      <c r="M414" s="10"/>
      <c r="N414" s="19"/>
      <c r="O414" s="19">
        <f>N414*G414</f>
        <v>0</v>
      </c>
      <c r="P414" s="16"/>
    </row>
    <row r="415" spans="1:16" s="9" customFormat="1" ht="24.95" customHeight="1" outlineLevel="2" x14ac:dyDescent="0.2">
      <c r="A415" s="10" t="s">
        <v>1223</v>
      </c>
      <c r="B415" s="24" t="s">
        <v>1224</v>
      </c>
      <c r="C415" s="10" t="s">
        <v>24</v>
      </c>
      <c r="D415" s="10" t="s">
        <v>1225</v>
      </c>
      <c r="E415" s="10" t="s">
        <v>112</v>
      </c>
      <c r="F415" s="10" t="s">
        <v>189</v>
      </c>
      <c r="G415" s="10">
        <f>ROUND((((100-$M$2)/100)*F415),2)</f>
        <v>47</v>
      </c>
      <c r="H415" s="10" t="s">
        <v>28</v>
      </c>
      <c r="I415" s="10" t="s">
        <v>315</v>
      </c>
      <c r="J415" s="10" t="s">
        <v>28</v>
      </c>
      <c r="K415" s="10" t="s">
        <v>200</v>
      </c>
      <c r="L415" s="26" t="s">
        <v>1470</v>
      </c>
      <c r="M415" s="10"/>
      <c r="N415" s="19"/>
      <c r="O415" s="19">
        <f>N415*G415</f>
        <v>0</v>
      </c>
      <c r="P415" s="16"/>
    </row>
    <row r="416" spans="1:16" s="7" customFormat="1" ht="15.95" customHeight="1" x14ac:dyDescent="0.2">
      <c r="A416" s="32" t="s">
        <v>1226</v>
      </c>
      <c r="B416" s="33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16"/>
    </row>
    <row r="417" spans="1:16" s="7" customFormat="1" ht="12.95" customHeight="1" outlineLevel="1" x14ac:dyDescent="0.2">
      <c r="A417" s="8"/>
      <c r="B417" s="23" t="s">
        <v>1227</v>
      </c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8"/>
      <c r="P417" s="16"/>
    </row>
    <row r="418" spans="1:16" s="7" customFormat="1" ht="12.95" customHeight="1" outlineLevel="2" x14ac:dyDescent="0.2">
      <c r="A418" s="11"/>
      <c r="B418" s="25" t="s">
        <v>1228</v>
      </c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2"/>
      <c r="P418" s="16"/>
    </row>
    <row r="419" spans="1:16" s="9" customFormat="1" ht="24.95" customHeight="1" outlineLevel="3" x14ac:dyDescent="0.2">
      <c r="A419" s="10" t="s">
        <v>1229</v>
      </c>
      <c r="B419" s="24" t="s">
        <v>1230</v>
      </c>
      <c r="C419" s="10" t="s">
        <v>24</v>
      </c>
      <c r="D419" s="10" t="s">
        <v>1231</v>
      </c>
      <c r="E419" s="10" t="s">
        <v>26</v>
      </c>
      <c r="F419" s="10" t="s">
        <v>30</v>
      </c>
      <c r="G419" s="10">
        <f>ROUND((((100-$M$2)/100)*F419),2)</f>
        <v>30</v>
      </c>
      <c r="H419" s="10" t="s">
        <v>28</v>
      </c>
      <c r="I419" s="10" t="s">
        <v>65</v>
      </c>
      <c r="J419" s="10" t="s">
        <v>28</v>
      </c>
      <c r="K419" s="10" t="s">
        <v>320</v>
      </c>
      <c r="L419" s="26" t="s">
        <v>1470</v>
      </c>
      <c r="M419" s="10"/>
      <c r="N419" s="19"/>
      <c r="O419" s="19">
        <f>N419*G419</f>
        <v>0</v>
      </c>
      <c r="P419" s="16"/>
    </row>
    <row r="420" spans="1:16" s="7" customFormat="1" ht="12.95" customHeight="1" outlineLevel="2" x14ac:dyDescent="0.2">
      <c r="A420" s="11"/>
      <c r="B420" s="25" t="s">
        <v>1232</v>
      </c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2"/>
      <c r="P420" s="16"/>
    </row>
    <row r="421" spans="1:16" s="7" customFormat="1" ht="24.95" customHeight="1" outlineLevel="3" x14ac:dyDescent="0.2">
      <c r="A421" s="10" t="s">
        <v>495</v>
      </c>
      <c r="B421" s="24" t="s">
        <v>1233</v>
      </c>
      <c r="C421" s="10" t="s">
        <v>24</v>
      </c>
      <c r="D421" s="10" t="s">
        <v>1234</v>
      </c>
      <c r="E421" s="10" t="s">
        <v>26</v>
      </c>
      <c r="F421" s="10" t="s">
        <v>603</v>
      </c>
      <c r="G421" s="10">
        <f t="shared" ref="G421:G426" si="36">ROUND((((100-$M$2)/100)*F421),2)</f>
        <v>189</v>
      </c>
      <c r="H421" s="10" t="s">
        <v>28</v>
      </c>
      <c r="I421" s="10" t="s">
        <v>721</v>
      </c>
      <c r="J421" s="10" t="s">
        <v>28</v>
      </c>
      <c r="K421" s="10" t="s">
        <v>30</v>
      </c>
      <c r="L421" s="26" t="s">
        <v>1470</v>
      </c>
      <c r="M421" s="20" t="s">
        <v>188</v>
      </c>
      <c r="N421" s="19"/>
      <c r="O421" s="19">
        <f t="shared" ref="O421:O426" si="37">N421*G421</f>
        <v>0</v>
      </c>
      <c r="P421" s="16"/>
    </row>
    <row r="422" spans="1:16" s="9" customFormat="1" ht="24.95" customHeight="1" outlineLevel="3" x14ac:dyDescent="0.2">
      <c r="A422" s="10" t="s">
        <v>1235</v>
      </c>
      <c r="B422" s="24" t="s">
        <v>1236</v>
      </c>
      <c r="C422" s="10" t="s">
        <v>24</v>
      </c>
      <c r="D422" s="10" t="s">
        <v>1237</v>
      </c>
      <c r="E422" s="10" t="s">
        <v>112</v>
      </c>
      <c r="F422" s="10" t="s">
        <v>335</v>
      </c>
      <c r="G422" s="10">
        <f t="shared" si="36"/>
        <v>96</v>
      </c>
      <c r="H422" s="10" t="s">
        <v>28</v>
      </c>
      <c r="I422" s="10" t="s">
        <v>581</v>
      </c>
      <c r="J422" s="10" t="s">
        <v>28</v>
      </c>
      <c r="K422" s="10" t="s">
        <v>320</v>
      </c>
      <c r="L422" s="26" t="s">
        <v>1470</v>
      </c>
      <c r="M422" s="10"/>
      <c r="N422" s="19"/>
      <c r="O422" s="19">
        <f t="shared" si="37"/>
        <v>0</v>
      </c>
      <c r="P422" s="16"/>
    </row>
    <row r="423" spans="1:16" s="9" customFormat="1" ht="24.95" customHeight="1" outlineLevel="3" x14ac:dyDescent="0.2">
      <c r="A423" s="10" t="s">
        <v>1238</v>
      </c>
      <c r="B423" s="24" t="s">
        <v>1239</v>
      </c>
      <c r="C423" s="10" t="s">
        <v>24</v>
      </c>
      <c r="D423" s="10" t="s">
        <v>1240</v>
      </c>
      <c r="E423" s="10" t="s">
        <v>112</v>
      </c>
      <c r="F423" s="10" t="s">
        <v>442</v>
      </c>
      <c r="G423" s="10">
        <f t="shared" si="36"/>
        <v>135</v>
      </c>
      <c r="H423" s="10" t="s">
        <v>28</v>
      </c>
      <c r="I423" s="10" t="s">
        <v>795</v>
      </c>
      <c r="J423" s="10" t="s">
        <v>28</v>
      </c>
      <c r="K423" s="10" t="s">
        <v>30</v>
      </c>
      <c r="L423" s="26" t="s">
        <v>1470</v>
      </c>
      <c r="M423" s="10"/>
      <c r="N423" s="19"/>
      <c r="O423" s="19">
        <f t="shared" si="37"/>
        <v>0</v>
      </c>
      <c r="P423" s="16"/>
    </row>
    <row r="424" spans="1:16" s="9" customFormat="1" ht="24.95" customHeight="1" outlineLevel="3" x14ac:dyDescent="0.2">
      <c r="A424" s="10" t="s">
        <v>1241</v>
      </c>
      <c r="B424" s="24" t="s">
        <v>1242</v>
      </c>
      <c r="C424" s="10" t="s">
        <v>24</v>
      </c>
      <c r="D424" s="10" t="s">
        <v>1243</v>
      </c>
      <c r="E424" s="10" t="s">
        <v>112</v>
      </c>
      <c r="F424" s="10" t="s">
        <v>601</v>
      </c>
      <c r="G424" s="10">
        <f t="shared" si="36"/>
        <v>213</v>
      </c>
      <c r="H424" s="10" t="s">
        <v>28</v>
      </c>
      <c r="I424" s="10" t="s">
        <v>1220</v>
      </c>
      <c r="J424" s="10" t="s">
        <v>28</v>
      </c>
      <c r="K424" s="10" t="s">
        <v>30</v>
      </c>
      <c r="L424" s="26" t="s">
        <v>1470</v>
      </c>
      <c r="M424" s="10"/>
      <c r="N424" s="19"/>
      <c r="O424" s="19">
        <f t="shared" si="37"/>
        <v>0</v>
      </c>
      <c r="P424" s="16"/>
    </row>
    <row r="425" spans="1:16" s="9" customFormat="1" ht="24.95" customHeight="1" outlineLevel="3" x14ac:dyDescent="0.2">
      <c r="A425" s="10" t="s">
        <v>1244</v>
      </c>
      <c r="B425" s="24" t="s">
        <v>1245</v>
      </c>
      <c r="C425" s="10" t="s">
        <v>24</v>
      </c>
      <c r="D425" s="10" t="s">
        <v>1246</v>
      </c>
      <c r="E425" s="10" t="s">
        <v>112</v>
      </c>
      <c r="F425" s="10" t="s">
        <v>152</v>
      </c>
      <c r="G425" s="10">
        <f t="shared" si="36"/>
        <v>36</v>
      </c>
      <c r="H425" s="10" t="s">
        <v>28</v>
      </c>
      <c r="I425" s="10" t="s">
        <v>119</v>
      </c>
      <c r="J425" s="10" t="s">
        <v>28</v>
      </c>
      <c r="K425" s="10" t="s">
        <v>340</v>
      </c>
      <c r="L425" s="26" t="s">
        <v>1470</v>
      </c>
      <c r="M425" s="10"/>
      <c r="N425" s="19"/>
      <c r="O425" s="19">
        <f t="shared" si="37"/>
        <v>0</v>
      </c>
      <c r="P425" s="16"/>
    </row>
    <row r="426" spans="1:16" s="9" customFormat="1" ht="24.95" customHeight="1" outlineLevel="3" x14ac:dyDescent="0.2">
      <c r="A426" s="10" t="s">
        <v>1247</v>
      </c>
      <c r="B426" s="24" t="s">
        <v>1248</v>
      </c>
      <c r="C426" s="10" t="s">
        <v>24</v>
      </c>
      <c r="D426" s="10" t="s">
        <v>1249</v>
      </c>
      <c r="E426" s="10" t="s">
        <v>26</v>
      </c>
      <c r="F426" s="10" t="s">
        <v>1130</v>
      </c>
      <c r="G426" s="10">
        <f t="shared" si="36"/>
        <v>373</v>
      </c>
      <c r="H426" s="10" t="s">
        <v>28</v>
      </c>
      <c r="I426" s="10" t="s">
        <v>1250</v>
      </c>
      <c r="J426" s="10" t="s">
        <v>28</v>
      </c>
      <c r="K426" s="10" t="s">
        <v>30</v>
      </c>
      <c r="L426" s="26" t="s">
        <v>1470</v>
      </c>
      <c r="M426" s="10"/>
      <c r="N426" s="19"/>
      <c r="O426" s="19">
        <f t="shared" si="37"/>
        <v>0</v>
      </c>
      <c r="P426" s="16"/>
    </row>
    <row r="427" spans="1:16" s="7" customFormat="1" ht="12.95" customHeight="1" outlineLevel="2" x14ac:dyDescent="0.2">
      <c r="A427" s="11"/>
      <c r="B427" s="25" t="s">
        <v>1251</v>
      </c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2"/>
      <c r="P427" s="16"/>
    </row>
    <row r="428" spans="1:16" s="7" customFormat="1" ht="24.95" customHeight="1" outlineLevel="3" x14ac:dyDescent="0.2">
      <c r="A428" s="10" t="s">
        <v>697</v>
      </c>
      <c r="B428" s="24" t="s">
        <v>1252</v>
      </c>
      <c r="C428" s="10" t="s">
        <v>24</v>
      </c>
      <c r="D428" s="10" t="s">
        <v>1253</v>
      </c>
      <c r="E428" s="10" t="s">
        <v>26</v>
      </c>
      <c r="F428" s="10" t="s">
        <v>847</v>
      </c>
      <c r="G428" s="10">
        <f t="shared" ref="G428:G447" si="38">ROUND((((100-$M$2)/100)*F428),2)</f>
        <v>275</v>
      </c>
      <c r="H428" s="10" t="s">
        <v>28</v>
      </c>
      <c r="I428" s="10" t="s">
        <v>1254</v>
      </c>
      <c r="J428" s="10" t="s">
        <v>28</v>
      </c>
      <c r="K428" s="10" t="s">
        <v>30</v>
      </c>
      <c r="L428" s="26" t="s">
        <v>1470</v>
      </c>
      <c r="M428" s="20" t="s">
        <v>188</v>
      </c>
      <c r="N428" s="19"/>
      <c r="O428" s="19">
        <f t="shared" ref="O428:O447" si="39">N428*G428</f>
        <v>0</v>
      </c>
      <c r="P428" s="16"/>
    </row>
    <row r="429" spans="1:16" s="7" customFormat="1" ht="24.95" customHeight="1" outlineLevel="3" x14ac:dyDescent="0.2">
      <c r="A429" s="10" t="s">
        <v>1255</v>
      </c>
      <c r="B429" s="24" t="s">
        <v>1256</v>
      </c>
      <c r="C429" s="10" t="s">
        <v>24</v>
      </c>
      <c r="D429" s="10" t="s">
        <v>1257</v>
      </c>
      <c r="E429" s="10" t="s">
        <v>26</v>
      </c>
      <c r="F429" s="10" t="s">
        <v>603</v>
      </c>
      <c r="G429" s="10">
        <f t="shared" si="38"/>
        <v>189</v>
      </c>
      <c r="H429" s="10" t="s">
        <v>28</v>
      </c>
      <c r="I429" s="10" t="s">
        <v>721</v>
      </c>
      <c r="J429" s="10" t="s">
        <v>28</v>
      </c>
      <c r="K429" s="10" t="s">
        <v>30</v>
      </c>
      <c r="L429" s="26" t="s">
        <v>1470</v>
      </c>
      <c r="M429" s="20" t="s">
        <v>188</v>
      </c>
      <c r="N429" s="19"/>
      <c r="O429" s="19">
        <f t="shared" si="39"/>
        <v>0</v>
      </c>
      <c r="P429" s="16"/>
    </row>
    <row r="430" spans="1:16" s="7" customFormat="1" ht="24.95" customHeight="1" outlineLevel="3" x14ac:dyDescent="0.2">
      <c r="A430" s="10" t="s">
        <v>1258</v>
      </c>
      <c r="B430" s="24" t="s">
        <v>1259</v>
      </c>
      <c r="C430" s="10" t="s">
        <v>24</v>
      </c>
      <c r="D430" s="10" t="s">
        <v>1260</v>
      </c>
      <c r="E430" s="10" t="s">
        <v>26</v>
      </c>
      <c r="F430" s="10" t="s">
        <v>603</v>
      </c>
      <c r="G430" s="10">
        <f t="shared" si="38"/>
        <v>189</v>
      </c>
      <c r="H430" s="10" t="s">
        <v>28</v>
      </c>
      <c r="I430" s="10" t="s">
        <v>721</v>
      </c>
      <c r="J430" s="10" t="s">
        <v>28</v>
      </c>
      <c r="K430" s="10" t="s">
        <v>30</v>
      </c>
      <c r="L430" s="26" t="s">
        <v>1470</v>
      </c>
      <c r="M430" s="20" t="s">
        <v>188</v>
      </c>
      <c r="N430" s="19"/>
      <c r="O430" s="19">
        <f t="shared" si="39"/>
        <v>0</v>
      </c>
      <c r="P430" s="16"/>
    </row>
    <row r="431" spans="1:16" s="7" customFormat="1" ht="24.95" customHeight="1" outlineLevel="3" x14ac:dyDescent="0.2">
      <c r="A431" s="10" t="s">
        <v>1261</v>
      </c>
      <c r="B431" s="24" t="s">
        <v>1262</v>
      </c>
      <c r="C431" s="10" t="s">
        <v>24</v>
      </c>
      <c r="D431" s="10" t="s">
        <v>1263</v>
      </c>
      <c r="E431" s="10" t="s">
        <v>26</v>
      </c>
      <c r="F431" s="10" t="s">
        <v>603</v>
      </c>
      <c r="G431" s="10">
        <f t="shared" si="38"/>
        <v>189</v>
      </c>
      <c r="H431" s="10" t="s">
        <v>28</v>
      </c>
      <c r="I431" s="10" t="s">
        <v>721</v>
      </c>
      <c r="J431" s="10" t="s">
        <v>28</v>
      </c>
      <c r="K431" s="10" t="s">
        <v>30</v>
      </c>
      <c r="L431" s="26" t="s">
        <v>1470</v>
      </c>
      <c r="M431" s="20" t="s">
        <v>188</v>
      </c>
      <c r="N431" s="19"/>
      <c r="O431" s="19">
        <f t="shared" si="39"/>
        <v>0</v>
      </c>
      <c r="P431" s="16"/>
    </row>
    <row r="432" spans="1:16" s="9" customFormat="1" ht="24.95" customHeight="1" outlineLevel="3" x14ac:dyDescent="0.2">
      <c r="A432" s="10" t="s">
        <v>1264</v>
      </c>
      <c r="B432" s="24" t="s">
        <v>1265</v>
      </c>
      <c r="C432" s="10" t="s">
        <v>24</v>
      </c>
      <c r="D432" s="10" t="s">
        <v>1266</v>
      </c>
      <c r="E432" s="10" t="s">
        <v>112</v>
      </c>
      <c r="F432" s="10" t="s">
        <v>442</v>
      </c>
      <c r="G432" s="10">
        <f t="shared" si="38"/>
        <v>135</v>
      </c>
      <c r="H432" s="10" t="s">
        <v>28</v>
      </c>
      <c r="I432" s="10" t="s">
        <v>795</v>
      </c>
      <c r="J432" s="10" t="s">
        <v>28</v>
      </c>
      <c r="K432" s="10" t="s">
        <v>30</v>
      </c>
      <c r="L432" s="26" t="s">
        <v>1470</v>
      </c>
      <c r="M432" s="10"/>
      <c r="N432" s="19"/>
      <c r="O432" s="19">
        <f t="shared" si="39"/>
        <v>0</v>
      </c>
      <c r="P432" s="16"/>
    </row>
    <row r="433" spans="1:16" s="9" customFormat="1" ht="24.95" customHeight="1" outlineLevel="3" x14ac:dyDescent="0.2">
      <c r="A433" s="10" t="s">
        <v>1267</v>
      </c>
      <c r="B433" s="24" t="s">
        <v>1268</v>
      </c>
      <c r="C433" s="10" t="s">
        <v>24</v>
      </c>
      <c r="D433" s="10" t="s">
        <v>1269</v>
      </c>
      <c r="E433" s="10" t="s">
        <v>112</v>
      </c>
      <c r="F433" s="10" t="s">
        <v>601</v>
      </c>
      <c r="G433" s="10">
        <f t="shared" si="38"/>
        <v>213</v>
      </c>
      <c r="H433" s="10" t="s">
        <v>28</v>
      </c>
      <c r="I433" s="10" t="s">
        <v>1220</v>
      </c>
      <c r="J433" s="10" t="s">
        <v>28</v>
      </c>
      <c r="K433" s="10" t="s">
        <v>30</v>
      </c>
      <c r="L433" s="26" t="s">
        <v>1470</v>
      </c>
      <c r="M433" s="10"/>
      <c r="N433" s="19"/>
      <c r="O433" s="19">
        <f t="shared" si="39"/>
        <v>0</v>
      </c>
      <c r="P433" s="16"/>
    </row>
    <row r="434" spans="1:16" s="9" customFormat="1" ht="24.95" customHeight="1" outlineLevel="3" x14ac:dyDescent="0.2">
      <c r="A434" s="10" t="s">
        <v>1270</v>
      </c>
      <c r="B434" s="24" t="s">
        <v>1271</v>
      </c>
      <c r="C434" s="10" t="s">
        <v>24</v>
      </c>
      <c r="D434" s="10" t="s">
        <v>1272</v>
      </c>
      <c r="E434" s="10" t="s">
        <v>112</v>
      </c>
      <c r="F434" s="10" t="s">
        <v>1273</v>
      </c>
      <c r="G434" s="10">
        <f t="shared" si="38"/>
        <v>832</v>
      </c>
      <c r="H434" s="10" t="s">
        <v>28</v>
      </c>
      <c r="I434" s="10" t="s">
        <v>1274</v>
      </c>
      <c r="J434" s="10" t="s">
        <v>28</v>
      </c>
      <c r="K434" s="10" t="s">
        <v>66</v>
      </c>
      <c r="L434" s="26" t="s">
        <v>1470</v>
      </c>
      <c r="M434" s="10"/>
      <c r="N434" s="19"/>
      <c r="O434" s="19">
        <f t="shared" si="39"/>
        <v>0</v>
      </c>
      <c r="P434" s="16"/>
    </row>
    <row r="435" spans="1:16" s="9" customFormat="1" ht="24.95" customHeight="1" outlineLevel="3" x14ac:dyDescent="0.2">
      <c r="A435" s="10" t="s">
        <v>1275</v>
      </c>
      <c r="B435" s="24" t="s">
        <v>1276</v>
      </c>
      <c r="C435" s="10" t="s">
        <v>24</v>
      </c>
      <c r="D435" s="10" t="s">
        <v>1277</v>
      </c>
      <c r="E435" s="10" t="s">
        <v>112</v>
      </c>
      <c r="F435" s="10" t="s">
        <v>442</v>
      </c>
      <c r="G435" s="10">
        <f t="shared" si="38"/>
        <v>135</v>
      </c>
      <c r="H435" s="10" t="s">
        <v>28</v>
      </c>
      <c r="I435" s="10" t="s">
        <v>795</v>
      </c>
      <c r="J435" s="10" t="s">
        <v>28</v>
      </c>
      <c r="K435" s="10" t="s">
        <v>30</v>
      </c>
      <c r="L435" s="26" t="s">
        <v>1470</v>
      </c>
      <c r="M435" s="10"/>
      <c r="N435" s="19"/>
      <c r="O435" s="19">
        <f t="shared" si="39"/>
        <v>0</v>
      </c>
      <c r="P435" s="16"/>
    </row>
    <row r="436" spans="1:16" s="9" customFormat="1" ht="24.95" customHeight="1" outlineLevel="3" x14ac:dyDescent="0.2">
      <c r="A436" s="10" t="s">
        <v>1278</v>
      </c>
      <c r="B436" s="24" t="s">
        <v>1279</v>
      </c>
      <c r="C436" s="10" t="s">
        <v>24</v>
      </c>
      <c r="D436" s="10" t="s">
        <v>1280</v>
      </c>
      <c r="E436" s="10" t="s">
        <v>112</v>
      </c>
      <c r="F436" s="10" t="s">
        <v>601</v>
      </c>
      <c r="G436" s="10">
        <f t="shared" si="38"/>
        <v>213</v>
      </c>
      <c r="H436" s="10" t="s">
        <v>28</v>
      </c>
      <c r="I436" s="10" t="s">
        <v>1220</v>
      </c>
      <c r="J436" s="10" t="s">
        <v>28</v>
      </c>
      <c r="K436" s="10" t="s">
        <v>30</v>
      </c>
      <c r="L436" s="26" t="s">
        <v>1470</v>
      </c>
      <c r="M436" s="10"/>
      <c r="N436" s="19"/>
      <c r="O436" s="19">
        <f t="shared" si="39"/>
        <v>0</v>
      </c>
      <c r="P436" s="16"/>
    </row>
    <row r="437" spans="1:16" s="9" customFormat="1" ht="24.95" customHeight="1" outlineLevel="3" x14ac:dyDescent="0.2">
      <c r="A437" s="10" t="s">
        <v>1281</v>
      </c>
      <c r="B437" s="24" t="s">
        <v>1282</v>
      </c>
      <c r="C437" s="10" t="s">
        <v>24</v>
      </c>
      <c r="D437" s="10" t="s">
        <v>1283</v>
      </c>
      <c r="E437" s="10" t="s">
        <v>112</v>
      </c>
      <c r="F437" s="10" t="s">
        <v>335</v>
      </c>
      <c r="G437" s="10">
        <f t="shared" si="38"/>
        <v>96</v>
      </c>
      <c r="H437" s="10" t="s">
        <v>28</v>
      </c>
      <c r="I437" s="10" t="s">
        <v>581</v>
      </c>
      <c r="J437" s="10" t="s">
        <v>28</v>
      </c>
      <c r="K437" s="10" t="s">
        <v>320</v>
      </c>
      <c r="L437" s="26" t="s">
        <v>1470</v>
      </c>
      <c r="M437" s="10"/>
      <c r="N437" s="19"/>
      <c r="O437" s="19">
        <f t="shared" si="39"/>
        <v>0</v>
      </c>
      <c r="P437" s="16"/>
    </row>
    <row r="438" spans="1:16" s="9" customFormat="1" ht="24.95" customHeight="1" outlineLevel="3" x14ac:dyDescent="0.2">
      <c r="A438" s="10" t="s">
        <v>1284</v>
      </c>
      <c r="B438" s="24" t="s">
        <v>1285</v>
      </c>
      <c r="C438" s="10" t="s">
        <v>24</v>
      </c>
      <c r="D438" s="10" t="s">
        <v>1286</v>
      </c>
      <c r="E438" s="10" t="s">
        <v>112</v>
      </c>
      <c r="F438" s="10" t="s">
        <v>152</v>
      </c>
      <c r="G438" s="10">
        <f t="shared" si="38"/>
        <v>36</v>
      </c>
      <c r="H438" s="10" t="s">
        <v>28</v>
      </c>
      <c r="I438" s="10" t="s">
        <v>119</v>
      </c>
      <c r="J438" s="10" t="s">
        <v>28</v>
      </c>
      <c r="K438" s="10" t="s">
        <v>340</v>
      </c>
      <c r="L438" s="26" t="s">
        <v>1470</v>
      </c>
      <c r="M438" s="10"/>
      <c r="N438" s="19"/>
      <c r="O438" s="19">
        <f t="shared" si="39"/>
        <v>0</v>
      </c>
      <c r="P438" s="16"/>
    </row>
    <row r="439" spans="1:16" s="9" customFormat="1" ht="24.95" customHeight="1" outlineLevel="3" x14ac:dyDescent="0.2">
      <c r="A439" s="10" t="s">
        <v>1287</v>
      </c>
      <c r="B439" s="24" t="s">
        <v>1288</v>
      </c>
      <c r="C439" s="10" t="s">
        <v>24</v>
      </c>
      <c r="D439" s="10" t="s">
        <v>1289</v>
      </c>
      <c r="E439" s="10" t="s">
        <v>112</v>
      </c>
      <c r="F439" s="10" t="s">
        <v>1062</v>
      </c>
      <c r="G439" s="10">
        <f t="shared" si="38"/>
        <v>351</v>
      </c>
      <c r="H439" s="10" t="s">
        <v>28</v>
      </c>
      <c r="I439" s="10" t="s">
        <v>1290</v>
      </c>
      <c r="J439" s="10" t="s">
        <v>28</v>
      </c>
      <c r="K439" s="10" t="s">
        <v>30</v>
      </c>
      <c r="L439" s="26" t="s">
        <v>1470</v>
      </c>
      <c r="M439" s="10"/>
      <c r="N439" s="19"/>
      <c r="O439" s="19">
        <f t="shared" si="39"/>
        <v>0</v>
      </c>
      <c r="P439" s="16"/>
    </row>
    <row r="440" spans="1:16" s="9" customFormat="1" ht="24.95" customHeight="1" outlineLevel="3" x14ac:dyDescent="0.2">
      <c r="A440" s="10" t="s">
        <v>1291</v>
      </c>
      <c r="B440" s="24" t="s">
        <v>1292</v>
      </c>
      <c r="C440" s="10" t="s">
        <v>24</v>
      </c>
      <c r="D440" s="10" t="s">
        <v>1293</v>
      </c>
      <c r="E440" s="10" t="s">
        <v>112</v>
      </c>
      <c r="F440" s="10" t="s">
        <v>1294</v>
      </c>
      <c r="G440" s="10">
        <f t="shared" si="38"/>
        <v>461</v>
      </c>
      <c r="H440" s="10" t="s">
        <v>28</v>
      </c>
      <c r="I440" s="10" t="s">
        <v>1295</v>
      </c>
      <c r="J440" s="10" t="s">
        <v>28</v>
      </c>
      <c r="K440" s="10" t="s">
        <v>30</v>
      </c>
      <c r="L440" s="26" t="s">
        <v>1470</v>
      </c>
      <c r="M440" s="10"/>
      <c r="N440" s="19"/>
      <c r="O440" s="19">
        <f t="shared" si="39"/>
        <v>0</v>
      </c>
      <c r="P440" s="16"/>
    </row>
    <row r="441" spans="1:16" s="9" customFormat="1" ht="24.95" customHeight="1" outlineLevel="3" x14ac:dyDescent="0.2">
      <c r="A441" s="10" t="s">
        <v>1296</v>
      </c>
      <c r="B441" s="24" t="s">
        <v>1297</v>
      </c>
      <c r="C441" s="10" t="s">
        <v>24</v>
      </c>
      <c r="D441" s="10" t="s">
        <v>1298</v>
      </c>
      <c r="E441" s="10" t="s">
        <v>112</v>
      </c>
      <c r="F441" s="10" t="s">
        <v>1062</v>
      </c>
      <c r="G441" s="10">
        <f t="shared" si="38"/>
        <v>351</v>
      </c>
      <c r="H441" s="10" t="s">
        <v>28</v>
      </c>
      <c r="I441" s="10" t="s">
        <v>1290</v>
      </c>
      <c r="J441" s="10" t="s">
        <v>28</v>
      </c>
      <c r="K441" s="10" t="s">
        <v>30</v>
      </c>
      <c r="L441" s="26" t="s">
        <v>1470</v>
      </c>
      <c r="M441" s="10"/>
      <c r="N441" s="19"/>
      <c r="O441" s="19">
        <f t="shared" si="39"/>
        <v>0</v>
      </c>
      <c r="P441" s="16"/>
    </row>
    <row r="442" spans="1:16" s="9" customFormat="1" ht="24.95" customHeight="1" outlineLevel="3" x14ac:dyDescent="0.2">
      <c r="A442" s="10" t="s">
        <v>1299</v>
      </c>
      <c r="B442" s="24" t="s">
        <v>1300</v>
      </c>
      <c r="C442" s="10" t="s">
        <v>24</v>
      </c>
      <c r="D442" s="10" t="s">
        <v>1301</v>
      </c>
      <c r="E442" s="10" t="s">
        <v>112</v>
      </c>
      <c r="F442" s="10" t="s">
        <v>1294</v>
      </c>
      <c r="G442" s="10">
        <f t="shared" si="38"/>
        <v>461</v>
      </c>
      <c r="H442" s="10" t="s">
        <v>28</v>
      </c>
      <c r="I442" s="10" t="s">
        <v>1295</v>
      </c>
      <c r="J442" s="10" t="s">
        <v>28</v>
      </c>
      <c r="K442" s="10" t="s">
        <v>30</v>
      </c>
      <c r="L442" s="26" t="s">
        <v>1470</v>
      </c>
      <c r="M442" s="10"/>
      <c r="N442" s="19"/>
      <c r="O442" s="19">
        <f t="shared" si="39"/>
        <v>0</v>
      </c>
      <c r="P442" s="16"/>
    </row>
    <row r="443" spans="1:16" s="9" customFormat="1" ht="24.95" customHeight="1" outlineLevel="3" x14ac:dyDescent="0.2">
      <c r="A443" s="10" t="s">
        <v>1302</v>
      </c>
      <c r="B443" s="24" t="s">
        <v>1303</v>
      </c>
      <c r="C443" s="10" t="s">
        <v>24</v>
      </c>
      <c r="D443" s="10" t="s">
        <v>1304</v>
      </c>
      <c r="E443" s="10" t="s">
        <v>112</v>
      </c>
      <c r="F443" s="10" t="s">
        <v>442</v>
      </c>
      <c r="G443" s="10">
        <f t="shared" si="38"/>
        <v>135</v>
      </c>
      <c r="H443" s="10" t="s">
        <v>28</v>
      </c>
      <c r="I443" s="10" t="s">
        <v>795</v>
      </c>
      <c r="J443" s="10" t="s">
        <v>28</v>
      </c>
      <c r="K443" s="10" t="s">
        <v>30</v>
      </c>
      <c r="L443" s="26" t="s">
        <v>1470</v>
      </c>
      <c r="M443" s="10"/>
      <c r="N443" s="19"/>
      <c r="O443" s="19">
        <f t="shared" si="39"/>
        <v>0</v>
      </c>
      <c r="P443" s="16"/>
    </row>
    <row r="444" spans="1:16" s="9" customFormat="1" ht="24.95" customHeight="1" outlineLevel="3" x14ac:dyDescent="0.2">
      <c r="A444" s="10" t="s">
        <v>1305</v>
      </c>
      <c r="B444" s="24" t="s">
        <v>1306</v>
      </c>
      <c r="C444" s="10" t="s">
        <v>24</v>
      </c>
      <c r="D444" s="10" t="s">
        <v>1307</v>
      </c>
      <c r="E444" s="10" t="s">
        <v>112</v>
      </c>
      <c r="F444" s="10" t="s">
        <v>601</v>
      </c>
      <c r="G444" s="10">
        <f t="shared" si="38"/>
        <v>213</v>
      </c>
      <c r="H444" s="10" t="s">
        <v>28</v>
      </c>
      <c r="I444" s="10" t="s">
        <v>1220</v>
      </c>
      <c r="J444" s="10" t="s">
        <v>28</v>
      </c>
      <c r="K444" s="10" t="s">
        <v>30</v>
      </c>
      <c r="L444" s="26" t="s">
        <v>1470</v>
      </c>
      <c r="M444" s="10"/>
      <c r="N444" s="19"/>
      <c r="O444" s="19">
        <f t="shared" si="39"/>
        <v>0</v>
      </c>
      <c r="P444" s="16"/>
    </row>
    <row r="445" spans="1:16" s="9" customFormat="1" ht="24.95" customHeight="1" outlineLevel="3" x14ac:dyDescent="0.2">
      <c r="A445" s="10" t="s">
        <v>1308</v>
      </c>
      <c r="B445" s="24" t="s">
        <v>1309</v>
      </c>
      <c r="C445" s="10" t="s">
        <v>24</v>
      </c>
      <c r="D445" s="10" t="s">
        <v>1310</v>
      </c>
      <c r="E445" s="10" t="s">
        <v>112</v>
      </c>
      <c r="F445" s="10" t="s">
        <v>335</v>
      </c>
      <c r="G445" s="10">
        <f t="shared" si="38"/>
        <v>96</v>
      </c>
      <c r="H445" s="10" t="s">
        <v>28</v>
      </c>
      <c r="I445" s="10" t="s">
        <v>581</v>
      </c>
      <c r="J445" s="10" t="s">
        <v>28</v>
      </c>
      <c r="K445" s="10" t="s">
        <v>320</v>
      </c>
      <c r="L445" s="26" t="s">
        <v>1470</v>
      </c>
      <c r="M445" s="10"/>
      <c r="N445" s="19"/>
      <c r="O445" s="19">
        <f t="shared" si="39"/>
        <v>0</v>
      </c>
      <c r="P445" s="16"/>
    </row>
    <row r="446" spans="1:16" s="9" customFormat="1" ht="24.95" customHeight="1" outlineLevel="3" x14ac:dyDescent="0.2">
      <c r="A446" s="10" t="s">
        <v>1311</v>
      </c>
      <c r="B446" s="24" t="s">
        <v>1312</v>
      </c>
      <c r="C446" s="10" t="s">
        <v>24</v>
      </c>
      <c r="D446" s="10" t="s">
        <v>1313</v>
      </c>
      <c r="E446" s="10" t="s">
        <v>112</v>
      </c>
      <c r="F446" s="10" t="s">
        <v>152</v>
      </c>
      <c r="G446" s="10">
        <f t="shared" si="38"/>
        <v>36</v>
      </c>
      <c r="H446" s="10" t="s">
        <v>28</v>
      </c>
      <c r="I446" s="10" t="s">
        <v>119</v>
      </c>
      <c r="J446" s="10" t="s">
        <v>28</v>
      </c>
      <c r="K446" s="10" t="s">
        <v>340</v>
      </c>
      <c r="L446" s="26" t="s">
        <v>1470</v>
      </c>
      <c r="M446" s="10"/>
      <c r="N446" s="19"/>
      <c r="O446" s="19">
        <f t="shared" si="39"/>
        <v>0</v>
      </c>
      <c r="P446" s="16"/>
    </row>
    <row r="447" spans="1:16" s="9" customFormat="1" ht="24.95" customHeight="1" outlineLevel="3" x14ac:dyDescent="0.2">
      <c r="A447" s="10" t="s">
        <v>1314</v>
      </c>
      <c r="B447" s="24" t="s">
        <v>1315</v>
      </c>
      <c r="C447" s="10" t="s">
        <v>24</v>
      </c>
      <c r="D447" s="10" t="s">
        <v>1316</v>
      </c>
      <c r="E447" s="10" t="s">
        <v>112</v>
      </c>
      <c r="F447" s="10" t="s">
        <v>335</v>
      </c>
      <c r="G447" s="10">
        <f t="shared" si="38"/>
        <v>96</v>
      </c>
      <c r="H447" s="10" t="s">
        <v>28</v>
      </c>
      <c r="I447" s="10" t="s">
        <v>581</v>
      </c>
      <c r="J447" s="10" t="s">
        <v>28</v>
      </c>
      <c r="K447" s="10" t="s">
        <v>320</v>
      </c>
      <c r="L447" s="26" t="s">
        <v>1470</v>
      </c>
      <c r="M447" s="10"/>
      <c r="N447" s="19"/>
      <c r="O447" s="19">
        <f t="shared" si="39"/>
        <v>0</v>
      </c>
      <c r="P447" s="16"/>
    </row>
    <row r="448" spans="1:16" s="7" customFormat="1" ht="12.95" customHeight="1" outlineLevel="2" x14ac:dyDescent="0.2">
      <c r="A448" s="11"/>
      <c r="B448" s="25" t="s">
        <v>1317</v>
      </c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2"/>
      <c r="P448" s="16"/>
    </row>
    <row r="449" spans="1:16" s="9" customFormat="1" ht="24.95" customHeight="1" outlineLevel="3" x14ac:dyDescent="0.2">
      <c r="A449" s="10" t="s">
        <v>1318</v>
      </c>
      <c r="B449" s="24" t="s">
        <v>1319</v>
      </c>
      <c r="C449" s="10" t="s">
        <v>24</v>
      </c>
      <c r="D449" s="10" t="s">
        <v>1320</v>
      </c>
      <c r="E449" s="10" t="s">
        <v>112</v>
      </c>
      <c r="F449" s="10" t="s">
        <v>587</v>
      </c>
      <c r="G449" s="10">
        <f>ROUND((((100-$M$2)/100)*F449),2)</f>
        <v>184</v>
      </c>
      <c r="H449" s="10" t="s">
        <v>28</v>
      </c>
      <c r="I449" s="10" t="s">
        <v>78</v>
      </c>
      <c r="J449" s="10" t="s">
        <v>28</v>
      </c>
      <c r="K449" s="10" t="s">
        <v>30</v>
      </c>
      <c r="L449" s="26" t="s">
        <v>1470</v>
      </c>
      <c r="M449" s="10"/>
      <c r="N449" s="19"/>
      <c r="O449" s="19">
        <f>N449*G449</f>
        <v>0</v>
      </c>
      <c r="P449" s="16"/>
    </row>
    <row r="450" spans="1:16" s="7" customFormat="1" ht="12.95" customHeight="1" outlineLevel="2" x14ac:dyDescent="0.2">
      <c r="A450" s="11"/>
      <c r="B450" s="25" t="s">
        <v>1321</v>
      </c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2"/>
      <c r="P450" s="16"/>
    </row>
    <row r="451" spans="1:16" s="7" customFormat="1" ht="24.95" customHeight="1" outlineLevel="3" x14ac:dyDescent="0.2">
      <c r="A451" s="10" t="s">
        <v>1322</v>
      </c>
      <c r="B451" s="24" t="s">
        <v>1323</v>
      </c>
      <c r="C451" s="10" t="s">
        <v>24</v>
      </c>
      <c r="D451" s="10" t="s">
        <v>1324</v>
      </c>
      <c r="E451" s="10" t="s">
        <v>26</v>
      </c>
      <c r="F451" s="10" t="s">
        <v>603</v>
      </c>
      <c r="G451" s="10">
        <f t="shared" ref="G451:G465" si="40">ROUND((((100-$M$2)/100)*F451),2)</f>
        <v>189</v>
      </c>
      <c r="H451" s="10" t="s">
        <v>28</v>
      </c>
      <c r="I451" s="10" t="s">
        <v>721</v>
      </c>
      <c r="J451" s="10" t="s">
        <v>28</v>
      </c>
      <c r="K451" s="10" t="s">
        <v>30</v>
      </c>
      <c r="L451" s="26" t="s">
        <v>1470</v>
      </c>
      <c r="M451" s="20" t="s">
        <v>188</v>
      </c>
      <c r="N451" s="19"/>
      <c r="O451" s="19">
        <f t="shared" ref="O451:O465" si="41">N451*G451</f>
        <v>0</v>
      </c>
      <c r="P451" s="16"/>
    </row>
    <row r="452" spans="1:16" s="9" customFormat="1" ht="24.95" customHeight="1" outlineLevel="3" x14ac:dyDescent="0.2">
      <c r="A452" s="10" t="s">
        <v>1325</v>
      </c>
      <c r="B452" s="24" t="s">
        <v>1326</v>
      </c>
      <c r="C452" s="10" t="s">
        <v>24</v>
      </c>
      <c r="D452" s="10" t="s">
        <v>1327</v>
      </c>
      <c r="E452" s="10" t="s">
        <v>112</v>
      </c>
      <c r="F452" s="10" t="s">
        <v>152</v>
      </c>
      <c r="G452" s="10">
        <f t="shared" si="40"/>
        <v>36</v>
      </c>
      <c r="H452" s="10" t="s">
        <v>28</v>
      </c>
      <c r="I452" s="10" t="s">
        <v>119</v>
      </c>
      <c r="J452" s="10" t="s">
        <v>28</v>
      </c>
      <c r="K452" s="10" t="s">
        <v>340</v>
      </c>
      <c r="L452" s="26" t="s">
        <v>1470</v>
      </c>
      <c r="M452" s="10"/>
      <c r="N452" s="19"/>
      <c r="O452" s="19">
        <f t="shared" si="41"/>
        <v>0</v>
      </c>
      <c r="P452" s="16"/>
    </row>
    <row r="453" spans="1:16" s="9" customFormat="1" ht="24.95" customHeight="1" outlineLevel="3" x14ac:dyDescent="0.2">
      <c r="A453" s="10" t="s">
        <v>1328</v>
      </c>
      <c r="B453" s="24" t="s">
        <v>1329</v>
      </c>
      <c r="C453" s="10" t="s">
        <v>24</v>
      </c>
      <c r="D453" s="10" t="s">
        <v>1330</v>
      </c>
      <c r="E453" s="10" t="s">
        <v>112</v>
      </c>
      <c r="F453" s="10" t="s">
        <v>442</v>
      </c>
      <c r="G453" s="10">
        <f t="shared" si="40"/>
        <v>135</v>
      </c>
      <c r="H453" s="10" t="s">
        <v>28</v>
      </c>
      <c r="I453" s="10" t="s">
        <v>795</v>
      </c>
      <c r="J453" s="10" t="s">
        <v>28</v>
      </c>
      <c r="K453" s="10" t="s">
        <v>30</v>
      </c>
      <c r="L453" s="26" t="s">
        <v>1470</v>
      </c>
      <c r="M453" s="10"/>
      <c r="N453" s="19"/>
      <c r="O453" s="19">
        <f t="shared" si="41"/>
        <v>0</v>
      </c>
      <c r="P453" s="16"/>
    </row>
    <row r="454" spans="1:16" s="9" customFormat="1" ht="24.95" customHeight="1" outlineLevel="3" x14ac:dyDescent="0.2">
      <c r="A454" s="10" t="s">
        <v>1331</v>
      </c>
      <c r="B454" s="24" t="s">
        <v>1332</v>
      </c>
      <c r="C454" s="10" t="s">
        <v>24</v>
      </c>
      <c r="D454" s="10" t="s">
        <v>1333</v>
      </c>
      <c r="E454" s="10" t="s">
        <v>112</v>
      </c>
      <c r="F454" s="10" t="s">
        <v>601</v>
      </c>
      <c r="G454" s="10">
        <f t="shared" si="40"/>
        <v>213</v>
      </c>
      <c r="H454" s="10" t="s">
        <v>28</v>
      </c>
      <c r="I454" s="10" t="s">
        <v>1220</v>
      </c>
      <c r="J454" s="10" t="s">
        <v>28</v>
      </c>
      <c r="K454" s="10" t="s">
        <v>30</v>
      </c>
      <c r="L454" s="26" t="s">
        <v>1470</v>
      </c>
      <c r="M454" s="10"/>
      <c r="N454" s="19"/>
      <c r="O454" s="19">
        <f t="shared" si="41"/>
        <v>0</v>
      </c>
      <c r="P454" s="16"/>
    </row>
    <row r="455" spans="1:16" s="9" customFormat="1" ht="24.95" customHeight="1" outlineLevel="3" x14ac:dyDescent="0.2">
      <c r="A455" s="10" t="s">
        <v>1334</v>
      </c>
      <c r="B455" s="24" t="s">
        <v>1335</v>
      </c>
      <c r="C455" s="10" t="s">
        <v>24</v>
      </c>
      <c r="D455" s="10" t="s">
        <v>1336</v>
      </c>
      <c r="E455" s="10" t="s">
        <v>112</v>
      </c>
      <c r="F455" s="10" t="s">
        <v>335</v>
      </c>
      <c r="G455" s="10">
        <f t="shared" si="40"/>
        <v>96</v>
      </c>
      <c r="H455" s="10" t="s">
        <v>28</v>
      </c>
      <c r="I455" s="10" t="s">
        <v>581</v>
      </c>
      <c r="J455" s="10" t="s">
        <v>28</v>
      </c>
      <c r="K455" s="10" t="s">
        <v>320</v>
      </c>
      <c r="L455" s="26" t="s">
        <v>1470</v>
      </c>
      <c r="M455" s="10"/>
      <c r="N455" s="19"/>
      <c r="O455" s="19">
        <f t="shared" si="41"/>
        <v>0</v>
      </c>
      <c r="P455" s="16"/>
    </row>
    <row r="456" spans="1:16" s="9" customFormat="1" ht="24.95" customHeight="1" outlineLevel="3" x14ac:dyDescent="0.2">
      <c r="A456" s="10" t="s">
        <v>1337</v>
      </c>
      <c r="B456" s="24" t="s">
        <v>1338</v>
      </c>
      <c r="C456" s="10" t="s">
        <v>24</v>
      </c>
      <c r="D456" s="10" t="s">
        <v>1339</v>
      </c>
      <c r="E456" s="10" t="s">
        <v>112</v>
      </c>
      <c r="F456" s="10" t="s">
        <v>442</v>
      </c>
      <c r="G456" s="10">
        <f t="shared" si="40"/>
        <v>135</v>
      </c>
      <c r="H456" s="10" t="s">
        <v>28</v>
      </c>
      <c r="I456" s="10" t="s">
        <v>795</v>
      </c>
      <c r="J456" s="10" t="s">
        <v>28</v>
      </c>
      <c r="K456" s="10" t="s">
        <v>30</v>
      </c>
      <c r="L456" s="26" t="s">
        <v>1470</v>
      </c>
      <c r="M456" s="10"/>
      <c r="N456" s="19"/>
      <c r="O456" s="19">
        <f t="shared" si="41"/>
        <v>0</v>
      </c>
      <c r="P456" s="16"/>
    </row>
    <row r="457" spans="1:16" s="9" customFormat="1" ht="24.95" customHeight="1" outlineLevel="3" x14ac:dyDescent="0.2">
      <c r="A457" s="10" t="s">
        <v>1340</v>
      </c>
      <c r="B457" s="24" t="s">
        <v>1341</v>
      </c>
      <c r="C457" s="10" t="s">
        <v>24</v>
      </c>
      <c r="D457" s="10" t="s">
        <v>1342</v>
      </c>
      <c r="E457" s="10" t="s">
        <v>112</v>
      </c>
      <c r="F457" s="10" t="s">
        <v>601</v>
      </c>
      <c r="G457" s="10">
        <f t="shared" si="40"/>
        <v>213</v>
      </c>
      <c r="H457" s="10" t="s">
        <v>28</v>
      </c>
      <c r="I457" s="10" t="s">
        <v>1220</v>
      </c>
      <c r="J457" s="10" t="s">
        <v>28</v>
      </c>
      <c r="K457" s="10" t="s">
        <v>30</v>
      </c>
      <c r="L457" s="26" t="s">
        <v>1470</v>
      </c>
      <c r="M457" s="10"/>
      <c r="N457" s="19"/>
      <c r="O457" s="19">
        <f t="shared" si="41"/>
        <v>0</v>
      </c>
      <c r="P457" s="16"/>
    </row>
    <row r="458" spans="1:16" s="9" customFormat="1" ht="24.95" customHeight="1" outlineLevel="3" x14ac:dyDescent="0.2">
      <c r="A458" s="10" t="s">
        <v>1343</v>
      </c>
      <c r="B458" s="24" t="s">
        <v>1344</v>
      </c>
      <c r="C458" s="10" t="s">
        <v>24</v>
      </c>
      <c r="D458" s="10" t="s">
        <v>1345</v>
      </c>
      <c r="E458" s="10" t="s">
        <v>112</v>
      </c>
      <c r="F458" s="10" t="s">
        <v>1273</v>
      </c>
      <c r="G458" s="10">
        <f t="shared" si="40"/>
        <v>832</v>
      </c>
      <c r="H458" s="10" t="s">
        <v>28</v>
      </c>
      <c r="I458" s="10" t="s">
        <v>1274</v>
      </c>
      <c r="J458" s="10" t="s">
        <v>28</v>
      </c>
      <c r="K458" s="10" t="s">
        <v>66</v>
      </c>
      <c r="L458" s="26" t="s">
        <v>1470</v>
      </c>
      <c r="M458" s="10"/>
      <c r="N458" s="19"/>
      <c r="O458" s="19">
        <f t="shared" si="41"/>
        <v>0</v>
      </c>
      <c r="P458" s="16"/>
    </row>
    <row r="459" spans="1:16" s="9" customFormat="1" ht="24.95" customHeight="1" outlineLevel="3" x14ac:dyDescent="0.2">
      <c r="A459" s="10" t="s">
        <v>1346</v>
      </c>
      <c r="B459" s="24" t="s">
        <v>1347</v>
      </c>
      <c r="C459" s="10" t="s">
        <v>24</v>
      </c>
      <c r="D459" s="10" t="s">
        <v>1348</v>
      </c>
      <c r="E459" s="10" t="s">
        <v>112</v>
      </c>
      <c r="F459" s="10" t="s">
        <v>1294</v>
      </c>
      <c r="G459" s="10">
        <f t="shared" si="40"/>
        <v>461</v>
      </c>
      <c r="H459" s="10" t="s">
        <v>28</v>
      </c>
      <c r="I459" s="10" t="s">
        <v>1295</v>
      </c>
      <c r="J459" s="10" t="s">
        <v>28</v>
      </c>
      <c r="K459" s="10" t="s">
        <v>30</v>
      </c>
      <c r="L459" s="26" t="s">
        <v>1470</v>
      </c>
      <c r="M459" s="10"/>
      <c r="N459" s="19"/>
      <c r="O459" s="19">
        <f t="shared" si="41"/>
        <v>0</v>
      </c>
      <c r="P459" s="16"/>
    </row>
    <row r="460" spans="1:16" s="9" customFormat="1" ht="24.95" customHeight="1" outlineLevel="3" x14ac:dyDescent="0.2">
      <c r="A460" s="10" t="s">
        <v>1349</v>
      </c>
      <c r="B460" s="24" t="s">
        <v>1350</v>
      </c>
      <c r="C460" s="10" t="s">
        <v>24</v>
      </c>
      <c r="D460" s="10" t="s">
        <v>1351</v>
      </c>
      <c r="E460" s="10" t="s">
        <v>112</v>
      </c>
      <c r="F460" s="10" t="s">
        <v>1062</v>
      </c>
      <c r="G460" s="10">
        <f t="shared" si="40"/>
        <v>351</v>
      </c>
      <c r="H460" s="10" t="s">
        <v>28</v>
      </c>
      <c r="I460" s="10" t="s">
        <v>1290</v>
      </c>
      <c r="J460" s="10" t="s">
        <v>28</v>
      </c>
      <c r="K460" s="10" t="s">
        <v>30</v>
      </c>
      <c r="L460" s="26" t="s">
        <v>1470</v>
      </c>
      <c r="M460" s="10"/>
      <c r="N460" s="19"/>
      <c r="O460" s="19">
        <f t="shared" si="41"/>
        <v>0</v>
      </c>
      <c r="P460" s="16"/>
    </row>
    <row r="461" spans="1:16" s="9" customFormat="1" ht="24.95" customHeight="1" outlineLevel="3" x14ac:dyDescent="0.2">
      <c r="A461" s="10" t="s">
        <v>1352</v>
      </c>
      <c r="B461" s="24" t="s">
        <v>1353</v>
      </c>
      <c r="C461" s="10" t="s">
        <v>24</v>
      </c>
      <c r="D461" s="10" t="s">
        <v>1354</v>
      </c>
      <c r="E461" s="10" t="s">
        <v>112</v>
      </c>
      <c r="F461" s="10" t="s">
        <v>1062</v>
      </c>
      <c r="G461" s="10">
        <f t="shared" si="40"/>
        <v>351</v>
      </c>
      <c r="H461" s="10" t="s">
        <v>28</v>
      </c>
      <c r="I461" s="10" t="s">
        <v>1290</v>
      </c>
      <c r="J461" s="10" t="s">
        <v>28</v>
      </c>
      <c r="K461" s="10" t="s">
        <v>30</v>
      </c>
      <c r="L461" s="26" t="s">
        <v>1470</v>
      </c>
      <c r="M461" s="10"/>
      <c r="N461" s="19"/>
      <c r="O461" s="19">
        <f t="shared" si="41"/>
        <v>0</v>
      </c>
      <c r="P461" s="16"/>
    </row>
    <row r="462" spans="1:16" s="9" customFormat="1" ht="24.95" customHeight="1" outlineLevel="3" x14ac:dyDescent="0.2">
      <c r="A462" s="10" t="s">
        <v>1355</v>
      </c>
      <c r="B462" s="24" t="s">
        <v>1356</v>
      </c>
      <c r="C462" s="10" t="s">
        <v>24</v>
      </c>
      <c r="D462" s="10" t="s">
        <v>1357</v>
      </c>
      <c r="E462" s="10" t="s">
        <v>112</v>
      </c>
      <c r="F462" s="10" t="s">
        <v>1294</v>
      </c>
      <c r="G462" s="10">
        <f t="shared" si="40"/>
        <v>461</v>
      </c>
      <c r="H462" s="10" t="s">
        <v>28</v>
      </c>
      <c r="I462" s="10" t="s">
        <v>1295</v>
      </c>
      <c r="J462" s="10" t="s">
        <v>28</v>
      </c>
      <c r="K462" s="10" t="s">
        <v>30</v>
      </c>
      <c r="L462" s="26" t="s">
        <v>1470</v>
      </c>
      <c r="M462" s="10"/>
      <c r="N462" s="19"/>
      <c r="O462" s="19">
        <f t="shared" si="41"/>
        <v>0</v>
      </c>
      <c r="P462" s="16"/>
    </row>
    <row r="463" spans="1:16" s="9" customFormat="1" ht="24.95" customHeight="1" outlineLevel="3" x14ac:dyDescent="0.2">
      <c r="A463" s="10" t="s">
        <v>1358</v>
      </c>
      <c r="B463" s="24" t="s">
        <v>1359</v>
      </c>
      <c r="C463" s="10" t="s">
        <v>24</v>
      </c>
      <c r="D463" s="10" t="s">
        <v>1360</v>
      </c>
      <c r="E463" s="10" t="s">
        <v>112</v>
      </c>
      <c r="F463" s="10" t="s">
        <v>442</v>
      </c>
      <c r="G463" s="10">
        <f t="shared" si="40"/>
        <v>135</v>
      </c>
      <c r="H463" s="10" t="s">
        <v>28</v>
      </c>
      <c r="I463" s="10" t="s">
        <v>795</v>
      </c>
      <c r="J463" s="10" t="s">
        <v>28</v>
      </c>
      <c r="K463" s="10" t="s">
        <v>30</v>
      </c>
      <c r="L463" s="26" t="s">
        <v>1470</v>
      </c>
      <c r="M463" s="10"/>
      <c r="N463" s="19"/>
      <c r="O463" s="19">
        <f t="shared" si="41"/>
        <v>0</v>
      </c>
      <c r="P463" s="16"/>
    </row>
    <row r="464" spans="1:16" s="9" customFormat="1" ht="24.95" customHeight="1" outlineLevel="3" x14ac:dyDescent="0.2">
      <c r="A464" s="10" t="s">
        <v>1361</v>
      </c>
      <c r="B464" s="24" t="s">
        <v>1362</v>
      </c>
      <c r="C464" s="10" t="s">
        <v>24</v>
      </c>
      <c r="D464" s="10" t="s">
        <v>1363</v>
      </c>
      <c r="E464" s="10" t="s">
        <v>112</v>
      </c>
      <c r="F464" s="10" t="s">
        <v>601</v>
      </c>
      <c r="G464" s="10">
        <f t="shared" si="40"/>
        <v>213</v>
      </c>
      <c r="H464" s="10" t="s">
        <v>28</v>
      </c>
      <c r="I464" s="10" t="s">
        <v>1220</v>
      </c>
      <c r="J464" s="10" t="s">
        <v>28</v>
      </c>
      <c r="K464" s="10" t="s">
        <v>30</v>
      </c>
      <c r="L464" s="26" t="s">
        <v>1470</v>
      </c>
      <c r="M464" s="10"/>
      <c r="N464" s="19"/>
      <c r="O464" s="19">
        <f t="shared" si="41"/>
        <v>0</v>
      </c>
      <c r="P464" s="16"/>
    </row>
    <row r="465" spans="1:16" s="9" customFormat="1" ht="24.95" customHeight="1" outlineLevel="3" x14ac:dyDescent="0.2">
      <c r="A465" s="10" t="s">
        <v>1075</v>
      </c>
      <c r="B465" s="24" t="s">
        <v>1364</v>
      </c>
      <c r="C465" s="10" t="s">
        <v>24</v>
      </c>
      <c r="D465" s="10" t="s">
        <v>1365</v>
      </c>
      <c r="E465" s="10" t="s">
        <v>112</v>
      </c>
      <c r="F465" s="10" t="s">
        <v>335</v>
      </c>
      <c r="G465" s="10">
        <f t="shared" si="40"/>
        <v>96</v>
      </c>
      <c r="H465" s="10" t="s">
        <v>28</v>
      </c>
      <c r="I465" s="10" t="s">
        <v>581</v>
      </c>
      <c r="J465" s="10" t="s">
        <v>28</v>
      </c>
      <c r="K465" s="10" t="s">
        <v>320</v>
      </c>
      <c r="L465" s="26" t="s">
        <v>1470</v>
      </c>
      <c r="M465" s="10"/>
      <c r="N465" s="19"/>
      <c r="O465" s="19">
        <f t="shared" si="41"/>
        <v>0</v>
      </c>
      <c r="P465" s="16"/>
    </row>
    <row r="466" spans="1:16" s="7" customFormat="1" ht="12.95" customHeight="1" outlineLevel="2" x14ac:dyDescent="0.2">
      <c r="A466" s="11"/>
      <c r="B466" s="25" t="s">
        <v>1366</v>
      </c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2"/>
      <c r="P466" s="16"/>
    </row>
    <row r="467" spans="1:16" s="9" customFormat="1" ht="24.95" customHeight="1" outlineLevel="3" x14ac:dyDescent="0.2">
      <c r="A467" s="10" t="s">
        <v>1367</v>
      </c>
      <c r="B467" s="24" t="s">
        <v>1368</v>
      </c>
      <c r="C467" s="10" t="s">
        <v>24</v>
      </c>
      <c r="D467" s="10" t="s">
        <v>1369</v>
      </c>
      <c r="E467" s="10" t="s">
        <v>26</v>
      </c>
      <c r="F467" s="10" t="s">
        <v>354</v>
      </c>
      <c r="G467" s="10">
        <f>ROUND((((100-$M$2)/100)*F467),2)</f>
        <v>104</v>
      </c>
      <c r="H467" s="10" t="s">
        <v>28</v>
      </c>
      <c r="I467" s="10" t="s">
        <v>624</v>
      </c>
      <c r="J467" s="10" t="s">
        <v>28</v>
      </c>
      <c r="K467" s="10" t="s">
        <v>320</v>
      </c>
      <c r="L467" s="26" t="s">
        <v>1470</v>
      </c>
      <c r="M467" s="10"/>
      <c r="N467" s="19"/>
      <c r="O467" s="19">
        <f>N467*G467</f>
        <v>0</v>
      </c>
      <c r="P467" s="16"/>
    </row>
    <row r="468" spans="1:16" s="7" customFormat="1" ht="12.95" customHeight="1" outlineLevel="1" x14ac:dyDescent="0.2">
      <c r="A468" s="8"/>
      <c r="B468" s="23" t="s">
        <v>1370</v>
      </c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8"/>
      <c r="P468" s="16"/>
    </row>
    <row r="469" spans="1:16" s="7" customFormat="1" ht="12.95" customHeight="1" outlineLevel="2" x14ac:dyDescent="0.2">
      <c r="A469" s="11"/>
      <c r="B469" s="25" t="s">
        <v>1232</v>
      </c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2"/>
      <c r="P469" s="16"/>
    </row>
    <row r="470" spans="1:16" s="9" customFormat="1" ht="24.95" customHeight="1" outlineLevel="3" x14ac:dyDescent="0.2">
      <c r="A470" s="10" t="s">
        <v>1371</v>
      </c>
      <c r="B470" s="24" t="s">
        <v>1372</v>
      </c>
      <c r="C470" s="10" t="s">
        <v>24</v>
      </c>
      <c r="D470" s="10" t="s">
        <v>1373</v>
      </c>
      <c r="E470" s="10" t="s">
        <v>26</v>
      </c>
      <c r="F470" s="10" t="s">
        <v>363</v>
      </c>
      <c r="G470" s="10">
        <f>ROUND((((100-$M$2)/100)*F470),2)</f>
        <v>106</v>
      </c>
      <c r="H470" s="10" t="s">
        <v>28</v>
      </c>
      <c r="I470" s="10" t="s">
        <v>617</v>
      </c>
      <c r="J470" s="10" t="s">
        <v>28</v>
      </c>
      <c r="K470" s="10" t="s">
        <v>200</v>
      </c>
      <c r="L470" s="26" t="s">
        <v>1470</v>
      </c>
      <c r="M470" s="10"/>
      <c r="N470" s="19"/>
      <c r="O470" s="19">
        <f>N470*G470</f>
        <v>0</v>
      </c>
      <c r="P470" s="16"/>
    </row>
    <row r="471" spans="1:16" s="7" customFormat="1" ht="12.95" customHeight="1" outlineLevel="2" x14ac:dyDescent="0.2">
      <c r="A471" s="11"/>
      <c r="B471" s="25" t="s">
        <v>1251</v>
      </c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2"/>
      <c r="P471" s="16"/>
    </row>
    <row r="472" spans="1:16" s="9" customFormat="1" ht="24.95" customHeight="1" outlineLevel="3" x14ac:dyDescent="0.2">
      <c r="A472" s="10" t="s">
        <v>1374</v>
      </c>
      <c r="B472" s="24" t="s">
        <v>1375</v>
      </c>
      <c r="C472" s="10" t="s">
        <v>24</v>
      </c>
      <c r="D472" s="10" t="s">
        <v>1376</v>
      </c>
      <c r="E472" s="10" t="s">
        <v>26</v>
      </c>
      <c r="F472" s="10" t="s">
        <v>363</v>
      </c>
      <c r="G472" s="10">
        <f>ROUND((((100-$M$2)/100)*F472),2)</f>
        <v>106</v>
      </c>
      <c r="H472" s="10" t="s">
        <v>28</v>
      </c>
      <c r="I472" s="10" t="s">
        <v>617</v>
      </c>
      <c r="J472" s="10" t="s">
        <v>28</v>
      </c>
      <c r="K472" s="10" t="s">
        <v>200</v>
      </c>
      <c r="L472" s="26" t="s">
        <v>1470</v>
      </c>
      <c r="M472" s="10"/>
      <c r="N472" s="19"/>
      <c r="O472" s="19">
        <f>N472*G472</f>
        <v>0</v>
      </c>
      <c r="P472" s="16"/>
    </row>
    <row r="473" spans="1:16" s="9" customFormat="1" ht="24.95" customHeight="1" outlineLevel="3" x14ac:dyDescent="0.2">
      <c r="A473" s="10" t="s">
        <v>551</v>
      </c>
      <c r="B473" s="24" t="s">
        <v>1377</v>
      </c>
      <c r="C473" s="10" t="s">
        <v>24</v>
      </c>
      <c r="D473" s="10" t="s">
        <v>1378</v>
      </c>
      <c r="E473" s="10" t="s">
        <v>26</v>
      </c>
      <c r="F473" s="10" t="s">
        <v>363</v>
      </c>
      <c r="G473" s="10">
        <f>ROUND((((100-$M$2)/100)*F473),2)</f>
        <v>106</v>
      </c>
      <c r="H473" s="10" t="s">
        <v>28</v>
      </c>
      <c r="I473" s="10" t="s">
        <v>617</v>
      </c>
      <c r="J473" s="10" t="s">
        <v>28</v>
      </c>
      <c r="K473" s="10" t="s">
        <v>200</v>
      </c>
      <c r="L473" s="26" t="s">
        <v>1470</v>
      </c>
      <c r="M473" s="10"/>
      <c r="N473" s="19"/>
      <c r="O473" s="19">
        <f>N473*G473</f>
        <v>0</v>
      </c>
      <c r="P473" s="16"/>
    </row>
    <row r="474" spans="1:16" s="7" customFormat="1" ht="12.95" customHeight="1" outlineLevel="2" x14ac:dyDescent="0.2">
      <c r="A474" s="11"/>
      <c r="B474" s="25" t="s">
        <v>1321</v>
      </c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2"/>
      <c r="P474" s="16"/>
    </row>
    <row r="475" spans="1:16" s="9" customFormat="1" ht="24.95" customHeight="1" outlineLevel="3" x14ac:dyDescent="0.2">
      <c r="A475" s="10" t="s">
        <v>1379</v>
      </c>
      <c r="B475" s="24" t="s">
        <v>1380</v>
      </c>
      <c r="C475" s="10" t="s">
        <v>24</v>
      </c>
      <c r="D475" s="10" t="s">
        <v>1381</v>
      </c>
      <c r="E475" s="10" t="s">
        <v>26</v>
      </c>
      <c r="F475" s="10" t="s">
        <v>363</v>
      </c>
      <c r="G475" s="10">
        <f>ROUND((((100-$M$2)/100)*F475),2)</f>
        <v>106</v>
      </c>
      <c r="H475" s="10" t="s">
        <v>28</v>
      </c>
      <c r="I475" s="10" t="s">
        <v>617</v>
      </c>
      <c r="J475" s="10" t="s">
        <v>28</v>
      </c>
      <c r="K475" s="10" t="s">
        <v>200</v>
      </c>
      <c r="L475" s="26" t="s">
        <v>1470</v>
      </c>
      <c r="M475" s="10"/>
      <c r="N475" s="19"/>
      <c r="O475" s="19">
        <f>N475*G475</f>
        <v>0</v>
      </c>
      <c r="P475" s="16"/>
    </row>
    <row r="476" spans="1:16" s="7" customFormat="1" ht="12.95" customHeight="1" outlineLevel="1" x14ac:dyDescent="0.2">
      <c r="A476" s="8"/>
      <c r="B476" s="23" t="s">
        <v>1382</v>
      </c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8"/>
      <c r="P476" s="16"/>
    </row>
    <row r="477" spans="1:16" s="7" customFormat="1" ht="12.95" customHeight="1" outlineLevel="2" x14ac:dyDescent="0.2">
      <c r="A477" s="11"/>
      <c r="B477" s="25" t="s">
        <v>1383</v>
      </c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2"/>
      <c r="P477" s="16"/>
    </row>
    <row r="478" spans="1:16" s="9" customFormat="1" ht="24.95" customHeight="1" outlineLevel="3" x14ac:dyDescent="0.2">
      <c r="A478" s="10" t="s">
        <v>714</v>
      </c>
      <c r="B478" s="24" t="s">
        <v>1384</v>
      </c>
      <c r="C478" s="10" t="s">
        <v>24</v>
      </c>
      <c r="D478" s="10" t="s">
        <v>1385</v>
      </c>
      <c r="E478" s="10" t="s">
        <v>112</v>
      </c>
      <c r="F478" s="10" t="s">
        <v>46</v>
      </c>
      <c r="G478" s="10">
        <f>ROUND((((100-$M$2)/100)*F478),2)</f>
        <v>6</v>
      </c>
      <c r="H478" s="10" t="s">
        <v>28</v>
      </c>
      <c r="I478" s="10" t="s">
        <v>61</v>
      </c>
      <c r="J478" s="10" t="s">
        <v>28</v>
      </c>
      <c r="K478" s="10" t="s">
        <v>200</v>
      </c>
      <c r="L478" s="26" t="s">
        <v>1470</v>
      </c>
      <c r="M478" s="10"/>
      <c r="N478" s="19"/>
      <c r="O478" s="19">
        <f>N478*G478</f>
        <v>0</v>
      </c>
      <c r="P478" s="16"/>
    </row>
    <row r="479" spans="1:16" s="7" customFormat="1" ht="12.95" customHeight="1" outlineLevel="2" x14ac:dyDescent="0.2">
      <c r="A479" s="11"/>
      <c r="B479" s="25" t="s">
        <v>1386</v>
      </c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2"/>
      <c r="P479" s="16"/>
    </row>
    <row r="480" spans="1:16" s="9" customFormat="1" ht="24.95" customHeight="1" outlineLevel="3" x14ac:dyDescent="0.2">
      <c r="A480" s="10" t="s">
        <v>1387</v>
      </c>
      <c r="B480" s="24" t="s">
        <v>1388</v>
      </c>
      <c r="C480" s="10" t="s">
        <v>24</v>
      </c>
      <c r="D480" s="10" t="s">
        <v>1389</v>
      </c>
      <c r="E480" s="10" t="s">
        <v>112</v>
      </c>
      <c r="F480" s="10" t="s">
        <v>49</v>
      </c>
      <c r="G480" s="10">
        <f>ROUND((((100-$M$2)/100)*F480),2)</f>
        <v>7</v>
      </c>
      <c r="H480" s="10" t="s">
        <v>28</v>
      </c>
      <c r="I480" s="10" t="s">
        <v>69</v>
      </c>
      <c r="J480" s="10" t="s">
        <v>28</v>
      </c>
      <c r="K480" s="10" t="s">
        <v>200</v>
      </c>
      <c r="L480" s="26" t="s">
        <v>1470</v>
      </c>
      <c r="M480" s="10"/>
      <c r="N480" s="19"/>
      <c r="O480" s="19">
        <f>N480*G480</f>
        <v>0</v>
      </c>
      <c r="P480" s="16"/>
    </row>
    <row r="481" spans="1:16" s="7" customFormat="1" ht="12.95" customHeight="1" outlineLevel="2" x14ac:dyDescent="0.2">
      <c r="A481" s="11"/>
      <c r="B481" s="25" t="s">
        <v>1390</v>
      </c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2"/>
      <c r="P481" s="16"/>
    </row>
    <row r="482" spans="1:16" s="9" customFormat="1" ht="24.95" customHeight="1" outlineLevel="3" x14ac:dyDescent="0.2">
      <c r="A482" s="10" t="s">
        <v>1391</v>
      </c>
      <c r="B482" s="24" t="s">
        <v>1392</v>
      </c>
      <c r="C482" s="10" t="s">
        <v>1393</v>
      </c>
      <c r="D482" s="10" t="s">
        <v>1394</v>
      </c>
      <c r="E482" s="10" t="s">
        <v>26</v>
      </c>
      <c r="F482" s="10" t="s">
        <v>343</v>
      </c>
      <c r="G482" s="10">
        <f>ROUND((((100-$M$2)/100)*F482),2)</f>
        <v>101</v>
      </c>
      <c r="H482" s="10" t="s">
        <v>28</v>
      </c>
      <c r="I482" s="10" t="s">
        <v>611</v>
      </c>
      <c r="J482" s="10" t="s">
        <v>28</v>
      </c>
      <c r="K482" s="10" t="s">
        <v>58</v>
      </c>
      <c r="L482" s="19" t="s">
        <v>602</v>
      </c>
      <c r="M482" s="10"/>
      <c r="N482" s="19"/>
      <c r="O482" s="19">
        <f>N482*G482</f>
        <v>0</v>
      </c>
      <c r="P482" s="16"/>
    </row>
    <row r="483" spans="1:16" s="7" customFormat="1" ht="12.95" customHeight="1" outlineLevel="2" x14ac:dyDescent="0.2">
      <c r="A483" s="11"/>
      <c r="B483" s="25" t="s">
        <v>1395</v>
      </c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2"/>
      <c r="P483" s="16"/>
    </row>
    <row r="484" spans="1:16" s="9" customFormat="1" ht="24.95" customHeight="1" outlineLevel="3" x14ac:dyDescent="0.2">
      <c r="A484" s="10" t="s">
        <v>1396</v>
      </c>
      <c r="B484" s="24" t="s">
        <v>1397</v>
      </c>
      <c r="C484" s="10" t="s">
        <v>24</v>
      </c>
      <c r="D484" s="10" t="s">
        <v>1398</v>
      </c>
      <c r="E484" s="10" t="s">
        <v>112</v>
      </c>
      <c r="F484" s="10" t="s">
        <v>43</v>
      </c>
      <c r="G484" s="10">
        <f>ROUND((((100-$M$2)/100)*F484),2)</f>
        <v>5</v>
      </c>
      <c r="H484" s="10" t="s">
        <v>28</v>
      </c>
      <c r="I484" s="10" t="s">
        <v>58</v>
      </c>
      <c r="J484" s="10" t="s">
        <v>28</v>
      </c>
      <c r="K484" s="10" t="s">
        <v>200</v>
      </c>
      <c r="L484" s="26" t="s">
        <v>1470</v>
      </c>
      <c r="M484" s="10"/>
      <c r="N484" s="19"/>
      <c r="O484" s="19">
        <f>N484*G484</f>
        <v>0</v>
      </c>
      <c r="P484" s="16"/>
    </row>
    <row r="485" spans="1:16" s="7" customFormat="1" ht="12.95" customHeight="1" outlineLevel="2" x14ac:dyDescent="0.2">
      <c r="A485" s="11"/>
      <c r="B485" s="25" t="s">
        <v>1321</v>
      </c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2"/>
      <c r="P485" s="16"/>
    </row>
    <row r="486" spans="1:16" s="9" customFormat="1" ht="24.95" customHeight="1" outlineLevel="3" x14ac:dyDescent="0.2">
      <c r="A486" s="10" t="s">
        <v>328</v>
      </c>
      <c r="B486" s="24" t="s">
        <v>1399</v>
      </c>
      <c r="C486" s="10" t="s">
        <v>24</v>
      </c>
      <c r="D486" s="10" t="s">
        <v>1400</v>
      </c>
      <c r="E486" s="10" t="s">
        <v>112</v>
      </c>
      <c r="F486" s="10" t="s">
        <v>603</v>
      </c>
      <c r="G486" s="10">
        <f>ROUND((((100-$M$2)/100)*F486),2)</f>
        <v>189</v>
      </c>
      <c r="H486" s="10" t="s">
        <v>28</v>
      </c>
      <c r="I486" s="10" t="s">
        <v>721</v>
      </c>
      <c r="J486" s="10" t="s">
        <v>28</v>
      </c>
      <c r="K486" s="10" t="s">
        <v>119</v>
      </c>
      <c r="L486" s="26" t="s">
        <v>1470</v>
      </c>
      <c r="M486" s="10"/>
      <c r="N486" s="19"/>
      <c r="O486" s="19">
        <f>N486*G486</f>
        <v>0</v>
      </c>
      <c r="P486" s="16"/>
    </row>
    <row r="487" spans="1:16" s="7" customFormat="1" ht="12.95" customHeight="1" outlineLevel="2" x14ac:dyDescent="0.2">
      <c r="A487" s="11"/>
      <c r="B487" s="25" t="s">
        <v>1401</v>
      </c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2"/>
      <c r="P487" s="16"/>
    </row>
    <row r="488" spans="1:16" s="9" customFormat="1" ht="24.95" customHeight="1" outlineLevel="3" x14ac:dyDescent="0.2">
      <c r="A488" s="10" t="s">
        <v>1294</v>
      </c>
      <c r="B488" s="24" t="s">
        <v>1402</v>
      </c>
      <c r="C488" s="10" t="s">
        <v>24</v>
      </c>
      <c r="D488" s="10" t="s">
        <v>1403</v>
      </c>
      <c r="E488" s="10" t="s">
        <v>112</v>
      </c>
      <c r="F488" s="10" t="s">
        <v>123</v>
      </c>
      <c r="G488" s="10">
        <f>ROUND((((100-$M$2)/100)*F488),2)</f>
        <v>27</v>
      </c>
      <c r="H488" s="10" t="s">
        <v>28</v>
      </c>
      <c r="I488" s="10" t="s">
        <v>195</v>
      </c>
      <c r="J488" s="10" t="s">
        <v>28</v>
      </c>
      <c r="K488" s="10" t="s">
        <v>203</v>
      </c>
      <c r="L488" s="26" t="s">
        <v>1470</v>
      </c>
      <c r="M488" s="10"/>
      <c r="N488" s="19"/>
      <c r="O488" s="19">
        <f>N488*G488</f>
        <v>0</v>
      </c>
      <c r="P488" s="16"/>
    </row>
    <row r="489" spans="1:16" s="9" customFormat="1" ht="24.95" customHeight="1" outlineLevel="3" x14ac:dyDescent="0.2">
      <c r="A489" s="10" t="s">
        <v>1404</v>
      </c>
      <c r="B489" s="24" t="s">
        <v>1405</v>
      </c>
      <c r="C489" s="10" t="s">
        <v>24</v>
      </c>
      <c r="D489" s="10" t="s">
        <v>1406</v>
      </c>
      <c r="E489" s="10" t="s">
        <v>112</v>
      </c>
      <c r="F489" s="10" t="s">
        <v>69</v>
      </c>
      <c r="G489" s="10">
        <f>ROUND((((100-$M$2)/100)*F489),2)</f>
        <v>13</v>
      </c>
      <c r="H489" s="10" t="s">
        <v>28</v>
      </c>
      <c r="I489" s="10" t="s">
        <v>116</v>
      </c>
      <c r="J489" s="10" t="s">
        <v>28</v>
      </c>
      <c r="K489" s="10" t="s">
        <v>200</v>
      </c>
      <c r="L489" s="26" t="s">
        <v>1470</v>
      </c>
      <c r="M489" s="10"/>
      <c r="N489" s="19"/>
      <c r="O489" s="19">
        <f>N489*G489</f>
        <v>0</v>
      </c>
      <c r="P489" s="16"/>
    </row>
    <row r="490" spans="1:16" s="7" customFormat="1" ht="12.95" customHeight="1" outlineLevel="1" x14ac:dyDescent="0.2">
      <c r="A490" s="8"/>
      <c r="B490" s="23" t="s">
        <v>1407</v>
      </c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8"/>
      <c r="P490" s="16"/>
    </row>
    <row r="491" spans="1:16" s="7" customFormat="1" ht="12.95" customHeight="1" outlineLevel="2" x14ac:dyDescent="0.2">
      <c r="A491" s="11"/>
      <c r="B491" s="25" t="s">
        <v>1383</v>
      </c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2"/>
      <c r="P491" s="16"/>
    </row>
    <row r="492" spans="1:16" s="9" customFormat="1" ht="24.95" customHeight="1" outlineLevel="3" x14ac:dyDescent="0.2">
      <c r="A492" s="10" t="s">
        <v>1408</v>
      </c>
      <c r="B492" s="24" t="s">
        <v>1409</v>
      </c>
      <c r="C492" s="10" t="s">
        <v>24</v>
      </c>
      <c r="D492" s="10" t="s">
        <v>1410</v>
      </c>
      <c r="E492" s="10" t="s">
        <v>112</v>
      </c>
      <c r="F492" s="10" t="s">
        <v>49</v>
      </c>
      <c r="G492" s="10">
        <f>ROUND((((100-$M$2)/100)*F492),2)</f>
        <v>7</v>
      </c>
      <c r="H492" s="10" t="s">
        <v>28</v>
      </c>
      <c r="I492" s="10" t="s">
        <v>69</v>
      </c>
      <c r="J492" s="10" t="s">
        <v>28</v>
      </c>
      <c r="K492" s="10" t="s">
        <v>340</v>
      </c>
      <c r="L492" s="26" t="s">
        <v>1470</v>
      </c>
      <c r="M492" s="10"/>
      <c r="N492" s="19"/>
      <c r="O492" s="19">
        <f>N492*G492</f>
        <v>0</v>
      </c>
      <c r="P492" s="16"/>
    </row>
    <row r="493" spans="1:16" s="7" customFormat="1" ht="12.95" customHeight="1" outlineLevel="2" x14ac:dyDescent="0.2">
      <c r="A493" s="11"/>
      <c r="B493" s="25" t="s">
        <v>1411</v>
      </c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2"/>
      <c r="P493" s="16"/>
    </row>
    <row r="494" spans="1:16" s="9" customFormat="1" ht="24.95" customHeight="1" outlineLevel="3" x14ac:dyDescent="0.2">
      <c r="A494" s="10" t="s">
        <v>1412</v>
      </c>
      <c r="B494" s="24" t="s">
        <v>1413</v>
      </c>
      <c r="C494" s="10" t="s">
        <v>24</v>
      </c>
      <c r="D494" s="10" t="s">
        <v>1414</v>
      </c>
      <c r="E494" s="10" t="s">
        <v>112</v>
      </c>
      <c r="F494" s="10" t="s">
        <v>213</v>
      </c>
      <c r="G494" s="10">
        <f t="shared" ref="G494:G499" si="42">ROUND((((100-$M$2)/100)*F494),2)</f>
        <v>54</v>
      </c>
      <c r="H494" s="10" t="s">
        <v>28</v>
      </c>
      <c r="I494" s="10" t="s">
        <v>349</v>
      </c>
      <c r="J494" s="10" t="s">
        <v>28</v>
      </c>
      <c r="K494" s="10" t="s">
        <v>515</v>
      </c>
      <c r="L494" s="26" t="s">
        <v>1470</v>
      </c>
      <c r="M494" s="10"/>
      <c r="N494" s="19"/>
      <c r="O494" s="19">
        <f t="shared" ref="O494:O499" si="43">N494*G494</f>
        <v>0</v>
      </c>
      <c r="P494" s="16"/>
    </row>
    <row r="495" spans="1:16" s="9" customFormat="1" ht="24.95" customHeight="1" outlineLevel="3" x14ac:dyDescent="0.2">
      <c r="A495" s="10" t="s">
        <v>1415</v>
      </c>
      <c r="B495" s="24" t="s">
        <v>1416</v>
      </c>
      <c r="C495" s="10" t="s">
        <v>24</v>
      </c>
      <c r="D495" s="10" t="s">
        <v>1417</v>
      </c>
      <c r="E495" s="10" t="s">
        <v>112</v>
      </c>
      <c r="F495" s="10" t="s">
        <v>52</v>
      </c>
      <c r="G495" s="10">
        <f t="shared" si="42"/>
        <v>8</v>
      </c>
      <c r="H495" s="10" t="s">
        <v>28</v>
      </c>
      <c r="I495" s="10" t="s">
        <v>79</v>
      </c>
      <c r="J495" s="10" t="s">
        <v>28</v>
      </c>
      <c r="K495" s="10" t="s">
        <v>340</v>
      </c>
      <c r="L495" s="26" t="s">
        <v>1470</v>
      </c>
      <c r="M495" s="10"/>
      <c r="N495" s="19"/>
      <c r="O495" s="19">
        <f t="shared" si="43"/>
        <v>0</v>
      </c>
      <c r="P495" s="16"/>
    </row>
    <row r="496" spans="1:16" s="9" customFormat="1" ht="24.95" customHeight="1" outlineLevel="3" x14ac:dyDescent="0.2">
      <c r="A496" s="10" t="s">
        <v>1418</v>
      </c>
      <c r="B496" s="24" t="s">
        <v>1419</v>
      </c>
      <c r="C496" s="10" t="s">
        <v>24</v>
      </c>
      <c r="D496" s="10" t="s">
        <v>1420</v>
      </c>
      <c r="E496" s="10" t="s">
        <v>112</v>
      </c>
      <c r="F496" s="10" t="s">
        <v>252</v>
      </c>
      <c r="G496" s="10">
        <f t="shared" si="42"/>
        <v>67</v>
      </c>
      <c r="H496" s="10" t="s">
        <v>28</v>
      </c>
      <c r="I496" s="10" t="s">
        <v>324</v>
      </c>
      <c r="J496" s="10" t="s">
        <v>28</v>
      </c>
      <c r="K496" s="10" t="s">
        <v>288</v>
      </c>
      <c r="L496" s="26" t="s">
        <v>1470</v>
      </c>
      <c r="M496" s="10"/>
      <c r="N496" s="19"/>
      <c r="O496" s="19">
        <f t="shared" si="43"/>
        <v>0</v>
      </c>
      <c r="P496" s="16"/>
    </row>
    <row r="497" spans="1:16" s="9" customFormat="1" ht="24.95" customHeight="1" outlineLevel="3" x14ac:dyDescent="0.2">
      <c r="A497" s="10" t="s">
        <v>1421</v>
      </c>
      <c r="B497" s="24" t="s">
        <v>1422</v>
      </c>
      <c r="C497" s="10" t="s">
        <v>24</v>
      </c>
      <c r="D497" s="10" t="s">
        <v>1423</v>
      </c>
      <c r="E497" s="10" t="s">
        <v>112</v>
      </c>
      <c r="F497" s="10" t="s">
        <v>252</v>
      </c>
      <c r="G497" s="10">
        <f t="shared" si="42"/>
        <v>67</v>
      </c>
      <c r="H497" s="10" t="s">
        <v>28</v>
      </c>
      <c r="I497" s="10" t="s">
        <v>324</v>
      </c>
      <c r="J497" s="10" t="s">
        <v>28</v>
      </c>
      <c r="K497" s="10" t="s">
        <v>288</v>
      </c>
      <c r="L497" s="26" t="s">
        <v>1470</v>
      </c>
      <c r="M497" s="10"/>
      <c r="N497" s="19"/>
      <c r="O497" s="19">
        <f t="shared" si="43"/>
        <v>0</v>
      </c>
      <c r="P497" s="16"/>
    </row>
    <row r="498" spans="1:16" s="9" customFormat="1" ht="24.95" customHeight="1" outlineLevel="3" x14ac:dyDescent="0.2">
      <c r="A498" s="10" t="s">
        <v>1424</v>
      </c>
      <c r="B498" s="24" t="s">
        <v>1425</v>
      </c>
      <c r="C498" s="10" t="s">
        <v>24</v>
      </c>
      <c r="D498" s="10" t="s">
        <v>1426</v>
      </c>
      <c r="E498" s="10" t="s">
        <v>112</v>
      </c>
      <c r="F498" s="10" t="s">
        <v>95</v>
      </c>
      <c r="G498" s="10">
        <f t="shared" si="42"/>
        <v>20</v>
      </c>
      <c r="H498" s="10" t="s">
        <v>28</v>
      </c>
      <c r="I498" s="10" t="s">
        <v>156</v>
      </c>
      <c r="J498" s="10" t="s">
        <v>28</v>
      </c>
      <c r="K498" s="10" t="s">
        <v>340</v>
      </c>
      <c r="L498" s="26" t="s">
        <v>1470</v>
      </c>
      <c r="M498" s="10"/>
      <c r="N498" s="19"/>
      <c r="O498" s="19">
        <f t="shared" si="43"/>
        <v>0</v>
      </c>
      <c r="P498" s="16"/>
    </row>
    <row r="499" spans="1:16" s="9" customFormat="1" ht="24.95" customHeight="1" outlineLevel="3" x14ac:dyDescent="0.2">
      <c r="A499" s="10" t="s">
        <v>1427</v>
      </c>
      <c r="B499" s="24" t="s">
        <v>1428</v>
      </c>
      <c r="C499" s="10" t="s">
        <v>24</v>
      </c>
      <c r="D499" s="10" t="s">
        <v>1429</v>
      </c>
      <c r="E499" s="10" t="s">
        <v>112</v>
      </c>
      <c r="F499" s="10" t="s">
        <v>116</v>
      </c>
      <c r="G499" s="10">
        <f t="shared" si="42"/>
        <v>25</v>
      </c>
      <c r="H499" s="10" t="s">
        <v>28</v>
      </c>
      <c r="I499" s="10" t="s">
        <v>192</v>
      </c>
      <c r="J499" s="10" t="s">
        <v>28</v>
      </c>
      <c r="K499" s="10" t="s">
        <v>340</v>
      </c>
      <c r="L499" s="26" t="s">
        <v>1470</v>
      </c>
      <c r="M499" s="10"/>
      <c r="N499" s="19"/>
      <c r="O499" s="19">
        <f t="shared" si="43"/>
        <v>0</v>
      </c>
      <c r="P499" s="16"/>
    </row>
    <row r="500" spans="1:16" s="7" customFormat="1" ht="12.95" customHeight="1" outlineLevel="2" x14ac:dyDescent="0.2">
      <c r="A500" s="11"/>
      <c r="B500" s="25" t="s">
        <v>1251</v>
      </c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2"/>
      <c r="P500" s="16"/>
    </row>
    <row r="501" spans="1:16" s="9" customFormat="1" ht="24.95" customHeight="1" outlineLevel="3" x14ac:dyDescent="0.2">
      <c r="A501" s="10" t="s">
        <v>1430</v>
      </c>
      <c r="B501" s="24" t="s">
        <v>1431</v>
      </c>
      <c r="C501" s="10" t="s">
        <v>24</v>
      </c>
      <c r="D501" s="10" t="s">
        <v>1432</v>
      </c>
      <c r="E501" s="10" t="s">
        <v>112</v>
      </c>
      <c r="F501" s="10" t="s">
        <v>252</v>
      </c>
      <c r="G501" s="10">
        <f>ROUND((((100-$M$2)/100)*F501),2)</f>
        <v>67</v>
      </c>
      <c r="H501" s="10" t="s">
        <v>28</v>
      </c>
      <c r="I501" s="10" t="s">
        <v>324</v>
      </c>
      <c r="J501" s="10" t="s">
        <v>28</v>
      </c>
      <c r="K501" s="10" t="s">
        <v>288</v>
      </c>
      <c r="L501" s="26" t="s">
        <v>1470</v>
      </c>
      <c r="M501" s="10"/>
      <c r="N501" s="19"/>
      <c r="O501" s="19">
        <f>N501*G501</f>
        <v>0</v>
      </c>
      <c r="P501" s="16"/>
    </row>
    <row r="502" spans="1:16" s="9" customFormat="1" ht="24.95" customHeight="1" outlineLevel="3" x14ac:dyDescent="0.2">
      <c r="A502" s="10" t="s">
        <v>1433</v>
      </c>
      <c r="B502" s="24" t="s">
        <v>1434</v>
      </c>
      <c r="C502" s="10" t="s">
        <v>24</v>
      </c>
      <c r="D502" s="10" t="s">
        <v>1435</v>
      </c>
      <c r="E502" s="10" t="s">
        <v>112</v>
      </c>
      <c r="F502" s="10" t="s">
        <v>252</v>
      </c>
      <c r="G502" s="10">
        <f>ROUND((((100-$M$2)/100)*F502),2)</f>
        <v>67</v>
      </c>
      <c r="H502" s="10" t="s">
        <v>28</v>
      </c>
      <c r="I502" s="10" t="s">
        <v>324</v>
      </c>
      <c r="J502" s="10" t="s">
        <v>28</v>
      </c>
      <c r="K502" s="10" t="s">
        <v>288</v>
      </c>
      <c r="L502" s="26" t="s">
        <v>1470</v>
      </c>
      <c r="M502" s="10"/>
      <c r="N502" s="19"/>
      <c r="O502" s="19">
        <f>N502*G502</f>
        <v>0</v>
      </c>
      <c r="P502" s="16"/>
    </row>
    <row r="503" spans="1:16" s="7" customFormat="1" ht="12.95" customHeight="1" outlineLevel="2" x14ac:dyDescent="0.2">
      <c r="A503" s="11"/>
      <c r="B503" s="25" t="s">
        <v>1317</v>
      </c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2"/>
      <c r="P503" s="16"/>
    </row>
    <row r="504" spans="1:16" s="9" customFormat="1" ht="24.95" customHeight="1" outlineLevel="3" x14ac:dyDescent="0.2">
      <c r="A504" s="10" t="s">
        <v>1436</v>
      </c>
      <c r="B504" s="24" t="s">
        <v>1437</v>
      </c>
      <c r="C504" s="10" t="s">
        <v>24</v>
      </c>
      <c r="D504" s="10" t="s">
        <v>1438</v>
      </c>
      <c r="E504" s="10" t="s">
        <v>112</v>
      </c>
      <c r="F504" s="10" t="s">
        <v>213</v>
      </c>
      <c r="G504" s="10">
        <f>ROUND((((100-$M$2)/100)*F504),2)</f>
        <v>54</v>
      </c>
      <c r="H504" s="10" t="s">
        <v>28</v>
      </c>
      <c r="I504" s="10" t="s">
        <v>349</v>
      </c>
      <c r="J504" s="10" t="s">
        <v>28</v>
      </c>
      <c r="K504" s="10" t="s">
        <v>515</v>
      </c>
      <c r="L504" s="26" t="s">
        <v>1470</v>
      </c>
      <c r="M504" s="10"/>
      <c r="N504" s="19"/>
      <c r="O504" s="19">
        <f>N504*G504</f>
        <v>0</v>
      </c>
      <c r="P504" s="16"/>
    </row>
    <row r="505" spans="1:16" s="7" customFormat="1" ht="12.95" customHeight="1" outlineLevel="2" x14ac:dyDescent="0.2">
      <c r="A505" s="11"/>
      <c r="B505" s="25" t="s">
        <v>1321</v>
      </c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2"/>
      <c r="P505" s="16"/>
    </row>
    <row r="506" spans="1:16" s="9" customFormat="1" ht="24.95" customHeight="1" outlineLevel="3" x14ac:dyDescent="0.2">
      <c r="A506" s="10" t="s">
        <v>1439</v>
      </c>
      <c r="B506" s="24" t="s">
        <v>1440</v>
      </c>
      <c r="C506" s="10" t="s">
        <v>24</v>
      </c>
      <c r="D506" s="10" t="s">
        <v>1441</v>
      </c>
      <c r="E506" s="10" t="s">
        <v>112</v>
      </c>
      <c r="F506" s="10" t="s">
        <v>55</v>
      </c>
      <c r="G506" s="10">
        <f>ROUND((((100-$M$2)/100)*F506),2)</f>
        <v>9</v>
      </c>
      <c r="H506" s="10" t="s">
        <v>28</v>
      </c>
      <c r="I506" s="10" t="s">
        <v>86</v>
      </c>
      <c r="J506" s="10" t="s">
        <v>28</v>
      </c>
      <c r="K506" s="10" t="s">
        <v>288</v>
      </c>
      <c r="L506" s="26" t="s">
        <v>1470</v>
      </c>
      <c r="M506" s="10"/>
      <c r="N506" s="19"/>
      <c r="O506" s="19">
        <f>N506*G506</f>
        <v>0</v>
      </c>
      <c r="P506" s="16"/>
    </row>
    <row r="507" spans="1:16" s="9" customFormat="1" ht="24.95" customHeight="1" outlineLevel="3" x14ac:dyDescent="0.2">
      <c r="A507" s="10" t="s">
        <v>1442</v>
      </c>
      <c r="B507" s="24" t="s">
        <v>1443</v>
      </c>
      <c r="C507" s="10" t="s">
        <v>24</v>
      </c>
      <c r="D507" s="10" t="s">
        <v>1444</v>
      </c>
      <c r="E507" s="10" t="s">
        <v>112</v>
      </c>
      <c r="F507" s="10" t="s">
        <v>252</v>
      </c>
      <c r="G507" s="10">
        <f>ROUND((((100-$M$2)/100)*F507),2)</f>
        <v>67</v>
      </c>
      <c r="H507" s="10" t="s">
        <v>28</v>
      </c>
      <c r="I507" s="10" t="s">
        <v>324</v>
      </c>
      <c r="J507" s="10" t="s">
        <v>28</v>
      </c>
      <c r="K507" s="10" t="s">
        <v>288</v>
      </c>
      <c r="L507" s="26" t="s">
        <v>1470</v>
      </c>
      <c r="M507" s="10"/>
      <c r="N507" s="19"/>
      <c r="O507" s="19">
        <f>N507*G507</f>
        <v>0</v>
      </c>
      <c r="P507" s="16"/>
    </row>
    <row r="508" spans="1:16" s="9" customFormat="1" ht="24.95" customHeight="1" outlineLevel="3" x14ac:dyDescent="0.2">
      <c r="A508" s="10" t="s">
        <v>1445</v>
      </c>
      <c r="B508" s="24" t="s">
        <v>1446</v>
      </c>
      <c r="C508" s="10" t="s">
        <v>24</v>
      </c>
      <c r="D508" s="10" t="s">
        <v>1447</v>
      </c>
      <c r="E508" s="10" t="s">
        <v>112</v>
      </c>
      <c r="F508" s="10" t="s">
        <v>252</v>
      </c>
      <c r="G508" s="10">
        <f>ROUND((((100-$M$2)/100)*F508),2)</f>
        <v>67</v>
      </c>
      <c r="H508" s="10" t="s">
        <v>28</v>
      </c>
      <c r="I508" s="10" t="s">
        <v>324</v>
      </c>
      <c r="J508" s="10" t="s">
        <v>28</v>
      </c>
      <c r="K508" s="10" t="s">
        <v>288</v>
      </c>
      <c r="L508" s="26" t="s">
        <v>1470</v>
      </c>
      <c r="M508" s="10"/>
      <c r="N508" s="19"/>
      <c r="O508" s="19">
        <f>N508*G508</f>
        <v>0</v>
      </c>
      <c r="P508" s="16"/>
    </row>
    <row r="509" spans="1:16" s="7" customFormat="1" ht="12.95" customHeight="1" outlineLevel="2" x14ac:dyDescent="0.2">
      <c r="A509" s="11"/>
      <c r="B509" s="25" t="s">
        <v>1366</v>
      </c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2"/>
      <c r="P509" s="16"/>
    </row>
    <row r="510" spans="1:16" s="9" customFormat="1" ht="24.95" customHeight="1" outlineLevel="3" x14ac:dyDescent="0.2">
      <c r="A510" s="10" t="s">
        <v>1448</v>
      </c>
      <c r="B510" s="24" t="s">
        <v>1449</v>
      </c>
      <c r="C510" s="10" t="s">
        <v>24</v>
      </c>
      <c r="D510" s="10" t="s">
        <v>1450</v>
      </c>
      <c r="E510" s="10" t="s">
        <v>112</v>
      </c>
      <c r="F510" s="10" t="s">
        <v>252</v>
      </c>
      <c r="G510" s="10">
        <f>ROUND((((100-$M$2)/100)*F510),2)</f>
        <v>67</v>
      </c>
      <c r="H510" s="10" t="s">
        <v>28</v>
      </c>
      <c r="I510" s="10" t="s">
        <v>324</v>
      </c>
      <c r="J510" s="10" t="s">
        <v>28</v>
      </c>
      <c r="K510" s="10" t="s">
        <v>288</v>
      </c>
      <c r="L510" s="26" t="s">
        <v>1470</v>
      </c>
      <c r="M510" s="10"/>
      <c r="N510" s="19"/>
      <c r="O510" s="19">
        <f>N510*G510</f>
        <v>0</v>
      </c>
      <c r="P510" s="16"/>
    </row>
    <row r="511" spans="1:16" s="9" customFormat="1" ht="24.95" customHeight="1" outlineLevel="3" x14ac:dyDescent="0.2">
      <c r="A511" s="10" t="s">
        <v>1451</v>
      </c>
      <c r="B511" s="24" t="s">
        <v>1452</v>
      </c>
      <c r="C511" s="10" t="s">
        <v>24</v>
      </c>
      <c r="D511" s="10" t="s">
        <v>1453</v>
      </c>
      <c r="E511" s="10" t="s">
        <v>112</v>
      </c>
      <c r="F511" s="10" t="s">
        <v>213</v>
      </c>
      <c r="G511" s="10">
        <f>ROUND((((100-$M$2)/100)*F511),2)</f>
        <v>54</v>
      </c>
      <c r="H511" s="10" t="s">
        <v>28</v>
      </c>
      <c r="I511" s="10" t="s">
        <v>349</v>
      </c>
      <c r="J511" s="10" t="s">
        <v>28</v>
      </c>
      <c r="K511" s="10" t="s">
        <v>515</v>
      </c>
      <c r="L511" s="26" t="s">
        <v>1470</v>
      </c>
      <c r="M511" s="10"/>
      <c r="N511" s="19"/>
      <c r="O511" s="19">
        <f>N511*G511</f>
        <v>0</v>
      </c>
      <c r="P511" s="16"/>
    </row>
    <row r="512" spans="1:16" s="7" customFormat="1" ht="12.95" customHeight="1" outlineLevel="2" x14ac:dyDescent="0.2">
      <c r="A512" s="11"/>
      <c r="B512" s="25" t="s">
        <v>1401</v>
      </c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2"/>
      <c r="P512" s="16"/>
    </row>
    <row r="513" spans="1:16" s="9" customFormat="1" ht="24.95" customHeight="1" outlineLevel="3" x14ac:dyDescent="0.2">
      <c r="A513" s="10" t="s">
        <v>461</v>
      </c>
      <c r="B513" s="24" t="s">
        <v>1454</v>
      </c>
      <c r="C513" s="10" t="s">
        <v>24</v>
      </c>
      <c r="D513" s="10" t="s">
        <v>1455</v>
      </c>
      <c r="E513" s="10" t="s">
        <v>112</v>
      </c>
      <c r="F513" s="10" t="s">
        <v>252</v>
      </c>
      <c r="G513" s="10">
        <f>ROUND((((100-$M$2)/100)*F513),2)</f>
        <v>67</v>
      </c>
      <c r="H513" s="10" t="s">
        <v>28</v>
      </c>
      <c r="I513" s="10" t="s">
        <v>324</v>
      </c>
      <c r="J513" s="10" t="s">
        <v>28</v>
      </c>
      <c r="K513" s="10" t="s">
        <v>288</v>
      </c>
      <c r="L513" s="26" t="s">
        <v>1470</v>
      </c>
      <c r="M513" s="10"/>
      <c r="N513" s="19"/>
      <c r="O513" s="19">
        <f>N513*G513</f>
        <v>0</v>
      </c>
      <c r="P513" s="16"/>
    </row>
    <row r="514" spans="1:16" s="7" customFormat="1" ht="12.95" customHeight="1" outlineLevel="1" x14ac:dyDescent="0.2">
      <c r="A514" s="8"/>
      <c r="B514" s="23" t="s">
        <v>1456</v>
      </c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8"/>
      <c r="P514" s="16"/>
    </row>
    <row r="515" spans="1:16" s="7" customFormat="1" ht="12.95" customHeight="1" outlineLevel="2" x14ac:dyDescent="0.2">
      <c r="A515" s="11"/>
      <c r="B515" s="25" t="s">
        <v>1321</v>
      </c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2"/>
      <c r="P515" s="16"/>
    </row>
    <row r="516" spans="1:16" s="9" customFormat="1" ht="24.95" customHeight="1" outlineLevel="3" x14ac:dyDescent="0.2">
      <c r="A516" s="10" t="s">
        <v>1458</v>
      </c>
      <c r="B516" s="24" t="s">
        <v>1459</v>
      </c>
      <c r="C516" s="10" t="s">
        <v>1457</v>
      </c>
      <c r="D516" s="10"/>
      <c r="E516" s="10" t="s">
        <v>26</v>
      </c>
      <c r="F516" s="10" t="s">
        <v>200</v>
      </c>
      <c r="G516" s="10">
        <f>ROUND((((100-$M$2)/100)*F516),2)</f>
        <v>50</v>
      </c>
      <c r="H516" s="10" t="s">
        <v>28</v>
      </c>
      <c r="I516" s="10" t="s">
        <v>401</v>
      </c>
      <c r="J516" s="10" t="s">
        <v>28</v>
      </c>
      <c r="K516" s="10" t="s">
        <v>58</v>
      </c>
      <c r="L516" s="19" t="s">
        <v>602</v>
      </c>
      <c r="M516" s="10"/>
      <c r="N516" s="19"/>
      <c r="O516" s="19">
        <f>N516*G516</f>
        <v>0</v>
      </c>
      <c r="P516" s="16"/>
    </row>
    <row r="517" spans="1:16" s="9" customFormat="1" ht="24.95" customHeight="1" outlineLevel="3" x14ac:dyDescent="0.2">
      <c r="A517" s="10" t="s">
        <v>1460</v>
      </c>
      <c r="B517" s="24" t="s">
        <v>1461</v>
      </c>
      <c r="C517" s="10" t="s">
        <v>1457</v>
      </c>
      <c r="D517" s="10" t="s">
        <v>1462</v>
      </c>
      <c r="E517" s="10" t="s">
        <v>26</v>
      </c>
      <c r="F517" s="10" t="s">
        <v>101</v>
      </c>
      <c r="G517" s="10">
        <f>ROUND((((100-$M$2)/100)*F517),2)</f>
        <v>22</v>
      </c>
      <c r="H517" s="10" t="s">
        <v>28</v>
      </c>
      <c r="I517" s="10" t="s">
        <v>171</v>
      </c>
      <c r="J517" s="10" t="s">
        <v>28</v>
      </c>
      <c r="K517" s="10" t="s">
        <v>200</v>
      </c>
      <c r="L517" s="19" t="s">
        <v>602</v>
      </c>
      <c r="M517" s="10"/>
      <c r="N517" s="19"/>
      <c r="O517" s="19">
        <f>N517*G517</f>
        <v>0</v>
      </c>
      <c r="P517" s="16"/>
    </row>
    <row r="518" spans="1:16" s="1" customFormat="1" ht="15.95" customHeight="1" x14ac:dyDescent="0.25">
      <c r="A518" s="12"/>
      <c r="B518" s="3" t="s">
        <v>1463</v>
      </c>
      <c r="C518" s="2"/>
      <c r="M518" s="2"/>
      <c r="N518" s="13">
        <f>SUM(N$8:N517)</f>
        <v>0</v>
      </c>
      <c r="O518" s="13">
        <f>SUM(O$8:O517)</f>
        <v>0</v>
      </c>
    </row>
    <row r="519" spans="1:16" s="1" customFormat="1" ht="12.95" customHeight="1" x14ac:dyDescent="0.2"/>
    <row r="520" spans="1:16" s="1" customFormat="1" ht="12.95" customHeight="1" x14ac:dyDescent="0.2"/>
    <row r="521" spans="1:16" s="1" customFormat="1" ht="12.95" customHeight="1" x14ac:dyDescent="0.2"/>
    <row r="522" spans="1:16" s="1" customFormat="1" ht="51" customHeight="1" x14ac:dyDescent="0.2">
      <c r="B522" s="14" t="s">
        <v>1464</v>
      </c>
      <c r="C522" s="34" t="s">
        <v>1465</v>
      </c>
      <c r="D522" s="34"/>
      <c r="E522" s="34"/>
      <c r="F522" s="34" t="s">
        <v>1466</v>
      </c>
      <c r="G522" s="34"/>
      <c r="H522" s="34"/>
      <c r="I522" s="34"/>
      <c r="K522" s="34" t="s">
        <v>1467</v>
      </c>
      <c r="L522" s="34"/>
      <c r="N522" s="35" t="s">
        <v>1468</v>
      </c>
      <c r="O522" s="35"/>
    </row>
    <row r="523" spans="1:16" s="1" customFormat="1" ht="54" customHeight="1" x14ac:dyDescent="0.2">
      <c r="B523" s="14" t="s">
        <v>1469</v>
      </c>
    </row>
  </sheetData>
  <mergeCells count="21">
    <mergeCell ref="O6:O7"/>
    <mergeCell ref="A8:O8"/>
    <mergeCell ref="A416:O416"/>
    <mergeCell ref="C522:E522"/>
    <mergeCell ref="F522:I522"/>
    <mergeCell ref="K522:L522"/>
    <mergeCell ref="N522:O522"/>
    <mergeCell ref="I6:J6"/>
    <mergeCell ref="K6:K7"/>
    <mergeCell ref="L6:L7"/>
    <mergeCell ref="M6:M7"/>
    <mergeCell ref="N6:N7"/>
    <mergeCell ref="C2:F2"/>
    <mergeCell ref="C3:F3"/>
    <mergeCell ref="C4:F4"/>
    <mergeCell ref="A6:A7"/>
    <mergeCell ref="B6:B7"/>
    <mergeCell ref="C6:C7"/>
    <mergeCell ref="D6:D7"/>
    <mergeCell ref="E6:E7"/>
    <mergeCell ref="F6:H6"/>
  </mergeCells>
  <hyperlinks>
    <hyperlink ref="L10" r:id="rId1" tooltip="Для перехода нажмите ссылку"/>
    <hyperlink ref="L11" r:id="rId2" tooltip="Для перехода нажмите ссылку"/>
    <hyperlink ref="L12" r:id="rId3" tooltip="Для перехода нажмите ссылку"/>
    <hyperlink ref="L13" r:id="rId4" tooltip="Для перехода нажмите ссылку"/>
    <hyperlink ref="L14" r:id="rId5" tooltip="Для перехода нажмите ссылку"/>
    <hyperlink ref="L15" r:id="rId6" tooltip="Для перехода нажмите ссылку"/>
    <hyperlink ref="L16" r:id="rId7" tooltip="Для перехода нажмите ссылку"/>
    <hyperlink ref="L17" r:id="rId8" tooltip="Для перехода нажмите ссылку"/>
    <hyperlink ref="L18" r:id="rId9" tooltip="Для перехода нажмите ссылку"/>
    <hyperlink ref="L19" r:id="rId10" tooltip="Для перехода нажмите ссылку"/>
    <hyperlink ref="L20" r:id="rId11" tooltip="Для перехода нажмите ссылку"/>
    <hyperlink ref="L21" r:id="rId12" tooltip="Для перехода нажмите ссылку"/>
    <hyperlink ref="L22" r:id="rId13" tooltip="Для перехода нажмите ссылку"/>
    <hyperlink ref="L24" r:id="rId14" tooltip="Для перехода нажмите ссылку"/>
    <hyperlink ref="L25" r:id="rId15" tooltip="Для перехода нажмите ссылку"/>
    <hyperlink ref="L26" r:id="rId16" tooltip="Для перехода нажмите ссылку"/>
    <hyperlink ref="L27" r:id="rId17" tooltip="Для перехода нажмите ссылку"/>
    <hyperlink ref="L28" r:id="rId18" tooltip="Для перехода нажмите ссылку"/>
    <hyperlink ref="L29" r:id="rId19" tooltip="Для перехода нажмите ссылку"/>
    <hyperlink ref="L30" r:id="rId20" tooltip="Для перехода нажмите ссылку"/>
    <hyperlink ref="L31" r:id="rId21" tooltip="Для перехода нажмите ссылку"/>
    <hyperlink ref="L32" r:id="rId22" tooltip="Для перехода нажмите ссылку"/>
    <hyperlink ref="L33" r:id="rId23" tooltip="Для перехода нажмите ссылку"/>
    <hyperlink ref="L36" r:id="rId24" tooltip="Для перехода нажмите ссылку"/>
    <hyperlink ref="L37" r:id="rId25" tooltip="Для перехода нажмите ссылку"/>
    <hyperlink ref="L38" r:id="rId26" tooltip="Для перехода нажмите ссылку"/>
    <hyperlink ref="L39" r:id="rId27" tooltip="Для перехода нажмите ссылку"/>
    <hyperlink ref="L40" r:id="rId28" tooltip="Для перехода нажмите ссылку"/>
    <hyperlink ref="L41" r:id="rId29" tooltip="Для перехода нажмите ссылку"/>
    <hyperlink ref="L42" r:id="rId30" tooltip="Для перехода нажмите ссылку"/>
    <hyperlink ref="L43" r:id="rId31" tooltip="Для перехода нажмите ссылку"/>
    <hyperlink ref="L44" r:id="rId32" tooltip="Для перехода нажмите ссылку"/>
    <hyperlink ref="L45" r:id="rId33" tooltip="Для перехода нажмите ссылку"/>
    <hyperlink ref="L46" r:id="rId34" tooltip="Для перехода нажмите ссылку"/>
    <hyperlink ref="L47" r:id="rId35" tooltip="Для перехода нажмите ссылку"/>
    <hyperlink ref="L48" r:id="rId36" tooltip="Для перехода нажмите ссылку"/>
    <hyperlink ref="L49" r:id="rId37" tooltip="Для перехода нажмите ссылку"/>
    <hyperlink ref="L50" r:id="rId38" tooltip="Для перехода нажмите ссылку"/>
    <hyperlink ref="L52" r:id="rId39" tooltip="Для перехода нажмите ссылку"/>
    <hyperlink ref="L53" r:id="rId40" tooltip="Для перехода нажмите ссылку"/>
    <hyperlink ref="L54" r:id="rId41" tooltip="Для перехода нажмите ссылку"/>
    <hyperlink ref="L55" r:id="rId42" tooltip="Для перехода нажмите ссылку"/>
    <hyperlink ref="L56" r:id="rId43" tooltip="Для перехода нажмите ссылку"/>
    <hyperlink ref="L57" r:id="rId44" tooltip="Для перехода нажмите ссылку"/>
    <hyperlink ref="L58" r:id="rId45" tooltip="Для перехода нажмите ссылку"/>
    <hyperlink ref="L59" r:id="rId46" tooltip="Для перехода нажмите ссылку"/>
    <hyperlink ref="L60" r:id="rId47" tooltip="Для перехода нажмите ссылку"/>
    <hyperlink ref="L61" r:id="rId48" tooltip="Для перехода нажмите ссылку"/>
    <hyperlink ref="L62" r:id="rId49" tooltip="Для перехода нажмите ссылку"/>
    <hyperlink ref="L63" r:id="rId50" tooltip="Для перехода нажмите ссылку"/>
    <hyperlink ref="L64" r:id="rId51" tooltip="Для перехода нажмите ссылку"/>
    <hyperlink ref="L65" r:id="rId52" tooltip="Для перехода нажмите ссылку"/>
    <hyperlink ref="L66" r:id="rId53" tooltip="Для перехода нажмите ссылку"/>
    <hyperlink ref="L67" r:id="rId54" tooltip="Для перехода нажмите ссылку"/>
    <hyperlink ref="L68" r:id="rId55" tooltip="Для перехода нажмите ссылку"/>
    <hyperlink ref="L69" r:id="rId56" tooltip="Для перехода нажмите ссылку"/>
    <hyperlink ref="L70" r:id="rId57" tooltip="Для перехода нажмите ссылку"/>
    <hyperlink ref="L71" r:id="rId58" tooltip="Для перехода нажмите ссылку"/>
    <hyperlink ref="L72" r:id="rId59" tooltip="Для перехода нажмите ссылку"/>
    <hyperlink ref="L73" r:id="rId60" tooltip="Для перехода нажмите ссылку"/>
    <hyperlink ref="L74" r:id="rId61" tooltip="Для перехода нажмите ссылку"/>
    <hyperlink ref="L75" r:id="rId62" tooltip="Для перехода нажмите ссылку"/>
    <hyperlink ref="L76" r:id="rId63" tooltip="Для перехода нажмите ссылку"/>
    <hyperlink ref="L77" r:id="rId64" tooltip="Для перехода нажмите ссылку"/>
    <hyperlink ref="L78" r:id="rId65" tooltip="Для перехода нажмите ссылку"/>
    <hyperlink ref="L79" r:id="rId66" tooltip="Для перехода нажмите ссылку"/>
    <hyperlink ref="L80" r:id="rId67" tooltip="Для перехода нажмите ссылку"/>
    <hyperlink ref="L81" r:id="rId68" tooltip="Для перехода нажмите ссылку"/>
    <hyperlink ref="L82" r:id="rId69" tooltip="Для перехода нажмите ссылку"/>
    <hyperlink ref="L83" r:id="rId70" tooltip="Для перехода нажмите ссылку"/>
    <hyperlink ref="L84" r:id="rId71" tooltip="Для перехода нажмите ссылку"/>
    <hyperlink ref="L85" r:id="rId72" tooltip="Для перехода нажмите ссылку"/>
    <hyperlink ref="L86" r:id="rId73" tooltip="Для перехода нажмите ссылку"/>
    <hyperlink ref="L87" r:id="rId74" tooltip="Для перехода нажмите ссылку"/>
    <hyperlink ref="L88" r:id="rId75" tooltip="Для перехода нажмите ссылку"/>
    <hyperlink ref="L89" r:id="rId76" tooltip="Для перехода нажмите ссылку"/>
    <hyperlink ref="L90" r:id="rId77" tooltip="Для перехода нажмите ссылку"/>
    <hyperlink ref="L91" r:id="rId78" tooltip="Для перехода нажмите ссылку"/>
    <hyperlink ref="L92" r:id="rId79" tooltip="Для перехода нажмите ссылку"/>
    <hyperlink ref="L93" r:id="rId80" tooltip="Для перехода нажмите ссылку"/>
    <hyperlink ref="L94" r:id="rId81" tooltip="Для перехода нажмите ссылку"/>
    <hyperlink ref="L95" r:id="rId82" tooltip="Для перехода нажмите ссылку"/>
    <hyperlink ref="L96" r:id="rId83" tooltip="Для перехода нажмите ссылку"/>
    <hyperlink ref="L97" r:id="rId84" tooltip="Для перехода нажмите ссылку"/>
    <hyperlink ref="L98" r:id="rId85" tooltip="Для перехода нажмите ссылку"/>
    <hyperlink ref="L99" r:id="rId86" tooltip="Для перехода нажмите ссылку"/>
    <hyperlink ref="L100" r:id="rId87" tooltip="Для перехода нажмите ссылку"/>
    <hyperlink ref="L103" r:id="rId88" tooltip="Для перехода нажмите ссылку"/>
    <hyperlink ref="L104" r:id="rId89" tooltip="Для перехода нажмите ссылку"/>
    <hyperlink ref="L105" r:id="rId90" tooltip="Для перехода нажмите ссылку"/>
    <hyperlink ref="L106" r:id="rId91" tooltip="Для перехода нажмите ссылку"/>
    <hyperlink ref="L107" r:id="rId92" tooltip="Для перехода нажмите ссылку"/>
    <hyperlink ref="L108" r:id="rId93" tooltip="Для перехода нажмите ссылку"/>
    <hyperlink ref="L109" r:id="rId94" tooltip="Для перехода нажмите ссылку"/>
    <hyperlink ref="L111" r:id="rId95" tooltip="Для перехода нажмите ссылку"/>
    <hyperlink ref="L112" r:id="rId96" tooltip="Для перехода нажмите ссылку"/>
    <hyperlink ref="L113" r:id="rId97" tooltip="Для перехода нажмите ссылку"/>
    <hyperlink ref="L114" r:id="rId98" tooltip="Для перехода нажмите ссылку"/>
    <hyperlink ref="L115" r:id="rId99" tooltip="Для перехода нажмите ссылку"/>
    <hyperlink ref="L116" r:id="rId100" tooltip="Для перехода нажмите ссылку"/>
    <hyperlink ref="L117" r:id="rId101" tooltip="Для перехода нажмите ссылку"/>
    <hyperlink ref="L118" r:id="rId102" tooltip="Для перехода нажмите ссылку"/>
    <hyperlink ref="L119" r:id="rId103" tooltip="Для перехода нажмите ссылку"/>
    <hyperlink ref="L120" r:id="rId104" tooltip="Для перехода нажмите ссылку"/>
    <hyperlink ref="L121" r:id="rId105" tooltip="Для перехода нажмите ссылку"/>
    <hyperlink ref="L122" r:id="rId106" tooltip="Для перехода нажмите ссылку"/>
    <hyperlink ref="L123" r:id="rId107" tooltip="Для перехода нажмите ссылку"/>
    <hyperlink ref="L126" r:id="rId108" tooltip="Для перехода нажмите ссылку"/>
    <hyperlink ref="L127" r:id="rId109" tooltip="Для перехода нажмите ссылку"/>
    <hyperlink ref="L128" r:id="rId110" tooltip="Для перехода нажмите ссылку"/>
    <hyperlink ref="L129" r:id="rId111" tooltip="Для перехода нажмите ссылку"/>
    <hyperlink ref="L130" r:id="rId112" tooltip="Для перехода нажмите ссылку"/>
    <hyperlink ref="L131" r:id="rId113" tooltip="Для перехода нажмите ссылку"/>
    <hyperlink ref="L132" r:id="rId114" tooltip="Для перехода нажмите ссылку"/>
    <hyperlink ref="L133" r:id="rId115" tooltip="Для перехода нажмите ссылку"/>
    <hyperlink ref="L135" r:id="rId116" tooltip="Для перехода нажмите ссылку"/>
    <hyperlink ref="L136" r:id="rId117" tooltip="Для перехода нажмите ссылку"/>
    <hyperlink ref="L137" r:id="rId118" tooltip="Для перехода нажмите ссылку"/>
    <hyperlink ref="L138" r:id="rId119" tooltip="Для перехода нажмите ссылку"/>
    <hyperlink ref="L139" r:id="rId120" tooltip="Для перехода нажмите ссылку"/>
    <hyperlink ref="L140" r:id="rId121" tooltip="Для перехода нажмите ссылку"/>
    <hyperlink ref="L141" r:id="rId122" tooltip="Для перехода нажмите ссылку"/>
    <hyperlink ref="L142" r:id="rId123" tooltip="Для перехода нажмите ссылку"/>
    <hyperlink ref="L143" r:id="rId124" tooltip="Для перехода нажмите ссылку"/>
    <hyperlink ref="L144" r:id="rId125" tooltip="Для перехода нажмите ссылку"/>
    <hyperlink ref="L145" r:id="rId126" tooltip="Для перехода нажмите ссылку"/>
    <hyperlink ref="L146" r:id="rId127" tooltip="Для перехода нажмите ссылку"/>
    <hyperlink ref="L147" r:id="rId128" tooltip="Для перехода нажмите ссылку"/>
    <hyperlink ref="L148" r:id="rId129" tooltip="Для перехода нажмите ссылку"/>
    <hyperlink ref="L149" r:id="rId130" tooltip="Для перехода нажмите ссылку"/>
    <hyperlink ref="L150" r:id="rId131" tooltip="Для перехода нажмите ссылку"/>
    <hyperlink ref="L151" r:id="rId132" tooltip="Для перехода нажмите ссылку"/>
    <hyperlink ref="L152" r:id="rId133" tooltip="Для перехода нажмите ссылку"/>
    <hyperlink ref="L153" r:id="rId134" tooltip="Для перехода нажмите ссылку"/>
    <hyperlink ref="L154" r:id="rId135" tooltip="Для перехода нажмите ссылку"/>
    <hyperlink ref="L155" r:id="rId136" tooltip="Для перехода нажмите ссылку"/>
    <hyperlink ref="L156" r:id="rId137" tooltip="Для перехода нажмите ссылку"/>
    <hyperlink ref="L157" r:id="rId138" tooltip="Для перехода нажмите ссылку"/>
    <hyperlink ref="L159" r:id="rId139" tooltip="Для перехода нажмите ссылку"/>
    <hyperlink ref="L160" r:id="rId140" tooltip="Для перехода нажмите ссылку"/>
    <hyperlink ref="L161" r:id="rId141" tooltip="Для перехода нажмите ссылку"/>
    <hyperlink ref="L162" r:id="rId142" tooltip="Для перехода нажмите ссылку"/>
    <hyperlink ref="L163" r:id="rId143" tooltip="Для перехода нажмите ссылку"/>
    <hyperlink ref="L164" r:id="rId144" tooltip="Для перехода нажмите ссылку"/>
    <hyperlink ref="L165" r:id="rId145" tooltip="Для перехода нажмите ссылку"/>
    <hyperlink ref="L166" r:id="rId146" tooltip="Для перехода нажмите ссылку"/>
    <hyperlink ref="L167" r:id="rId147" tooltip="Для перехода нажмите ссылку"/>
    <hyperlink ref="L168" r:id="rId148" tooltip="Для перехода нажмите ссылку"/>
    <hyperlink ref="L169" r:id="rId149" tooltip="Для перехода нажмите ссылку"/>
    <hyperlink ref="L170" r:id="rId150" tooltip="Для перехода нажмите ссылку"/>
    <hyperlink ref="L171" r:id="rId151" tooltip="Для перехода нажмите ссылку"/>
    <hyperlink ref="L172" r:id="rId152" tooltip="Для перехода нажмите ссылку"/>
    <hyperlink ref="L173" r:id="rId153" tooltip="Для перехода нажмите ссылку"/>
    <hyperlink ref="L174" r:id="rId154" tooltip="Для перехода нажмите ссылку"/>
    <hyperlink ref="L175" r:id="rId155" tooltip="Для перехода нажмите ссылку"/>
    <hyperlink ref="L176" r:id="rId156" tooltip="Для перехода нажмите ссылку"/>
    <hyperlink ref="L179" r:id="rId157" tooltip="Для перехода нажмите ссылку"/>
    <hyperlink ref="L180" r:id="rId158" tooltip="Для перехода нажмите ссылку"/>
    <hyperlink ref="L181" r:id="rId159" tooltip="Для перехода нажмите ссылку"/>
    <hyperlink ref="L182" r:id="rId160" tooltip="Для перехода нажмите ссылку"/>
    <hyperlink ref="L183" r:id="rId161" tooltip="Для перехода нажмите ссылку"/>
    <hyperlink ref="L184" r:id="rId162" tooltip="Для перехода нажмите ссылку"/>
    <hyperlink ref="L185" r:id="rId163" tooltip="Для перехода нажмите ссылку"/>
    <hyperlink ref="L186" r:id="rId164" tooltip="Для перехода нажмите ссылку"/>
    <hyperlink ref="L187" r:id="rId165" tooltip="Для перехода нажмите ссылку"/>
    <hyperlink ref="L188" r:id="rId166" tooltip="Для перехода нажмите ссылку"/>
    <hyperlink ref="L189" r:id="rId167" tooltip="Для перехода нажмите ссылку"/>
    <hyperlink ref="L190" r:id="rId168" tooltip="Для перехода нажмите ссылку"/>
    <hyperlink ref="L191" r:id="rId169" tooltip="Для перехода нажмите ссылку"/>
    <hyperlink ref="L192" r:id="rId170" tooltip="Для перехода нажмите ссылку"/>
    <hyperlink ref="L193" r:id="rId171" tooltip="Для перехода нажмите ссылку"/>
    <hyperlink ref="L194" r:id="rId172" tooltip="Для перехода нажмите ссылку"/>
    <hyperlink ref="L196" r:id="rId173" tooltip="Для перехода нажмите ссылку"/>
    <hyperlink ref="L197" r:id="rId174" tooltip="Для перехода нажмите ссылку"/>
    <hyperlink ref="L198" r:id="rId175" tooltip="Для перехода нажмите ссылку"/>
    <hyperlink ref="L199" r:id="rId176" tooltip="Для перехода нажмите ссылку"/>
    <hyperlink ref="L200" r:id="rId177" tooltip="Для перехода нажмите ссылку"/>
    <hyperlink ref="L201" r:id="rId178" tooltip="Для перехода нажмите ссылку"/>
    <hyperlink ref="L202" r:id="rId179" tooltip="Для перехода нажмите ссылку"/>
    <hyperlink ref="L204" r:id="rId180" tooltip="Для перехода нажмите ссылку"/>
    <hyperlink ref="L205" r:id="rId181" tooltip="Для перехода нажмите ссылку"/>
    <hyperlink ref="L206" r:id="rId182" tooltip="Для перехода нажмите ссылку"/>
    <hyperlink ref="L207" r:id="rId183" tooltip="Для перехода нажмите ссылку"/>
    <hyperlink ref="L208" r:id="rId184" tooltip="Для перехода нажмите ссылку"/>
    <hyperlink ref="L209" r:id="rId185" tooltip="Для перехода нажмите ссылку"/>
    <hyperlink ref="L210" r:id="rId186" tooltip="Для перехода нажмите ссылку"/>
    <hyperlink ref="L211" r:id="rId187" tooltip="Для перехода нажмите ссылку"/>
    <hyperlink ref="L212" r:id="rId188" tooltip="Для перехода нажмите ссылку"/>
    <hyperlink ref="L213" r:id="rId189" tooltip="Для перехода нажмите ссылку"/>
    <hyperlink ref="L214" r:id="rId190" tooltip="Для перехода нажмите ссылку"/>
    <hyperlink ref="L215" r:id="rId191" tooltip="Для перехода нажмите ссылку"/>
    <hyperlink ref="L216" r:id="rId192" tooltip="Для перехода нажмите ссылку"/>
    <hyperlink ref="L220" r:id="rId193" tooltip="Для перехода нажмите ссылку"/>
    <hyperlink ref="L221" r:id="rId194" tooltip="Для перехода нажмите ссылку"/>
    <hyperlink ref="L222" r:id="rId195" tooltip="Для перехода нажмите ссылку"/>
    <hyperlink ref="L225" r:id="rId196" tooltip="Для перехода нажмите ссылку"/>
    <hyperlink ref="L226" r:id="rId197" tooltip="Для перехода нажмите ссылку"/>
    <hyperlink ref="L227" r:id="rId198" tooltip="Для перехода нажмите ссылку"/>
    <hyperlink ref="L228" r:id="rId199" tooltip="Для перехода нажмите ссылку"/>
    <hyperlink ref="L229" r:id="rId200" tooltip="Для перехода нажмите ссылку"/>
    <hyperlink ref="L230" r:id="rId201" tooltip="Для перехода нажмите ссылку"/>
    <hyperlink ref="L231" r:id="rId202" tooltip="Для перехода нажмите ссылку"/>
    <hyperlink ref="L232" r:id="rId203" tooltip="Для перехода нажмите ссылку"/>
    <hyperlink ref="L233" r:id="rId204" tooltip="Для перехода нажмите ссылку"/>
    <hyperlink ref="L234" r:id="rId205" tooltip="Для перехода нажмите ссылку"/>
    <hyperlink ref="L235" r:id="rId206" tooltip="Для перехода нажмите ссылку"/>
    <hyperlink ref="L236" r:id="rId207" tooltip="Для перехода нажмите ссылку"/>
    <hyperlink ref="L237" r:id="rId208" tooltip="Для перехода нажмите ссылку"/>
    <hyperlink ref="L238" r:id="rId209" tooltip="Для перехода нажмите ссылку"/>
    <hyperlink ref="L239" r:id="rId210" tooltip="Для перехода нажмите ссылку"/>
    <hyperlink ref="L240" r:id="rId211" tooltip="Для перехода нажмите ссылку"/>
    <hyperlink ref="L241" r:id="rId212" tooltip="Для перехода нажмите ссылку"/>
    <hyperlink ref="L242" r:id="rId213" tooltip="Для перехода нажмите ссылку"/>
    <hyperlink ref="L244" r:id="rId214" tooltip="Для перехода нажмите ссылку"/>
    <hyperlink ref="L245" r:id="rId215" tooltip="Для перехода нажмите ссылку"/>
    <hyperlink ref="L246" r:id="rId216" tooltip="Для перехода нажмите ссылку"/>
    <hyperlink ref="L247" r:id="rId217" tooltip="Для перехода нажмите ссылку"/>
    <hyperlink ref="L248" r:id="rId218" tooltip="Для перехода нажмите ссылку"/>
    <hyperlink ref="L249" r:id="rId219" tooltip="Для перехода нажмите ссылку"/>
    <hyperlink ref="L250" r:id="rId220" tooltip="Для перехода нажмите ссылку"/>
    <hyperlink ref="L251" r:id="rId221" tooltip="Для перехода нажмите ссылку"/>
    <hyperlink ref="L252" r:id="rId222" tooltip="Для перехода нажмите ссылку"/>
    <hyperlink ref="L253" r:id="rId223" tooltip="Для перехода нажмите ссылку"/>
    <hyperlink ref="L254" r:id="rId224" tooltip="Для перехода нажмите ссылку"/>
    <hyperlink ref="L255" r:id="rId225" tooltip="Для перехода нажмите ссылку"/>
    <hyperlink ref="L256" r:id="rId226" tooltip="Для перехода нажмите ссылку"/>
    <hyperlink ref="L257" r:id="rId227" tooltip="Для перехода нажмите ссылку"/>
    <hyperlink ref="L258" r:id="rId228" tooltip="Для перехода нажмите ссылку"/>
    <hyperlink ref="L259" r:id="rId229" tooltip="Для перехода нажмите ссылку"/>
    <hyperlink ref="L260" r:id="rId230" tooltip="Для перехода нажмите ссылку"/>
    <hyperlink ref="L261" r:id="rId231" tooltip="Для перехода нажмите ссылку"/>
    <hyperlink ref="L262" r:id="rId232" tooltip="Для перехода нажмите ссылку"/>
    <hyperlink ref="L263" r:id="rId233" tooltip="Для перехода нажмите ссылку"/>
    <hyperlink ref="L264" r:id="rId234" tooltip="Для перехода нажмите ссылку"/>
    <hyperlink ref="L265" r:id="rId235" tooltip="Для перехода нажмите ссылку"/>
    <hyperlink ref="L266" r:id="rId236" tooltip="Для перехода нажмите ссылку"/>
    <hyperlink ref="L267" r:id="rId237" tooltip="Для перехода нажмите ссылку"/>
    <hyperlink ref="L268" r:id="rId238" tooltip="Для перехода нажмите ссылку"/>
    <hyperlink ref="L269" r:id="rId239" tooltip="Для перехода нажмите ссылку"/>
    <hyperlink ref="L270" r:id="rId240" tooltip="Для перехода нажмите ссылку"/>
    <hyperlink ref="L271" r:id="rId241" tooltip="Для перехода нажмите ссылку"/>
    <hyperlink ref="L272" r:id="rId242" tooltip="Для перехода нажмите ссылку"/>
    <hyperlink ref="L273" r:id="rId243" tooltip="Для перехода нажмите ссылку"/>
    <hyperlink ref="L274" r:id="rId244" tooltip="Для перехода нажмите ссылку"/>
    <hyperlink ref="L275" r:id="rId245" tooltip="Для перехода нажмите ссылку"/>
    <hyperlink ref="L276" r:id="rId246" tooltip="Для перехода нажмите ссылку"/>
    <hyperlink ref="L277" r:id="rId247" tooltip="Для перехода нажмите ссылку"/>
    <hyperlink ref="L278" r:id="rId248" tooltip="Для перехода нажмите ссылку"/>
    <hyperlink ref="L279" r:id="rId249" tooltip="Для перехода нажмите ссылку"/>
    <hyperlink ref="L281" r:id="rId250" tooltip="Для перехода нажмите ссылку"/>
    <hyperlink ref="L282" r:id="rId251" tooltip="Для перехода нажмите ссылку"/>
    <hyperlink ref="L283" r:id="rId252" tooltip="Для перехода нажмите ссылку"/>
    <hyperlink ref="L284" r:id="rId253" tooltip="Для перехода нажмите ссылку"/>
    <hyperlink ref="L286" r:id="rId254" tooltip="Для перехода нажмите ссылку"/>
    <hyperlink ref="L287" r:id="rId255" tooltip="Для перехода нажмите ссылку"/>
    <hyperlink ref="L288" r:id="rId256" tooltip="Для перехода нажмите ссылку"/>
    <hyperlink ref="L289" r:id="rId257" tooltip="Для перехода нажмите ссылку"/>
    <hyperlink ref="L290" r:id="rId258" tooltip="Для перехода нажмите ссылку"/>
    <hyperlink ref="L291" r:id="rId259" tooltip="Для перехода нажмите ссылку"/>
    <hyperlink ref="L292" r:id="rId260" tooltip="Для перехода нажмите ссылку"/>
    <hyperlink ref="L293" r:id="rId261" tooltip="Для перехода нажмите ссылку"/>
    <hyperlink ref="L295" r:id="rId262" tooltip="Для перехода нажмите ссылку"/>
    <hyperlink ref="L296" r:id="rId263" tooltip="Для перехода нажмите ссылку"/>
    <hyperlink ref="L297" r:id="rId264" tooltip="Для перехода нажмите ссылку"/>
    <hyperlink ref="L298" r:id="rId265" tooltip="Для перехода нажмите ссылку"/>
    <hyperlink ref="L299" r:id="rId266" tooltip="Для перехода нажмите ссылку"/>
    <hyperlink ref="L300" r:id="rId267" tooltip="Для перехода нажмите ссылку"/>
    <hyperlink ref="L301" r:id="rId268" tooltip="Для перехода нажмите ссылку"/>
    <hyperlink ref="L302" r:id="rId269" tooltip="Для перехода нажмите ссылку"/>
    <hyperlink ref="L303" r:id="rId270" tooltip="Для перехода нажмите ссылку"/>
    <hyperlink ref="L304" r:id="rId271" tooltip="Для перехода нажмите ссылку"/>
    <hyperlink ref="L307" r:id="rId272" tooltip="Для перехода нажмите ссылку"/>
    <hyperlink ref="L308" r:id="rId273" tooltip="Для перехода нажмите ссылку"/>
    <hyperlink ref="L309" r:id="rId274" tooltip="Для перехода нажмите ссылку"/>
    <hyperlink ref="L310" r:id="rId275" tooltip="Для перехода нажмите ссылку"/>
    <hyperlink ref="L311" r:id="rId276" tooltip="Для перехода нажмите ссылку"/>
    <hyperlink ref="L312" r:id="rId277" tooltip="Для перехода нажмите ссылку"/>
    <hyperlink ref="L313" r:id="rId278" tooltip="Для перехода нажмите ссылку"/>
    <hyperlink ref="L314" r:id="rId279" tooltip="Для перехода нажмите ссылку"/>
    <hyperlink ref="L315" r:id="rId280" tooltip="Для перехода нажмите ссылку"/>
    <hyperlink ref="L316" r:id="rId281" tooltip="Для перехода нажмите ссылку"/>
    <hyperlink ref="L317" r:id="rId282" tooltip="Для перехода нажмите ссылку"/>
    <hyperlink ref="L318" r:id="rId283" tooltip="Для перехода нажмите ссылку"/>
    <hyperlink ref="L319" r:id="rId284" tooltip="Для перехода нажмите ссылку"/>
    <hyperlink ref="L320" r:id="rId285" tooltip="Для перехода нажмите ссылку"/>
    <hyperlink ref="L321" r:id="rId286" tooltip="Для перехода нажмите ссылку"/>
    <hyperlink ref="L322" r:id="rId287" tooltip="Для перехода нажмите ссылку"/>
    <hyperlink ref="L323" r:id="rId288" tooltip="Для перехода нажмите ссылку"/>
    <hyperlink ref="L324" r:id="rId289" tooltip="Для перехода нажмите ссылку"/>
    <hyperlink ref="L325" r:id="rId290" tooltip="Для перехода нажмите ссылку"/>
    <hyperlink ref="L326" r:id="rId291" tooltip="Для перехода нажмите ссылку"/>
    <hyperlink ref="L327" r:id="rId292" tooltip="Для перехода нажмите ссылку"/>
    <hyperlink ref="L328" r:id="rId293" tooltip="Для перехода нажмите ссылку"/>
    <hyperlink ref="L329" r:id="rId294" tooltip="Для перехода нажмите ссылку"/>
    <hyperlink ref="L330" r:id="rId295" tooltip="Для перехода нажмите ссылку"/>
    <hyperlink ref="L331" r:id="rId296" tooltip="Для перехода нажмите ссылку"/>
    <hyperlink ref="L332" r:id="rId297" tooltip="Для перехода нажмите ссылку"/>
    <hyperlink ref="L333" r:id="rId298" tooltip="Для перехода нажмите ссылку"/>
    <hyperlink ref="L334" r:id="rId299" tooltip="Для перехода нажмите ссылку"/>
    <hyperlink ref="L335" r:id="rId300" tooltip="Для перехода нажмите ссылку"/>
    <hyperlink ref="L336" r:id="rId301" tooltip="Для перехода нажмите ссылку"/>
    <hyperlink ref="L337" r:id="rId302" tooltip="Для перехода нажмите ссылку"/>
    <hyperlink ref="L338" r:id="rId303" tooltip="Для перехода нажмите ссылку"/>
    <hyperlink ref="L339" r:id="rId304" tooltip="Для перехода нажмите ссылку"/>
    <hyperlink ref="L340" r:id="rId305" tooltip="Для перехода нажмите ссылку"/>
    <hyperlink ref="L342" r:id="rId306" tooltip="Для перехода нажмите ссылку"/>
    <hyperlink ref="L343" r:id="rId307" tooltip="Для перехода нажмите ссылку"/>
    <hyperlink ref="L344" r:id="rId308" tooltip="Для перехода нажмите ссылку"/>
    <hyperlink ref="L345" r:id="rId309" tooltip="Для перехода нажмите ссылку"/>
    <hyperlink ref="L346" r:id="rId310" tooltip="Для перехода нажмите ссылку"/>
    <hyperlink ref="L347" r:id="rId311" tooltip="Для перехода нажмите ссылку"/>
    <hyperlink ref="L348" r:id="rId312" tooltip="Для перехода нажмите ссылку"/>
    <hyperlink ref="L349" r:id="rId313" tooltip="Для перехода нажмите ссылку"/>
    <hyperlink ref="L350" r:id="rId314" tooltip="Для перехода нажмите ссылку"/>
    <hyperlink ref="L351" r:id="rId315" tooltip="Для перехода нажмите ссылку"/>
    <hyperlink ref="L352" r:id="rId316" tooltip="Для перехода нажмите ссылку"/>
    <hyperlink ref="L353" r:id="rId317" tooltip="Для перехода нажмите ссылку"/>
    <hyperlink ref="L354" r:id="rId318" tooltip="Для перехода нажмите ссылку"/>
    <hyperlink ref="L355" r:id="rId319" tooltip="Для перехода нажмите ссылку"/>
    <hyperlink ref="L356" r:id="rId320" tooltip="Для перехода нажмите ссылку"/>
    <hyperlink ref="L357" r:id="rId321" tooltip="Для перехода нажмите ссылку"/>
    <hyperlink ref="L358" r:id="rId322" tooltip="Для перехода нажмите ссылку"/>
    <hyperlink ref="L359" r:id="rId323" tooltip="Для перехода нажмите ссылку"/>
    <hyperlink ref="L360" r:id="rId324" tooltip="Для перехода нажмите ссылку"/>
    <hyperlink ref="L362" r:id="rId325" tooltip="Для перехода нажмите ссылку"/>
    <hyperlink ref="L363" r:id="rId326" tooltip="Для перехода нажмите ссылку"/>
    <hyperlink ref="L364" r:id="rId327" tooltip="Для перехода нажмите ссылку"/>
    <hyperlink ref="L365" r:id="rId328" tooltip="Для перехода нажмите ссылку"/>
    <hyperlink ref="L366" r:id="rId329" tooltip="Для перехода нажмите ссылку"/>
    <hyperlink ref="L367" r:id="rId330" tooltip="Для перехода нажмите ссылку"/>
    <hyperlink ref="L368" r:id="rId331" tooltip="Для перехода нажмите ссылку"/>
    <hyperlink ref="L369" r:id="rId332" tooltip="Для перехода нажмите ссылку"/>
    <hyperlink ref="L370" r:id="rId333" tooltip="Для перехода нажмите ссылку"/>
    <hyperlink ref="L371" r:id="rId334" tooltip="Для перехода нажмите ссылку"/>
    <hyperlink ref="L373" r:id="rId335" tooltip="Для перехода нажмите ссылку"/>
    <hyperlink ref="L374" r:id="rId336" tooltip="Для перехода нажмите ссылку"/>
    <hyperlink ref="L375" r:id="rId337" tooltip="Для перехода нажмите ссылку"/>
    <hyperlink ref="L376" r:id="rId338" tooltip="Для перехода нажмите ссылку"/>
    <hyperlink ref="L377" r:id="rId339" tooltip="Для перехода нажмите ссылку"/>
    <hyperlink ref="L378" r:id="rId340" tooltip="Для перехода нажмите ссылку"/>
    <hyperlink ref="L379" r:id="rId341" tooltip="Для перехода нажмите ссылку"/>
    <hyperlink ref="L380" r:id="rId342" tooltip="Для перехода нажмите ссылку"/>
    <hyperlink ref="L381" r:id="rId343" tooltip="Для перехода нажмите ссылку"/>
    <hyperlink ref="L383" r:id="rId344" tooltip="Для перехода нажмите ссылку"/>
    <hyperlink ref="L384" r:id="rId345" tooltip="Для перехода нажмите ссылку"/>
    <hyperlink ref="L385" r:id="rId346" tooltip="Для перехода нажмите ссылку"/>
    <hyperlink ref="L386" r:id="rId347" tooltip="Для перехода нажмите ссылку"/>
    <hyperlink ref="L387" r:id="rId348" tooltip="Для перехода нажмите ссылку"/>
    <hyperlink ref="L388" r:id="rId349" tooltip="Для перехода нажмите ссылку"/>
    <hyperlink ref="L389" r:id="rId350" tooltip="Для перехода нажмите ссылку"/>
    <hyperlink ref="L390" r:id="rId351" tooltip="Для перехода нажмите ссылку"/>
    <hyperlink ref="L391" r:id="rId352" tooltip="Для перехода нажмите ссылку"/>
    <hyperlink ref="L393" r:id="rId353" tooltip="Для перехода нажмите ссылку"/>
    <hyperlink ref="L394" r:id="rId354" tooltip="Для перехода нажмите ссылку"/>
    <hyperlink ref="L395" r:id="rId355" tooltip="Для перехода нажмите ссылку"/>
    <hyperlink ref="L396" r:id="rId356" tooltip="Для перехода нажмите ссылку"/>
    <hyperlink ref="L397" r:id="rId357" tooltip="Для перехода нажмите ссылку"/>
    <hyperlink ref="L398" r:id="rId358" tooltip="Для перехода нажмите ссылку"/>
    <hyperlink ref="L399" r:id="rId359" tooltip="Для перехода нажмите ссылку"/>
    <hyperlink ref="L400" r:id="rId360" tooltip="Для перехода нажмите ссылку"/>
    <hyperlink ref="L401" r:id="rId361" tooltip="Для перехода нажмите ссылку"/>
    <hyperlink ref="L402" r:id="rId362" tooltip="Для перехода нажмите ссылку"/>
    <hyperlink ref="L403" r:id="rId363" tooltip="Для перехода нажмите ссылку"/>
    <hyperlink ref="L404" r:id="rId364" tooltip="Для перехода нажмите ссылку"/>
    <hyperlink ref="L406" r:id="rId365" tooltip="Для перехода нажмите ссылку"/>
    <hyperlink ref="L407" r:id="rId366" tooltip="Для перехода нажмите ссылку"/>
    <hyperlink ref="L408" r:id="rId367" tooltip="Для перехода нажмите ссылку"/>
    <hyperlink ref="L409" r:id="rId368" tooltip="Для перехода нажмите ссылку"/>
    <hyperlink ref="L410" r:id="rId369" tooltip="Для перехода нажмите ссылку"/>
    <hyperlink ref="L412" r:id="rId370" tooltip="Для перехода нажмите ссылку"/>
    <hyperlink ref="L413" r:id="rId371" tooltip="Для перехода нажмите ссылку"/>
    <hyperlink ref="L414" r:id="rId372" tooltip="Для перехода нажмите ссылку"/>
    <hyperlink ref="L415" r:id="rId373" tooltip="Для перехода нажмите ссылку"/>
    <hyperlink ref="L419" r:id="rId374" tooltip="Для перехода нажмите ссылку"/>
    <hyperlink ref="L421" r:id="rId375" tooltip="Для перехода нажмите ссылку"/>
    <hyperlink ref="L422" r:id="rId376" tooltip="Для перехода нажмите ссылку"/>
    <hyperlink ref="L423" r:id="rId377" tooltip="Для перехода нажмите ссылку"/>
    <hyperlink ref="L424" r:id="rId378" tooltip="Для перехода нажмите ссылку"/>
    <hyperlink ref="L425" r:id="rId379" tooltip="Для перехода нажмите ссылку"/>
    <hyperlink ref="L426" r:id="rId380" tooltip="Для перехода нажмите ссылку"/>
    <hyperlink ref="L428" r:id="rId381" tooltip="Для перехода нажмите ссылку"/>
    <hyperlink ref="L429" r:id="rId382" tooltip="Для перехода нажмите ссылку"/>
    <hyperlink ref="L430" r:id="rId383" tooltip="Для перехода нажмите ссылку"/>
    <hyperlink ref="L431" r:id="rId384" tooltip="Для перехода нажмите ссылку"/>
    <hyperlink ref="L432" r:id="rId385" tooltip="Для перехода нажмите ссылку"/>
    <hyperlink ref="L433" r:id="rId386" tooltip="Для перехода нажмите ссылку"/>
    <hyperlink ref="L434" r:id="rId387" tooltip="Для перехода нажмите ссылку"/>
    <hyperlink ref="L435" r:id="rId388" tooltip="Для перехода нажмите ссылку"/>
    <hyperlink ref="L436" r:id="rId389" tooltip="Для перехода нажмите ссылку"/>
    <hyperlink ref="L437" r:id="rId390" tooltip="Для перехода нажмите ссылку"/>
    <hyperlink ref="L438" r:id="rId391" tooltip="Для перехода нажмите ссылку"/>
    <hyperlink ref="L439" r:id="rId392" tooltip="Для перехода нажмите ссылку"/>
    <hyperlink ref="L440" r:id="rId393" tooltip="Для перехода нажмите ссылку"/>
    <hyperlink ref="L441" r:id="rId394" tooltip="Для перехода нажмите ссылку"/>
    <hyperlink ref="L442" r:id="rId395" tooltip="Для перехода нажмите ссылку"/>
    <hyperlink ref="L443" r:id="rId396" tooltip="Для перехода нажмите ссылку"/>
    <hyperlink ref="L444" r:id="rId397" tooltip="Для перехода нажмите ссылку"/>
    <hyperlink ref="L445" r:id="rId398" tooltip="Для перехода нажмите ссылку"/>
    <hyperlink ref="L446" r:id="rId399" tooltip="Для перехода нажмите ссылку"/>
    <hyperlink ref="L447" r:id="rId400" tooltip="Для перехода нажмите ссылку"/>
    <hyperlink ref="L449" r:id="rId401" tooltip="Для перехода нажмите ссылку"/>
    <hyperlink ref="L451" r:id="rId402" tooltip="Для перехода нажмите ссылку"/>
    <hyperlink ref="L452" r:id="rId403" tooltip="Для перехода нажмите ссылку"/>
    <hyperlink ref="L453" r:id="rId404" tooltip="Для перехода нажмите ссылку"/>
    <hyperlink ref="L454" r:id="rId405" tooltip="Для перехода нажмите ссылку"/>
    <hyperlink ref="L455" r:id="rId406" tooltip="Для перехода нажмите ссылку"/>
    <hyperlink ref="L456" r:id="rId407" tooltip="Для перехода нажмите ссылку"/>
    <hyperlink ref="L457" r:id="rId408" tooltip="Для перехода нажмите ссылку"/>
    <hyperlink ref="L458" r:id="rId409" tooltip="Для перехода нажмите ссылку"/>
    <hyperlink ref="L459" r:id="rId410" tooltip="Для перехода нажмите ссылку"/>
    <hyperlink ref="L460" r:id="rId411" tooltip="Для перехода нажмите ссылку"/>
    <hyperlink ref="L461" r:id="rId412" tooltip="Для перехода нажмите ссылку"/>
    <hyperlink ref="L462" r:id="rId413" tooltip="Для перехода нажмите ссылку"/>
    <hyperlink ref="L463" r:id="rId414" tooltip="Для перехода нажмите ссылку"/>
    <hyperlink ref="L464" r:id="rId415" tooltip="Для перехода нажмите ссылку"/>
    <hyperlink ref="L465" r:id="rId416" tooltip="Для перехода нажмите ссылку"/>
    <hyperlink ref="L467" r:id="rId417" tooltip="Для перехода нажмите ссылку"/>
    <hyperlink ref="L470" r:id="rId418" tooltip="Для перехода нажмите ссылку"/>
    <hyperlink ref="L472" r:id="rId419" tooltip="Для перехода нажмите ссылку"/>
    <hyperlink ref="L473" r:id="rId420" tooltip="Для перехода нажмите ссылку"/>
    <hyperlink ref="L475" r:id="rId421" tooltip="Для перехода нажмите ссылку"/>
    <hyperlink ref="L478" r:id="rId422" tooltip="Для перехода нажмите ссылку"/>
    <hyperlink ref="L480" r:id="rId423" tooltip="Для перехода нажмите ссылку"/>
    <hyperlink ref="L484" r:id="rId424" tooltip="Для перехода нажмите ссылку"/>
    <hyperlink ref="L486" r:id="rId425" tooltip="Для перехода нажмите ссылку"/>
    <hyperlink ref="L488" r:id="rId426" tooltip="Для перехода нажмите ссылку"/>
    <hyperlink ref="L489" r:id="rId427" tooltip="Для перехода нажмите ссылку"/>
    <hyperlink ref="L492" r:id="rId428" tooltip="Для перехода нажмите ссылку"/>
    <hyperlink ref="L494" r:id="rId429" tooltip="Для перехода нажмите ссылку"/>
    <hyperlink ref="L495" r:id="rId430" tooltip="Для перехода нажмите ссылку"/>
    <hyperlink ref="L496" r:id="rId431" tooltip="Для перехода нажмите ссылку"/>
    <hyperlink ref="L497" r:id="rId432" tooltip="Для перехода нажмите ссылку"/>
    <hyperlink ref="L498" r:id="rId433" tooltip="Для перехода нажмите ссылку"/>
    <hyperlink ref="L499" r:id="rId434" tooltip="Для перехода нажмите ссылку"/>
    <hyperlink ref="L501" r:id="rId435" tooltip="Для перехода нажмите ссылку"/>
    <hyperlink ref="L502" r:id="rId436" tooltip="Для перехода нажмите ссылку"/>
    <hyperlink ref="L504" r:id="rId437" tooltip="Для перехода нажмите ссылку"/>
    <hyperlink ref="L506" r:id="rId438" tooltip="Для перехода нажмите ссылку"/>
    <hyperlink ref="L507" r:id="rId439" tooltip="Для перехода нажмите ссылку"/>
    <hyperlink ref="L508" r:id="rId440" tooltip="Для перехода нажмите ссылку"/>
    <hyperlink ref="L510" r:id="rId441" tooltip="Для перехода нажмите ссылку"/>
    <hyperlink ref="L511" r:id="rId442" tooltip="Для перехода нажмите ссылку"/>
    <hyperlink ref="L513" r:id="rId443" tooltip="Для перехода нажмите ссылку"/>
  </hyperlinks>
  <pageMargins left="0.39370078740157483" right="0.39370078740157483" top="0.39370078740157483" bottom="0.39370078740157483" header="0" footer="0"/>
  <pageSetup pageOrder="overThenDown" orientation="portrait"/>
  <drawing r:id="rId4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Балакирева Ольга Александровна</cp:lastModifiedBy>
  <dcterms:modified xsi:type="dcterms:W3CDTF">2020-04-20T09:17:53Z</dcterms:modified>
</cp:coreProperties>
</file>