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Бланк заказа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<sst xmlns="http://schemas.openxmlformats.org/spreadsheetml/2006/main" count="199" uniqueCount="198">
  <si>
    <t xml:space="preserve">Уважаемые клиенты, просим обязательно заполнять контактные данные! </t>
  </si>
  <si>
    <r>
      <t xml:space="preserve">Пожалуйста, заполняйте/редактируйте </t>
    </r>
    <r>
      <rPr>
        <b/>
        <sz val="11"/>
        <color indexed="10"/>
        <rFont val="Arial"/>
        <family val="2"/>
      </rPr>
      <t>только</t>
    </r>
    <r>
      <rPr>
        <b/>
        <sz val="11"/>
        <rFont val="Arial"/>
        <family val="2"/>
      </rPr>
      <t xml:space="preserve"> те поля, которые выделенные зеленым цветом!</t>
    </r>
  </si>
  <si>
    <t>Покупатель:</t>
  </si>
  <si>
    <t>Адрес доставки:</t>
  </si>
  <si>
    <t>Получатель:</t>
  </si>
  <si>
    <t>Телефон</t>
  </si>
  <si>
    <t>получателя:</t>
  </si>
  <si>
    <t>Доставка при заказе на сумму от 30 тыс руб по Москве в пределах МКАД бесплатна. В регионы и за пределы МКАД стоимость доставки рассчитывается</t>
  </si>
  <si>
    <t xml:space="preserve">в зависимости от итоговой суммы и веса заказа. Итоговый вес заказа в кг указан под таблицей. </t>
  </si>
  <si>
    <t>№</t>
  </si>
  <si>
    <t>Код</t>
  </si>
  <si>
    <t>Наименование</t>
  </si>
  <si>
    <t>Вес</t>
  </si>
  <si>
    <t>Розн. (1)</t>
  </si>
  <si>
    <t>От 10 т.р. (2)</t>
  </si>
  <si>
    <t>От 20 т.р. (3)</t>
  </si>
  <si>
    <t>От 40 т.р. (4)</t>
  </si>
  <si>
    <t>Кол-во</t>
  </si>
  <si>
    <t>Итого (1)</t>
  </si>
  <si>
    <t>Итого (2)</t>
  </si>
  <si>
    <t>Итого (3)</t>
  </si>
  <si>
    <t>Итого (4)</t>
  </si>
  <si>
    <t>Итого вес</t>
  </si>
  <si>
    <t>Мыл ecover 001</t>
  </si>
  <si>
    <t>Ecover Жидкое мыло для мытья рук Лаванда, 250 мл</t>
  </si>
  <si>
    <t>Мыл ecover 002</t>
  </si>
  <si>
    <t>Ecover Жидкое мыло для мытья рук Цитрус, 250мл</t>
  </si>
  <si>
    <t>Мыл ecover 003</t>
  </si>
  <si>
    <t>Ecover Жидкое мыло для мытья рук Лаванда, 1л</t>
  </si>
  <si>
    <t>Мыл ecover 004</t>
  </si>
  <si>
    <t>Ecover Жидкое мыло для мытья рук Цитрус, 1л</t>
  </si>
  <si>
    <t>Мыл ecover 006</t>
  </si>
  <si>
    <t>Ecover Flo hand wash - мыло для рук, 500мл</t>
  </si>
  <si>
    <t>Пос ecover 001</t>
  </si>
  <si>
    <t>Ecover Жидкость для мытья посуды Zero гипоаллергенная, 750мл</t>
  </si>
  <si>
    <t>Пос ecover 0012</t>
  </si>
  <si>
    <t>Ecover Экологическая жидкость для мытья посуды с манго, "Нежное прикосновение", 500мл</t>
  </si>
  <si>
    <t>Пос ecover 002</t>
  </si>
  <si>
    <t>Ecover Жидкость для мытья посуды с ромашкой, календулой и молочной сывороткой, 500мл</t>
  </si>
  <si>
    <t>Пос ecover 003</t>
  </si>
  <si>
    <t>Ecover Жидкость для мытья посуды с лимоном и алоэ-вера, 500 мл</t>
  </si>
  <si>
    <t>Пос ecover 004</t>
  </si>
  <si>
    <t>Ecover Жидкость для мытья посуды с грейпфрутом и зеленым чаем, 500 мл</t>
  </si>
  <si>
    <t>Пос ecover 005</t>
  </si>
  <si>
    <t>Ecover Жидкость для мытья посуды с гранатом и лаймом, 500 мл</t>
  </si>
  <si>
    <t>Пос ecover 006</t>
  </si>
  <si>
    <t>Ecover Жидкость для мытья посуды с ромашкой, календулой и молочной сывороткой, 1л</t>
  </si>
  <si>
    <t>Пос ecover 007</t>
  </si>
  <si>
    <t>Ecover Жидкость для мытья посуды с лимоном и алоэ-вера "Эковер", 1л</t>
  </si>
  <si>
    <t>Пос ecover 008</t>
  </si>
  <si>
    <t>Ecover Жидкость для мытья посуды с грейпфрутом и зеленым чаем " Эковер", 1л</t>
  </si>
  <si>
    <t>Пос ecover 009</t>
  </si>
  <si>
    <t>Ecover Жидкость для мытья посуды с гранатом и лаймом, 1 л</t>
  </si>
  <si>
    <t>Пос ecover 010</t>
  </si>
  <si>
    <t>Ecover Жидкость для мытья посуды с ромашкой, календулой и молочной сывороткой, 5л</t>
  </si>
  <si>
    <t>Пос ecover 011</t>
  </si>
  <si>
    <t>Ecover Жидкость для мытья посуды с лимоном и алоэ-вера, 5л</t>
  </si>
  <si>
    <t>Пос ecover 012</t>
  </si>
  <si>
    <t>Ecover Таблетки для посудомоечной машины 25шт, 500 гр</t>
  </si>
  <si>
    <t>Пос ecover 013</t>
  </si>
  <si>
    <t>Ecover Таблетки для посудомоечной машины 70шт, 960гр</t>
  </si>
  <si>
    <t>Пос ecover 014</t>
  </si>
  <si>
    <t>Ecover Ополаскиватель для посудомоечной машины, 500мл</t>
  </si>
  <si>
    <t>Пос ecover 0145</t>
  </si>
  <si>
    <t>Ecover Порошок для посудомоечной машины, 10кг</t>
  </si>
  <si>
    <t>Пос ecover 0146</t>
  </si>
  <si>
    <t>Ecover Соль для посудомоечной машины, 10кг</t>
  </si>
  <si>
    <t>Пос ecover 016</t>
  </si>
  <si>
    <t>Ecover Таблетки для посудомоечной машины ТРИ В ОДНОМ 25шт, 500 гр</t>
  </si>
  <si>
    <t>Пос ecover 017</t>
  </si>
  <si>
    <t>Ecover Таблетки для посудомоечной машины ТРИ В ОДНОМ 70шт, 1400 гр</t>
  </si>
  <si>
    <t>Пос ecover 018</t>
  </si>
  <si>
    <t>Ecover Экологическая жидкость для мытья посуды с лимоном и алоэ-вера (REFILL SYSTEM) 15л</t>
  </si>
  <si>
    <t>Пос ecover 019</t>
  </si>
  <si>
    <t>Ecover Экологическая жидкость для мытья посуды с ромашкой и молочной сывороткой (REFILL SYSTEM) 15л</t>
  </si>
  <si>
    <t>Пос ecover 020</t>
  </si>
  <si>
    <t>Ecover Пластиковый кран на канистру системы REFILL</t>
  </si>
  <si>
    <t>Пос ecover 021</t>
  </si>
  <si>
    <t>Ecover Жидкое средство "Эковер" Zero для мытья посуды, 500 мл</t>
  </si>
  <si>
    <t>Пос ecover 022</t>
  </si>
  <si>
    <t>Ecover Citop ZERO Жидкость без отдушки для ручного мытья посуды, 1л</t>
  </si>
  <si>
    <t>Пос ecover 023</t>
  </si>
  <si>
    <t>Ecover Citop ZERO Жидкость без отдушки для ручного мытья посуды, 5л</t>
  </si>
  <si>
    <t>Пос ecover 024</t>
  </si>
  <si>
    <t>Ecover Жидкое средство "Эковер" для мытья посуды, грейпфрут 5 л</t>
  </si>
  <si>
    <t>Стир ecover 001</t>
  </si>
  <si>
    <t>Ecover Стиральный порошок Zero Color, 750 гр</t>
  </si>
  <si>
    <t>Стир ecover 003</t>
  </si>
  <si>
    <t>Ecover Стиральный порошок-концентрат универсальный, 7,5 кг</t>
  </si>
  <si>
    <t>Стир ecover 004</t>
  </si>
  <si>
    <t>Ecover Стиральный порошок Bio natural, 750г</t>
  </si>
  <si>
    <t>Стир ecover 005</t>
  </si>
  <si>
    <t>Ecover Стиральный порошок Non-Bio integrated (с отбеливателем), 750гр</t>
  </si>
  <si>
    <t>Стир ecover 007</t>
  </si>
  <si>
    <t>Ecover Стиральный порошок Zero гипоаллергенный, 750 гр</t>
  </si>
  <si>
    <t>Стир ecover 008</t>
  </si>
  <si>
    <t>Ecover Стиральный порошок универсальный, 1350гр</t>
  </si>
  <si>
    <t>Стир ecover 009</t>
  </si>
  <si>
    <t>Ecover Стиральный порошок Color, 1350гр</t>
  </si>
  <si>
    <t>Стир ecover 0092</t>
  </si>
  <si>
    <t>Ecover Стиральный порошок Zero Sensitive Color, 1200гр</t>
  </si>
  <si>
    <t>Стир ecover 010</t>
  </si>
  <si>
    <t>Ecover Стиральный порошок Zero Sensitive универсальный, 1200гр</t>
  </si>
  <si>
    <t>Стир ecover 011</t>
  </si>
  <si>
    <t>Ecover Стиральный порошок Zero, гипоаллергенный, 1,87кг</t>
  </si>
  <si>
    <t>Стир ecover 0112</t>
  </si>
  <si>
    <t>Ecover Стиральный порошок Non-Bio integrated (с отбеливателем), 1,87кг</t>
  </si>
  <si>
    <t>Стир ecover 012</t>
  </si>
  <si>
    <t>Ecover Стиральный порошок универсальный, 3кг</t>
  </si>
  <si>
    <t>Стир ecover 0122</t>
  </si>
  <si>
    <t>Ecover Стиральный порошок Color, 3кг</t>
  </si>
  <si>
    <t>Стир ecover 013</t>
  </si>
  <si>
    <t>Ecover Стиральный порошок Non-Bio integrated (с отбеливателем) 3 кг</t>
  </si>
  <si>
    <t>Стир ecover 014</t>
  </si>
  <si>
    <t>Ecover Стиральный порошок Zero, гипоаллергенный, 7,5кг</t>
  </si>
  <si>
    <t>Стир ecover 016</t>
  </si>
  <si>
    <t>Ecover Экологический стиральный порошок-концентрат "Эковер" для цветного белья (Techno Color), 7,5кг</t>
  </si>
  <si>
    <t>Стир ecover 0162</t>
  </si>
  <si>
    <t>Ecover Стиральный порошок Techno Wash, для машинной стирки, 7,5кг</t>
  </si>
  <si>
    <t>Стир ecover 017</t>
  </si>
  <si>
    <t>Ecover Пятновыводитель, 200мл</t>
  </si>
  <si>
    <t>Стир ecover 018</t>
  </si>
  <si>
    <t>Ecover Кислородный отбеливатель в порошке для стирки, 400гр</t>
  </si>
  <si>
    <t>Стир ecover 019</t>
  </si>
  <si>
    <t>Ecover Гель для стирки Non-Bio Laundry gel, 980мл</t>
  </si>
  <si>
    <t>Стир ecover 020</t>
  </si>
  <si>
    <t>Ecover Жидкое средство для стирки, концентрат, 1,5л</t>
  </si>
  <si>
    <t>Стир ecover 021</t>
  </si>
  <si>
    <t>Ecover Жидкое средство Zero для стирки, гипоаллергенное, 1,5л</t>
  </si>
  <si>
    <t>Стир ecover 0232</t>
  </si>
  <si>
    <t>Ecover Жидкое средство для машинной стирки, суперконцентрат, 5л</t>
  </si>
  <si>
    <t>Стир ecover 024</t>
  </si>
  <si>
    <t>Ecover Жидкое средство для стирки, концентрат, 5л</t>
  </si>
  <si>
    <t>Стир ecover 025</t>
  </si>
  <si>
    <t>Ecover Жидкость для деликатной стирки изделий из шерсти и шелка, 1л</t>
  </si>
  <si>
    <t>Стир ecover 026</t>
  </si>
  <si>
    <t>Ecover Жидкость для деликатной стирки изделий из шерсти и шелка, 5 л</t>
  </si>
  <si>
    <t>Стир ecover 027</t>
  </si>
  <si>
    <t>Ecover Смягчитель для стирки Zero, гипоаллергенный, 750мл</t>
  </si>
  <si>
    <t>Стир ecover 028</t>
  </si>
  <si>
    <t>Ecover Смягчитель для стирки «Среди цветов», 750мл</t>
  </si>
  <si>
    <t>Стир ecover 029</t>
  </si>
  <si>
    <t>Ecover Смягчитель для стирки «Под солнцем», 750мл</t>
  </si>
  <si>
    <t>Стир ecover 0291</t>
  </si>
  <si>
    <t>Ecover Смягчитель для стирки «Среди цветов», 5л</t>
  </si>
  <si>
    <t>Стир ecover 032</t>
  </si>
  <si>
    <t>Ecover Таблетки для стирки 32 шт, 950 гр</t>
  </si>
  <si>
    <t>Стир ecover 033</t>
  </si>
  <si>
    <t>Ecover Экологический стиральный порошок для белого ZERO WHITE 750 гр</t>
  </si>
  <si>
    <t>Стир ecover 034</t>
  </si>
  <si>
    <t>Ecover Экологическая жидкость для стирки в картонной упаковке (REFILL SYSTEM) 15л</t>
  </si>
  <si>
    <t>Стир ecover 036</t>
  </si>
  <si>
    <t>Стир ecover 037</t>
  </si>
  <si>
    <t>Ecover Жидкое средство для стирки цветного белья, концентрат 1,5 л</t>
  </si>
  <si>
    <t>Стир ecover 038</t>
  </si>
  <si>
    <t>Ecover Смягчитель для стирки "Эковер", "Цветочный" 1,5 л</t>
  </si>
  <si>
    <t>Стир ecover 039</t>
  </si>
  <si>
    <t>Ecover Смягчитель для стирки "Эковер", "Солнечный" 1,5 л</t>
  </si>
  <si>
    <t>Тел ecover 001</t>
  </si>
  <si>
    <t>Ecover Гель для душа Лаванда, 250 мл</t>
  </si>
  <si>
    <t>Чист ecover 031</t>
  </si>
  <si>
    <t>Ecover Экологическое универсальное моющее средство, «Аромат Цветов» 1,5л</t>
  </si>
  <si>
    <t>Чист ecover 032</t>
  </si>
  <si>
    <t>Ecover Средство для чистки сантехники «Цитрус», 750мл</t>
  </si>
  <si>
    <t>Чист ecover 033</t>
  </si>
  <si>
    <t>Ecover Кремообразное чистящее средство, 500мл</t>
  </si>
  <si>
    <t>Чист ecover 034</t>
  </si>
  <si>
    <t>Ecover Универсальное моющее средство с лимоном, 1л</t>
  </si>
  <si>
    <t>Чист ecover 035</t>
  </si>
  <si>
    <t>Ecover Универсальное моющее средство с лимоном, 5л</t>
  </si>
  <si>
    <t>Чист ecover 036</t>
  </si>
  <si>
    <t>Ecover Спрей для чистки окон и стеклянных поверхностей, 500 мл</t>
  </si>
  <si>
    <t>Чист ecover 037</t>
  </si>
  <si>
    <t>Ecover Универсальный чистящий спрей для любых поверхностей, 500 мл</t>
  </si>
  <si>
    <t>Чист ecover 038</t>
  </si>
  <si>
    <t>Ecover Активный удалитель жира, 500 мл</t>
  </si>
  <si>
    <t>Чист ecover 039</t>
  </si>
  <si>
    <t>Ecover Средство для чистки сантехники «Пихта», 750мл</t>
  </si>
  <si>
    <t>Чист ecover 041</t>
  </si>
  <si>
    <t>Ecover Экологическое средство для чистки сантехники «Океанская свежесть», 750мл</t>
  </si>
  <si>
    <t>Чист ecover 042</t>
  </si>
  <si>
    <t>Ecover Жидкий концентрат с льняным маслом для мытья пола "Эковер", 1л</t>
  </si>
  <si>
    <t>Чист ecover 043</t>
  </si>
  <si>
    <t>Ecover Жидкий концентрат с льняным маслом для мытья пола "Эковер", 5л</t>
  </si>
  <si>
    <t>Чист ecover 044</t>
  </si>
  <si>
    <t>Ecover Спрей для удаления известковых отложений, 500 мл</t>
  </si>
  <si>
    <t>Чист ecover 045</t>
  </si>
  <si>
    <t>Ecover Очиститель камня, 500 мл</t>
  </si>
  <si>
    <t>Чист ecover 046</t>
  </si>
  <si>
    <t>Ecover Удалитель засоров, 1 л</t>
  </si>
  <si>
    <t>Чист ecover 047</t>
  </si>
  <si>
    <t>Ecover Спрей для ванной комнаты «Океанская свежесть», 500 мл</t>
  </si>
  <si>
    <t>Чист ecover 048</t>
  </si>
  <si>
    <t>Ecover Экологическое универсальное моющее средство (REFILL SYSTEM) 15л</t>
  </si>
  <si>
    <t>Чист ecover 049</t>
  </si>
  <si>
    <t>Ecover Антибактериальные салфетки для уборки 80 шт</t>
  </si>
  <si>
    <t>Сумма:</t>
  </si>
  <si>
    <t>Итого вес, кг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</si>
</sst>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4" fontId="0" fillId="0" borderId="0" xfId="0" applyFill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3" xfId="0" applyFont="1" applyBorder="1" applyAlignment="1">
      <alignment wrapText="1"/>
    </xf>
    <xf numFmtId="164" fontId="0" fillId="0" borderId="4" xfId="0" applyFont="1" applyBorder="1" applyAlignment="1">
      <alignment wrapText="1"/>
    </xf>
    <xf numFmtId="164" fontId="0" fillId="0" borderId="5" xfId="0" applyFont="1" applyBorder="1" applyAlignment="1">
      <alignment wrapText="1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 wrapText="1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2" borderId="9" xfId="0" applyFont="1" applyFill="1" applyBorder="1" applyAlignment="1">
      <alignment/>
    </xf>
    <xf numFmtId="164" fontId="0" fillId="0" borderId="10" xfId="0" applyFont="1" applyBorder="1" applyAlignment="1">
      <alignment horizontal="right"/>
    </xf>
    <xf numFmtId="164" fontId="0" fillId="0" borderId="5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Font="1" applyFill="1" applyBorder="1" applyAlignment="1">
      <alignment horizontal="right"/>
    </xf>
    <xf numFmtId="164" fontId="0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showZeros="0" tabSelected="1" workbookViewId="0" topLeftCell="A85">
      <selection activeCell="A1" sqref="A1"/>
    </sheetView>
  </sheetViews>
  <sheetFormatPr defaultColWidth="12.57421875" defaultRowHeight="12.75"/>
  <cols>
    <col min="1" max="1" width="4.7109375" style="0" customWidth="1"/>
    <col min="2" max="2" width="9.00390625" style="0" customWidth="1"/>
    <col min="3" max="3" width="45.8515625" style="0" customWidth="1"/>
    <col min="4" max="4" width="5.7109375" style="0" customWidth="1"/>
    <col min="5" max="8" width="7.421875" style="0" customWidth="1"/>
    <col min="9" max="14" width="7.7109375" style="0" customWidth="1"/>
    <col min="15" max="16384" width="11.57421875" style="0" customWidth="1"/>
  </cols>
  <sheetData>
    <row r="1" spans="1:14" s="3" customFormat="1" ht="12.75">
      <c r="A1" s="1" t="s">
        <v>0</v>
      </c>
      <c r="B1" s="2"/>
      <c r="C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 ht="12.75">
      <c r="A4" s="4" t="s">
        <v>2</v>
      </c>
      <c r="B4" s="2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3" customFormat="1" ht="12.75">
      <c r="A5" s="4" t="s">
        <v>3</v>
      </c>
      <c r="B5" s="2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12.75">
      <c r="A6" s="6" t="s">
        <v>4</v>
      </c>
      <c r="B6" s="2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12.75">
      <c r="A7" s="6" t="s">
        <v>5</v>
      </c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12.75">
      <c r="A8" s="6" t="s">
        <v>6</v>
      </c>
      <c r="B8" s="2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9" customFormat="1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ht="12.75">
      <c r="A10" s="6"/>
      <c r="B10" s="6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3" customFormat="1" ht="12.75">
      <c r="A11" s="6"/>
      <c r="B11" s="6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3" customFormat="1" ht="27.75" customHeight="1">
      <c r="A13" s="10" t="s">
        <v>9</v>
      </c>
      <c r="B13" s="11" t="s">
        <v>10</v>
      </c>
      <c r="C13" s="11" t="s">
        <v>11</v>
      </c>
      <c r="D13" s="11" t="s">
        <v>12</v>
      </c>
      <c r="E13" s="11" t="s">
        <v>13</v>
      </c>
      <c r="F13" s="11" t="s">
        <v>14</v>
      </c>
      <c r="G13" s="11" t="s">
        <v>15</v>
      </c>
      <c r="H13" s="12" t="s">
        <v>16</v>
      </c>
      <c r="I13" s="13" t="s">
        <v>17</v>
      </c>
      <c r="J13" s="11" t="s">
        <v>18</v>
      </c>
      <c r="K13" s="11" t="s">
        <v>19</v>
      </c>
      <c r="L13" s="11" t="s">
        <v>20</v>
      </c>
      <c r="M13" s="11" t="s">
        <v>21</v>
      </c>
      <c r="N13" s="12" t="s">
        <v>22</v>
      </c>
    </row>
    <row r="14" spans="1:14" ht="39.75" customHeight="1">
      <c r="A14" s="14">
        <f>ROW()-ROW(A13)</f>
        <v>1</v>
      </c>
      <c r="B14" s="15" t="s">
        <v>23</v>
      </c>
      <c r="C14" s="15" t="s">
        <v>24</v>
      </c>
      <c r="D14" s="16">
        <v>250</v>
      </c>
      <c r="E14" s="16">
        <v>370</v>
      </c>
      <c r="F14" s="16">
        <v>288.6</v>
      </c>
      <c r="G14" s="16">
        <v>276.58</v>
      </c>
      <c r="H14" s="17">
        <v>259.74</v>
      </c>
      <c r="I14" s="18"/>
      <c r="J14" s="16">
        <f>I14*E14</f>
        <v>0</v>
      </c>
      <c r="K14" s="16">
        <f>I14*F14</f>
        <v>0</v>
      </c>
      <c r="L14" s="16">
        <f>I14*G14</f>
        <v>0</v>
      </c>
      <c r="M14" s="16">
        <f>I14*H14</f>
        <v>0</v>
      </c>
      <c r="N14" s="17">
        <f>I14*D14</f>
        <v>0</v>
      </c>
    </row>
    <row r="15" spans="1:14" ht="39.75" customHeight="1">
      <c r="A15" s="14">
        <f>ROW()-ROW(A13)</f>
        <v>2</v>
      </c>
      <c r="B15" s="15" t="s">
        <v>25</v>
      </c>
      <c r="C15" s="15" t="s">
        <v>26</v>
      </c>
      <c r="D15" s="16">
        <v>250</v>
      </c>
      <c r="E15" s="16">
        <v>349</v>
      </c>
      <c r="F15" s="16">
        <v>272.22</v>
      </c>
      <c r="G15" s="16">
        <v>260.88</v>
      </c>
      <c r="H15" s="17">
        <v>245</v>
      </c>
      <c r="I15" s="18"/>
      <c r="J15" s="16">
        <f>I15*E15</f>
        <v>0</v>
      </c>
      <c r="K15" s="16">
        <f>I15*F15</f>
        <v>0</v>
      </c>
      <c r="L15" s="16">
        <f>I15*G15</f>
        <v>0</v>
      </c>
      <c r="M15" s="16">
        <f>I15*H15</f>
        <v>0</v>
      </c>
      <c r="N15" s="17">
        <f>I15*D15</f>
        <v>0</v>
      </c>
    </row>
    <row r="16" spans="1:14" ht="39.75" customHeight="1">
      <c r="A16" s="14">
        <f>ROW()-ROW(A13)</f>
        <v>3</v>
      </c>
      <c r="B16" s="15" t="s">
        <v>27</v>
      </c>
      <c r="C16" s="15" t="s">
        <v>28</v>
      </c>
      <c r="D16" s="16">
        <v>1000</v>
      </c>
      <c r="E16" s="16">
        <v>970</v>
      </c>
      <c r="F16" s="16">
        <v>756.6</v>
      </c>
      <c r="G16" s="16">
        <v>725.08</v>
      </c>
      <c r="H16" s="17">
        <v>680.94</v>
      </c>
      <c r="I16" s="18"/>
      <c r="J16" s="16">
        <f>I16*E16</f>
        <v>0</v>
      </c>
      <c r="K16" s="16">
        <f>I16*F16</f>
        <v>0</v>
      </c>
      <c r="L16" s="16">
        <f>I16*G16</f>
        <v>0</v>
      </c>
      <c r="M16" s="16">
        <f>I16*H16</f>
        <v>0</v>
      </c>
      <c r="N16" s="17">
        <f>I16*D16</f>
        <v>0</v>
      </c>
    </row>
    <row r="17" spans="1:14" ht="39.75" customHeight="1">
      <c r="A17" s="14">
        <f>ROW()-ROW(A13)</f>
        <v>4</v>
      </c>
      <c r="B17" s="15" t="s">
        <v>29</v>
      </c>
      <c r="C17" s="15" t="s">
        <v>30</v>
      </c>
      <c r="D17" s="16">
        <v>1000</v>
      </c>
      <c r="E17" s="16">
        <v>915</v>
      </c>
      <c r="F17" s="16">
        <v>768.6</v>
      </c>
      <c r="G17" s="16">
        <v>736.58</v>
      </c>
      <c r="H17" s="17">
        <v>691.74</v>
      </c>
      <c r="I17" s="18"/>
      <c r="J17" s="16">
        <f>I17*E17</f>
        <v>0</v>
      </c>
      <c r="K17" s="16">
        <f>I17*F17</f>
        <v>0</v>
      </c>
      <c r="L17" s="16">
        <f>I17*G17</f>
        <v>0</v>
      </c>
      <c r="M17" s="16">
        <f>I17*H17</f>
        <v>0</v>
      </c>
      <c r="N17" s="17">
        <f>I17*D17</f>
        <v>0</v>
      </c>
    </row>
    <row r="18" spans="1:14" ht="39.75" customHeight="1">
      <c r="A18" s="14">
        <f>ROW()-ROW(A13)</f>
        <v>5</v>
      </c>
      <c r="B18" s="15" t="s">
        <v>31</v>
      </c>
      <c r="C18" s="15" t="s">
        <v>32</v>
      </c>
      <c r="D18" s="16">
        <v>500</v>
      </c>
      <c r="E18" s="16">
        <v>407</v>
      </c>
      <c r="F18" s="16">
        <v>434.81</v>
      </c>
      <c r="G18" s="16">
        <v>416.69</v>
      </c>
      <c r="H18" s="17">
        <v>395.28</v>
      </c>
      <c r="I18" s="18"/>
      <c r="J18" s="16">
        <f>I18*E18</f>
        <v>0</v>
      </c>
      <c r="K18" s="16">
        <f>I18*F18</f>
        <v>0</v>
      </c>
      <c r="L18" s="16">
        <f>I18*G18</f>
        <v>0</v>
      </c>
      <c r="M18" s="16">
        <f>I18*H18</f>
        <v>0</v>
      </c>
      <c r="N18" s="17">
        <f>I18*D18</f>
        <v>0</v>
      </c>
    </row>
    <row r="19" spans="1:14" ht="39.75" customHeight="1">
      <c r="A19" s="14">
        <f>ROW()-ROW(A13)</f>
        <v>6</v>
      </c>
      <c r="B19" s="15" t="s">
        <v>33</v>
      </c>
      <c r="C19" s="15" t="s">
        <v>34</v>
      </c>
      <c r="D19" s="16">
        <v>750</v>
      </c>
      <c r="E19" s="16">
        <v>309</v>
      </c>
      <c r="F19" s="16">
        <v>330.26</v>
      </c>
      <c r="G19" s="16">
        <v>316.5</v>
      </c>
      <c r="H19" s="17">
        <v>300.24</v>
      </c>
      <c r="I19" s="18"/>
      <c r="J19" s="16">
        <f>I19*E19</f>
        <v>0</v>
      </c>
      <c r="K19" s="16">
        <f>I19*F19</f>
        <v>0</v>
      </c>
      <c r="L19" s="16">
        <f>I19*G19</f>
        <v>0</v>
      </c>
      <c r="M19" s="16">
        <f>I19*H19</f>
        <v>0</v>
      </c>
      <c r="N19" s="17">
        <f>I19*D19</f>
        <v>0</v>
      </c>
    </row>
    <row r="20" spans="1:14" ht="39.75" customHeight="1">
      <c r="A20" s="14">
        <f>ROW()-ROW(A13)</f>
        <v>7</v>
      </c>
      <c r="B20" s="15" t="s">
        <v>35</v>
      </c>
      <c r="C20" s="15" t="s">
        <v>36</v>
      </c>
      <c r="D20" s="16">
        <v>500</v>
      </c>
      <c r="E20" s="16">
        <v>249</v>
      </c>
      <c r="F20" s="16">
        <v>266.11</v>
      </c>
      <c r="G20" s="16">
        <v>255.02</v>
      </c>
      <c r="H20" s="17">
        <v>241.92</v>
      </c>
      <c r="I20" s="18"/>
      <c r="J20" s="16">
        <f>I20*E20</f>
        <v>0</v>
      </c>
      <c r="K20" s="16">
        <f>I20*F20</f>
        <v>0</v>
      </c>
      <c r="L20" s="16">
        <f>I20*G20</f>
        <v>0</v>
      </c>
      <c r="M20" s="16">
        <f>I20*H20</f>
        <v>0</v>
      </c>
      <c r="N20" s="17">
        <f>I20*D20</f>
        <v>0</v>
      </c>
    </row>
    <row r="21" spans="1:14" ht="39.75" customHeight="1">
      <c r="A21" s="14">
        <f>ROW()-ROW(A13)</f>
        <v>8</v>
      </c>
      <c r="B21" s="15" t="s">
        <v>37</v>
      </c>
      <c r="C21" s="15" t="s">
        <v>38</v>
      </c>
      <c r="D21" s="16">
        <v>500</v>
      </c>
      <c r="E21" s="16">
        <v>271</v>
      </c>
      <c r="F21" s="16">
        <v>211.38</v>
      </c>
      <c r="G21" s="16">
        <v>202.57</v>
      </c>
      <c r="H21" s="17">
        <v>190.24</v>
      </c>
      <c r="I21" s="18"/>
      <c r="J21" s="16">
        <f>I21*E21</f>
        <v>0</v>
      </c>
      <c r="K21" s="16">
        <f>I21*F21</f>
        <v>0</v>
      </c>
      <c r="L21" s="16">
        <f>I21*G21</f>
        <v>0</v>
      </c>
      <c r="M21" s="16">
        <f>I21*H21</f>
        <v>0</v>
      </c>
      <c r="N21" s="17">
        <f>I21*D21</f>
        <v>0</v>
      </c>
    </row>
    <row r="22" spans="1:14" ht="39.75" customHeight="1">
      <c r="A22" s="14">
        <f>ROW()-ROW(A13)</f>
        <v>9</v>
      </c>
      <c r="B22" s="15" t="s">
        <v>39</v>
      </c>
      <c r="C22" s="15" t="s">
        <v>40</v>
      </c>
      <c r="D22" s="16">
        <v>500</v>
      </c>
      <c r="E22" s="16">
        <v>271</v>
      </c>
      <c r="F22" s="16">
        <v>211.38</v>
      </c>
      <c r="G22" s="16">
        <v>202.57</v>
      </c>
      <c r="H22" s="17">
        <v>190.24</v>
      </c>
      <c r="I22" s="18"/>
      <c r="J22" s="16">
        <f>I22*E22</f>
        <v>0</v>
      </c>
      <c r="K22" s="16">
        <f>I22*F22</f>
        <v>0</v>
      </c>
      <c r="L22" s="16">
        <f>I22*G22</f>
        <v>0</v>
      </c>
      <c r="M22" s="16">
        <f>I22*H22</f>
        <v>0</v>
      </c>
      <c r="N22" s="17">
        <f>I22*D22</f>
        <v>0</v>
      </c>
    </row>
    <row r="23" spans="1:14" ht="39.75" customHeight="1">
      <c r="A23" s="14">
        <f>ROW()-ROW(A13)</f>
        <v>10</v>
      </c>
      <c r="B23" s="15" t="s">
        <v>41</v>
      </c>
      <c r="C23" s="15" t="s">
        <v>42</v>
      </c>
      <c r="D23" s="16">
        <v>500</v>
      </c>
      <c r="E23" s="16">
        <v>271</v>
      </c>
      <c r="F23" s="16">
        <v>211.38</v>
      </c>
      <c r="G23" s="16">
        <v>202.57</v>
      </c>
      <c r="H23" s="17">
        <v>190.24</v>
      </c>
      <c r="I23" s="18"/>
      <c r="J23" s="16">
        <f>I23*E23</f>
        <v>0</v>
      </c>
      <c r="K23" s="16">
        <f>I23*F23</f>
        <v>0</v>
      </c>
      <c r="L23" s="16">
        <f>I23*G23</f>
        <v>0</v>
      </c>
      <c r="M23" s="16">
        <f>I23*H23</f>
        <v>0</v>
      </c>
      <c r="N23" s="17">
        <f>I23*D23</f>
        <v>0</v>
      </c>
    </row>
    <row r="24" spans="1:14" ht="39.75" customHeight="1">
      <c r="A24" s="14">
        <f>ROW()-ROW(A13)</f>
        <v>11</v>
      </c>
      <c r="B24" s="15" t="s">
        <v>43</v>
      </c>
      <c r="C24" s="15" t="s">
        <v>44</v>
      </c>
      <c r="D24" s="16">
        <v>500</v>
      </c>
      <c r="E24" s="16">
        <v>271</v>
      </c>
      <c r="F24" s="16">
        <v>211.38</v>
      </c>
      <c r="G24" s="16">
        <v>202.57</v>
      </c>
      <c r="H24" s="17">
        <v>190.24</v>
      </c>
      <c r="I24" s="18"/>
      <c r="J24" s="16">
        <f>I24*E24</f>
        <v>0</v>
      </c>
      <c r="K24" s="16">
        <f>I24*F24</f>
        <v>0</v>
      </c>
      <c r="L24" s="16">
        <f>I24*G24</f>
        <v>0</v>
      </c>
      <c r="M24" s="16">
        <f>I24*H24</f>
        <v>0</v>
      </c>
      <c r="N24" s="17">
        <f>I24*D24</f>
        <v>0</v>
      </c>
    </row>
    <row r="25" spans="1:14" ht="39.75" customHeight="1">
      <c r="A25" s="14">
        <f>ROW()-ROW(A13)</f>
        <v>12</v>
      </c>
      <c r="B25" s="15" t="s">
        <v>45</v>
      </c>
      <c r="C25" s="15" t="s">
        <v>46</v>
      </c>
      <c r="D25" s="16">
        <v>1000</v>
      </c>
      <c r="E25" s="16">
        <v>372</v>
      </c>
      <c r="F25" s="16">
        <v>290.16</v>
      </c>
      <c r="G25" s="16">
        <v>278.07</v>
      </c>
      <c r="H25" s="17">
        <v>261.14</v>
      </c>
      <c r="I25" s="18"/>
      <c r="J25" s="16">
        <f>I25*E25</f>
        <v>0</v>
      </c>
      <c r="K25" s="16">
        <f>I25*F25</f>
        <v>0</v>
      </c>
      <c r="L25" s="16">
        <f>I25*G25</f>
        <v>0</v>
      </c>
      <c r="M25" s="16">
        <f>I25*H25</f>
        <v>0</v>
      </c>
      <c r="N25" s="17">
        <f>I25*D25</f>
        <v>0</v>
      </c>
    </row>
    <row r="26" spans="1:14" ht="39.75" customHeight="1">
      <c r="A26" s="14">
        <f>ROW()-ROW(A13)</f>
        <v>13</v>
      </c>
      <c r="B26" s="15" t="s">
        <v>47</v>
      </c>
      <c r="C26" s="15" t="s">
        <v>48</v>
      </c>
      <c r="D26" s="16">
        <v>1000</v>
      </c>
      <c r="E26" s="16">
        <v>372</v>
      </c>
      <c r="F26" s="16">
        <v>290.16</v>
      </c>
      <c r="G26" s="16">
        <v>278.07</v>
      </c>
      <c r="H26" s="17">
        <v>261.14</v>
      </c>
      <c r="I26" s="18"/>
      <c r="J26" s="16">
        <f>I26*E26</f>
        <v>0</v>
      </c>
      <c r="K26" s="16">
        <f>I26*F26</f>
        <v>0</v>
      </c>
      <c r="L26" s="16">
        <f>I26*G26</f>
        <v>0</v>
      </c>
      <c r="M26" s="16">
        <f>I26*H26</f>
        <v>0</v>
      </c>
      <c r="N26" s="17">
        <f>I26*D26</f>
        <v>0</v>
      </c>
    </row>
    <row r="27" spans="1:14" ht="39.75" customHeight="1">
      <c r="A27" s="14">
        <f>ROW()-ROW(A13)</f>
        <v>14</v>
      </c>
      <c r="B27" s="15" t="s">
        <v>49</v>
      </c>
      <c r="C27" s="15" t="s">
        <v>50</v>
      </c>
      <c r="D27" s="16">
        <v>1000</v>
      </c>
      <c r="E27" s="16">
        <v>372</v>
      </c>
      <c r="F27" s="16">
        <v>290.16</v>
      </c>
      <c r="G27" s="16">
        <v>278.07</v>
      </c>
      <c r="H27" s="17">
        <v>261.14</v>
      </c>
      <c r="I27" s="18"/>
      <c r="J27" s="16">
        <f>I27*E27</f>
        <v>0</v>
      </c>
      <c r="K27" s="16">
        <f>I27*F27</f>
        <v>0</v>
      </c>
      <c r="L27" s="16">
        <f>I27*G27</f>
        <v>0</v>
      </c>
      <c r="M27" s="16">
        <f>I27*H27</f>
        <v>0</v>
      </c>
      <c r="N27" s="17">
        <f>I27*D27</f>
        <v>0</v>
      </c>
    </row>
    <row r="28" spans="1:14" ht="39.75" customHeight="1">
      <c r="A28" s="14">
        <f>ROW()-ROW(A13)</f>
        <v>15</v>
      </c>
      <c r="B28" s="15" t="s">
        <v>51</v>
      </c>
      <c r="C28" s="15" t="s">
        <v>52</v>
      </c>
      <c r="D28" s="16">
        <v>1000</v>
      </c>
      <c r="E28" s="16">
        <v>372</v>
      </c>
      <c r="F28" s="16">
        <v>290.16</v>
      </c>
      <c r="G28" s="16">
        <v>278.07</v>
      </c>
      <c r="H28" s="17">
        <v>261.14</v>
      </c>
      <c r="I28" s="18"/>
      <c r="J28" s="16">
        <f>I28*E28</f>
        <v>0</v>
      </c>
      <c r="K28" s="16">
        <f>I28*F28</f>
        <v>0</v>
      </c>
      <c r="L28" s="16">
        <f>I28*G28</f>
        <v>0</v>
      </c>
      <c r="M28" s="16">
        <f>I28*H28</f>
        <v>0</v>
      </c>
      <c r="N28" s="17">
        <f>I28*D28</f>
        <v>0</v>
      </c>
    </row>
    <row r="29" spans="1:14" ht="39.75" customHeight="1">
      <c r="A29" s="14">
        <f>ROW()-ROW(A13)</f>
        <v>16</v>
      </c>
      <c r="B29" s="15" t="s">
        <v>53</v>
      </c>
      <c r="C29" s="15" t="s">
        <v>54</v>
      </c>
      <c r="D29" s="16">
        <v>5000</v>
      </c>
      <c r="E29" s="16">
        <v>1617</v>
      </c>
      <c r="F29" s="16">
        <v>1261.26</v>
      </c>
      <c r="G29" s="16">
        <v>1208.71</v>
      </c>
      <c r="H29" s="17">
        <v>1135.13</v>
      </c>
      <c r="I29" s="18"/>
      <c r="J29" s="16">
        <f>I29*E29</f>
        <v>0</v>
      </c>
      <c r="K29" s="16">
        <f>I29*F29</f>
        <v>0</v>
      </c>
      <c r="L29" s="16">
        <f>I29*G29</f>
        <v>0</v>
      </c>
      <c r="M29" s="16">
        <f>I29*H29</f>
        <v>0</v>
      </c>
      <c r="N29" s="17">
        <f>I29*D29</f>
        <v>0</v>
      </c>
    </row>
    <row r="30" spans="1:14" ht="39.75" customHeight="1">
      <c r="A30" s="14">
        <f>ROW()-ROW(A13)</f>
        <v>17</v>
      </c>
      <c r="B30" s="15" t="s">
        <v>55</v>
      </c>
      <c r="C30" s="15" t="s">
        <v>56</v>
      </c>
      <c r="D30" s="16">
        <v>5000</v>
      </c>
      <c r="E30" s="16">
        <v>1617</v>
      </c>
      <c r="F30" s="16">
        <v>1261.26</v>
      </c>
      <c r="G30" s="16">
        <v>1208.71</v>
      </c>
      <c r="H30" s="17">
        <v>1135.13</v>
      </c>
      <c r="I30" s="18"/>
      <c r="J30" s="16">
        <f>I30*E30</f>
        <v>0</v>
      </c>
      <c r="K30" s="16">
        <f>I30*F30</f>
        <v>0</v>
      </c>
      <c r="L30" s="16">
        <f>I30*G30</f>
        <v>0</v>
      </c>
      <c r="M30" s="16">
        <f>I30*H30</f>
        <v>0</v>
      </c>
      <c r="N30" s="17">
        <f>I30*D30</f>
        <v>0</v>
      </c>
    </row>
    <row r="31" spans="1:14" ht="39.75" customHeight="1">
      <c r="A31" s="14">
        <f>ROW()-ROW(A13)</f>
        <v>18</v>
      </c>
      <c r="B31" s="15" t="s">
        <v>57</v>
      </c>
      <c r="C31" s="15" t="s">
        <v>58</v>
      </c>
      <c r="D31" s="16">
        <v>500</v>
      </c>
      <c r="E31" s="16">
        <v>678</v>
      </c>
      <c r="F31" s="16">
        <v>528.84</v>
      </c>
      <c r="G31" s="16">
        <v>506.8</v>
      </c>
      <c r="H31" s="17">
        <v>475.96</v>
      </c>
      <c r="I31" s="18"/>
      <c r="J31" s="16">
        <f>I31*E31</f>
        <v>0</v>
      </c>
      <c r="K31" s="16">
        <f>I31*F31</f>
        <v>0</v>
      </c>
      <c r="L31" s="16">
        <f>I31*G31</f>
        <v>0</v>
      </c>
      <c r="M31" s="16">
        <f>I31*H31</f>
        <v>0</v>
      </c>
      <c r="N31" s="17">
        <f>I31*D31</f>
        <v>0</v>
      </c>
    </row>
    <row r="32" spans="1:14" ht="39.75" customHeight="1">
      <c r="A32" s="14">
        <f>ROW()-ROW(A13)</f>
        <v>19</v>
      </c>
      <c r="B32" s="15" t="s">
        <v>59</v>
      </c>
      <c r="C32" s="15" t="s">
        <v>60</v>
      </c>
      <c r="D32" s="16">
        <v>960</v>
      </c>
      <c r="E32" s="16">
        <v>1617</v>
      </c>
      <c r="F32" s="16">
        <v>1261.26</v>
      </c>
      <c r="G32" s="16">
        <v>1208.71</v>
      </c>
      <c r="H32" s="17">
        <v>1135.13</v>
      </c>
      <c r="I32" s="18"/>
      <c r="J32" s="16">
        <f>I32*E32</f>
        <v>0</v>
      </c>
      <c r="K32" s="16">
        <f>I32*F32</f>
        <v>0</v>
      </c>
      <c r="L32" s="16">
        <f>I32*G32</f>
        <v>0</v>
      </c>
      <c r="M32" s="16">
        <f>I32*H32</f>
        <v>0</v>
      </c>
      <c r="N32" s="17">
        <f>I32*D32</f>
        <v>0</v>
      </c>
    </row>
    <row r="33" spans="1:14" ht="39.75" customHeight="1">
      <c r="A33" s="14">
        <f>ROW()-ROW(A13)</f>
        <v>20</v>
      </c>
      <c r="B33" s="15" t="s">
        <v>61</v>
      </c>
      <c r="C33" s="15" t="s">
        <v>62</v>
      </c>
      <c r="D33" s="16">
        <v>500</v>
      </c>
      <c r="E33" s="16">
        <v>504</v>
      </c>
      <c r="F33" s="16">
        <v>393.12</v>
      </c>
      <c r="G33" s="16">
        <v>376.74</v>
      </c>
      <c r="H33" s="17">
        <v>353.81</v>
      </c>
      <c r="I33" s="18"/>
      <c r="J33" s="16">
        <f>I33*E33</f>
        <v>0</v>
      </c>
      <c r="K33" s="16">
        <f>I33*F33</f>
        <v>0</v>
      </c>
      <c r="L33" s="16">
        <f>I33*G33</f>
        <v>0</v>
      </c>
      <c r="M33" s="16">
        <f>I33*H33</f>
        <v>0</v>
      </c>
      <c r="N33" s="17">
        <f>I33*D33</f>
        <v>0</v>
      </c>
    </row>
    <row r="34" spans="1:14" ht="39.75" customHeight="1">
      <c r="A34" s="14">
        <f>ROW()-ROW(A13)</f>
        <v>21</v>
      </c>
      <c r="B34" s="15" t="s">
        <v>63</v>
      </c>
      <c r="C34" s="15" t="s">
        <v>64</v>
      </c>
      <c r="D34" s="16">
        <v>10000</v>
      </c>
      <c r="E34" s="16">
        <v>6989</v>
      </c>
      <c r="F34" s="16">
        <v>5451.42</v>
      </c>
      <c r="G34" s="16">
        <v>5224.28</v>
      </c>
      <c r="H34" s="17">
        <v>4906.28</v>
      </c>
      <c r="I34" s="18"/>
      <c r="J34" s="16">
        <f>I34*E34</f>
        <v>0</v>
      </c>
      <c r="K34" s="16">
        <f>I34*F34</f>
        <v>0</v>
      </c>
      <c r="L34" s="16">
        <f>I34*G34</f>
        <v>0</v>
      </c>
      <c r="M34" s="16">
        <f>I34*H34</f>
        <v>0</v>
      </c>
      <c r="N34" s="17">
        <f>I34*D34</f>
        <v>0</v>
      </c>
    </row>
    <row r="35" spans="1:14" ht="39.75" customHeight="1">
      <c r="A35" s="14">
        <f>ROW()-ROW(A13)</f>
        <v>22</v>
      </c>
      <c r="B35" s="15" t="s">
        <v>65</v>
      </c>
      <c r="C35" s="15" t="s">
        <v>66</v>
      </c>
      <c r="D35" s="16">
        <v>10000</v>
      </c>
      <c r="E35" s="16">
        <v>2895</v>
      </c>
      <c r="F35" s="16">
        <v>2258.1</v>
      </c>
      <c r="G35" s="16">
        <v>2164.01</v>
      </c>
      <c r="H35" s="17">
        <v>2032.29</v>
      </c>
      <c r="I35" s="18"/>
      <c r="J35" s="16">
        <f>I35*E35</f>
        <v>0</v>
      </c>
      <c r="K35" s="16">
        <f>I35*F35</f>
        <v>0</v>
      </c>
      <c r="L35" s="16">
        <f>I35*G35</f>
        <v>0</v>
      </c>
      <c r="M35" s="16">
        <f>I35*H35</f>
        <v>0</v>
      </c>
      <c r="N35" s="17">
        <f>I35*D35</f>
        <v>0</v>
      </c>
    </row>
    <row r="36" spans="1:14" ht="39.75" customHeight="1">
      <c r="A36" s="14">
        <f>ROW()-ROW(A13)</f>
        <v>23</v>
      </c>
      <c r="B36" s="15" t="s">
        <v>67</v>
      </c>
      <c r="C36" s="15" t="s">
        <v>68</v>
      </c>
      <c r="D36" s="16">
        <v>500</v>
      </c>
      <c r="E36" s="16">
        <v>721</v>
      </c>
      <c r="F36" s="16">
        <v>771.01</v>
      </c>
      <c r="G36" s="16">
        <v>738.89</v>
      </c>
      <c r="H36" s="17">
        <v>700.92</v>
      </c>
      <c r="I36" s="18"/>
      <c r="J36" s="16">
        <f>I36*E36</f>
        <v>0</v>
      </c>
      <c r="K36" s="16">
        <f>I36*F36</f>
        <v>0</v>
      </c>
      <c r="L36" s="16">
        <f>I36*G36</f>
        <v>0</v>
      </c>
      <c r="M36" s="16">
        <f>I36*H36</f>
        <v>0</v>
      </c>
      <c r="N36" s="17">
        <f>I36*D36</f>
        <v>0</v>
      </c>
    </row>
    <row r="37" spans="1:14" ht="39.75" customHeight="1">
      <c r="A37" s="14">
        <f>ROW()-ROW(A13)</f>
        <v>24</v>
      </c>
      <c r="B37" s="15" t="s">
        <v>69</v>
      </c>
      <c r="C37" s="15" t="s">
        <v>70</v>
      </c>
      <c r="D37" s="16">
        <v>1400</v>
      </c>
      <c r="E37" s="16">
        <v>1772</v>
      </c>
      <c r="F37" s="16">
        <v>1894.86</v>
      </c>
      <c r="G37" s="16">
        <v>1815.91</v>
      </c>
      <c r="H37" s="17">
        <v>1722.6</v>
      </c>
      <c r="I37" s="18"/>
      <c r="J37" s="16">
        <f>I37*E37</f>
        <v>0</v>
      </c>
      <c r="K37" s="16">
        <f>I37*F37</f>
        <v>0</v>
      </c>
      <c r="L37" s="16">
        <f>I37*G37</f>
        <v>0</v>
      </c>
      <c r="M37" s="16">
        <f>I37*H37</f>
        <v>0</v>
      </c>
      <c r="N37" s="17">
        <f>I37*D37</f>
        <v>0</v>
      </c>
    </row>
    <row r="38" spans="1:14" ht="39.75" customHeight="1">
      <c r="A38" s="14">
        <f>ROW()-ROW(A13)</f>
        <v>25</v>
      </c>
      <c r="B38" s="15" t="s">
        <v>71</v>
      </c>
      <c r="C38" s="15" t="s">
        <v>72</v>
      </c>
      <c r="D38" s="16">
        <v>15000</v>
      </c>
      <c r="E38" s="16">
        <v>4537</v>
      </c>
      <c r="F38" s="16">
        <v>4851.79</v>
      </c>
      <c r="G38" s="16">
        <v>4649.63</v>
      </c>
      <c r="H38" s="17">
        <v>4410.72</v>
      </c>
      <c r="I38" s="18"/>
      <c r="J38" s="16">
        <f>I38*E38</f>
        <v>0</v>
      </c>
      <c r="K38" s="16">
        <f>I38*F38</f>
        <v>0</v>
      </c>
      <c r="L38" s="16">
        <f>I38*G38</f>
        <v>0</v>
      </c>
      <c r="M38" s="16">
        <f>I38*H38</f>
        <v>0</v>
      </c>
      <c r="N38" s="17">
        <f>I38*D38</f>
        <v>0</v>
      </c>
    </row>
    <row r="39" spans="1:14" ht="39.75" customHeight="1">
      <c r="A39" s="14">
        <f>ROW()-ROW(A13)</f>
        <v>26</v>
      </c>
      <c r="B39" s="15" t="s">
        <v>73</v>
      </c>
      <c r="C39" s="15" t="s">
        <v>74</v>
      </c>
      <c r="D39" s="16">
        <v>15000</v>
      </c>
      <c r="E39" s="16">
        <v>4537</v>
      </c>
      <c r="F39" s="16">
        <v>4851.79</v>
      </c>
      <c r="G39" s="16">
        <v>4649.63</v>
      </c>
      <c r="H39" s="17">
        <v>4410.72</v>
      </c>
      <c r="I39" s="18"/>
      <c r="J39" s="16">
        <f>I39*E39</f>
        <v>0</v>
      </c>
      <c r="K39" s="16">
        <f>I39*F39</f>
        <v>0</v>
      </c>
      <c r="L39" s="16">
        <f>I39*G39</f>
        <v>0</v>
      </c>
      <c r="M39" s="16">
        <f>I39*H39</f>
        <v>0</v>
      </c>
      <c r="N39" s="17">
        <f>I39*D39</f>
        <v>0</v>
      </c>
    </row>
    <row r="40" spans="1:14" ht="39.75" customHeight="1">
      <c r="A40" s="14">
        <f>ROW()-ROW(A13)</f>
        <v>27</v>
      </c>
      <c r="B40" s="15" t="s">
        <v>75</v>
      </c>
      <c r="C40" s="15" t="s">
        <v>76</v>
      </c>
      <c r="D40" s="16">
        <v>50</v>
      </c>
      <c r="E40" s="16">
        <v>560</v>
      </c>
      <c r="F40" s="16">
        <v>598.75</v>
      </c>
      <c r="G40" s="16">
        <v>573.8</v>
      </c>
      <c r="H40" s="17">
        <v>544.32</v>
      </c>
      <c r="I40" s="18"/>
      <c r="J40" s="16">
        <f>I40*E40</f>
        <v>0</v>
      </c>
      <c r="K40" s="16">
        <f>I40*F40</f>
        <v>0</v>
      </c>
      <c r="L40" s="16">
        <f>I40*G40</f>
        <v>0</v>
      </c>
      <c r="M40" s="16">
        <f>I40*H40</f>
        <v>0</v>
      </c>
      <c r="N40" s="17">
        <f>I40*D40</f>
        <v>0</v>
      </c>
    </row>
    <row r="41" spans="1:14" ht="39.75" customHeight="1">
      <c r="A41" s="14">
        <f>ROW()-ROW(A13)</f>
        <v>28</v>
      </c>
      <c r="B41" s="15" t="s">
        <v>77</v>
      </c>
      <c r="C41" s="15" t="s">
        <v>78</v>
      </c>
      <c r="D41" s="16">
        <v>500</v>
      </c>
      <c r="E41" s="16">
        <v>278</v>
      </c>
      <c r="F41" s="16">
        <v>216.84</v>
      </c>
      <c r="G41" s="16">
        <v>207.8</v>
      </c>
      <c r="H41" s="17">
        <v>195.16</v>
      </c>
      <c r="I41" s="18"/>
      <c r="J41" s="16">
        <f>I41*E41</f>
        <v>0</v>
      </c>
      <c r="K41" s="16">
        <f>I41*F41</f>
        <v>0</v>
      </c>
      <c r="L41" s="16">
        <f>I41*G41</f>
        <v>0</v>
      </c>
      <c r="M41" s="16">
        <f>I41*H41</f>
        <v>0</v>
      </c>
      <c r="N41" s="17">
        <f>I41*D41</f>
        <v>0</v>
      </c>
    </row>
    <row r="42" spans="1:14" ht="39.75" customHeight="1">
      <c r="A42" s="14">
        <f>ROW()-ROW(A13)</f>
        <v>29</v>
      </c>
      <c r="B42" s="15" t="s">
        <v>79</v>
      </c>
      <c r="C42" s="15" t="s">
        <v>80</v>
      </c>
      <c r="D42" s="16">
        <v>1000</v>
      </c>
      <c r="E42" s="16">
        <v>381</v>
      </c>
      <c r="F42" s="16">
        <v>406.3</v>
      </c>
      <c r="G42" s="16">
        <v>389.37</v>
      </c>
      <c r="H42" s="17">
        <v>369.36</v>
      </c>
      <c r="I42" s="18"/>
      <c r="J42" s="16">
        <f>I42*E42</f>
        <v>0</v>
      </c>
      <c r="K42" s="16">
        <f>I42*F42</f>
        <v>0</v>
      </c>
      <c r="L42" s="16">
        <f>I42*G42</f>
        <v>0</v>
      </c>
      <c r="M42" s="16">
        <f>I42*H42</f>
        <v>0</v>
      </c>
      <c r="N42" s="17">
        <f>I42*D42</f>
        <v>0</v>
      </c>
    </row>
    <row r="43" spans="1:14" ht="39.75" customHeight="1">
      <c r="A43" s="14">
        <f>ROW()-ROW(A13)</f>
        <v>30</v>
      </c>
      <c r="B43" s="15" t="s">
        <v>81</v>
      </c>
      <c r="C43" s="15" t="s">
        <v>82</v>
      </c>
      <c r="D43" s="16">
        <v>5000</v>
      </c>
      <c r="E43" s="16">
        <v>1708</v>
      </c>
      <c r="F43" s="16">
        <v>1825.96</v>
      </c>
      <c r="G43" s="16">
        <v>1749.87</v>
      </c>
      <c r="H43" s="17">
        <v>1659.96</v>
      </c>
      <c r="I43" s="18"/>
      <c r="J43" s="16">
        <f>I43*E43</f>
        <v>0</v>
      </c>
      <c r="K43" s="16">
        <f>I43*F43</f>
        <v>0</v>
      </c>
      <c r="L43" s="16">
        <f>I43*G43</f>
        <v>0</v>
      </c>
      <c r="M43" s="16">
        <f>I43*H43</f>
        <v>0</v>
      </c>
      <c r="N43" s="17">
        <f>I43*D43</f>
        <v>0</v>
      </c>
    </row>
    <row r="44" spans="1:14" ht="39.75" customHeight="1">
      <c r="A44" s="14">
        <f>ROW()-ROW(A13)</f>
        <v>31</v>
      </c>
      <c r="B44" s="15" t="s">
        <v>83</v>
      </c>
      <c r="C44" s="15" t="s">
        <v>84</v>
      </c>
      <c r="D44" s="16">
        <v>5000</v>
      </c>
      <c r="E44" s="16">
        <v>1335</v>
      </c>
      <c r="F44" s="16">
        <v>1041.3</v>
      </c>
      <c r="G44" s="16">
        <v>997.91</v>
      </c>
      <c r="H44" s="17">
        <v>937.17</v>
      </c>
      <c r="I44" s="18"/>
      <c r="J44" s="16">
        <f>I44*E44</f>
        <v>0</v>
      </c>
      <c r="K44" s="16">
        <f>I44*F44</f>
        <v>0</v>
      </c>
      <c r="L44" s="16">
        <f>I44*G44</f>
        <v>0</v>
      </c>
      <c r="M44" s="16">
        <f>I44*H44</f>
        <v>0</v>
      </c>
      <c r="N44" s="17">
        <f>I44*D44</f>
        <v>0</v>
      </c>
    </row>
    <row r="45" spans="1:14" ht="39.75" customHeight="1">
      <c r="A45" s="14">
        <f>ROW()-ROW(A13)</f>
        <v>32</v>
      </c>
      <c r="B45" s="15" t="s">
        <v>85</v>
      </c>
      <c r="C45" s="15" t="s">
        <v>86</v>
      </c>
      <c r="D45" s="16">
        <v>750</v>
      </c>
      <c r="E45" s="16">
        <v>640</v>
      </c>
      <c r="F45" s="16">
        <v>684.29</v>
      </c>
      <c r="G45" s="16">
        <v>655.78</v>
      </c>
      <c r="H45" s="17">
        <v>622.08</v>
      </c>
      <c r="I45" s="18"/>
      <c r="J45" s="16">
        <f>I45*E45</f>
        <v>0</v>
      </c>
      <c r="K45" s="16">
        <f>I45*F45</f>
        <v>0</v>
      </c>
      <c r="L45" s="16">
        <f>I45*G45</f>
        <v>0</v>
      </c>
      <c r="M45" s="16">
        <f>I45*H45</f>
        <v>0</v>
      </c>
      <c r="N45" s="17">
        <f>I45*D45</f>
        <v>0</v>
      </c>
    </row>
    <row r="46" spans="1:14" ht="39.75" customHeight="1">
      <c r="A46" s="14">
        <f>ROW()-ROW(A13)</f>
        <v>33</v>
      </c>
      <c r="B46" s="15" t="s">
        <v>87</v>
      </c>
      <c r="C46" s="15" t="s">
        <v>88</v>
      </c>
      <c r="D46" s="16">
        <v>7500</v>
      </c>
      <c r="E46" s="16">
        <v>4513</v>
      </c>
      <c r="F46" s="16">
        <v>4825.66</v>
      </c>
      <c r="G46" s="16">
        <v>4624.59</v>
      </c>
      <c r="H46" s="17">
        <v>4386.96</v>
      </c>
      <c r="I46" s="18"/>
      <c r="J46" s="16">
        <f>I46*E46</f>
        <v>0</v>
      </c>
      <c r="K46" s="16">
        <f>I46*F46</f>
        <v>0</v>
      </c>
      <c r="L46" s="16">
        <f>I46*G46</f>
        <v>0</v>
      </c>
      <c r="M46" s="16">
        <f>I46*H46</f>
        <v>0</v>
      </c>
      <c r="N46" s="17">
        <f>I46*D46</f>
        <v>0</v>
      </c>
    </row>
    <row r="47" spans="1:14" ht="39.75" customHeight="1">
      <c r="A47" s="14">
        <f>ROW()-ROW(A13)</f>
        <v>34</v>
      </c>
      <c r="B47" s="15" t="s">
        <v>89</v>
      </c>
      <c r="C47" s="15" t="s">
        <v>90</v>
      </c>
      <c r="D47" s="16">
        <v>750</v>
      </c>
      <c r="E47" s="16">
        <v>657</v>
      </c>
      <c r="F47" s="16">
        <v>512.46</v>
      </c>
      <c r="G47" s="16">
        <v>491.11</v>
      </c>
      <c r="H47" s="17">
        <v>461.21</v>
      </c>
      <c r="I47" s="18"/>
      <c r="J47" s="16">
        <f>I47*E47</f>
        <v>0</v>
      </c>
      <c r="K47" s="16">
        <f>I47*F47</f>
        <v>0</v>
      </c>
      <c r="L47" s="16">
        <f>I47*G47</f>
        <v>0</v>
      </c>
      <c r="M47" s="16">
        <f>I47*H47</f>
        <v>0</v>
      </c>
      <c r="N47" s="17">
        <f>I47*D47</f>
        <v>0</v>
      </c>
    </row>
    <row r="48" spans="1:14" ht="39.75" customHeight="1">
      <c r="A48" s="14">
        <f>ROW()-ROW(A13)</f>
        <v>35</v>
      </c>
      <c r="B48" s="15" t="s">
        <v>91</v>
      </c>
      <c r="C48" s="15" t="s">
        <v>92</v>
      </c>
      <c r="D48" s="16">
        <v>750</v>
      </c>
      <c r="E48" s="16">
        <v>657</v>
      </c>
      <c r="F48" s="16">
        <v>512.46</v>
      </c>
      <c r="G48" s="16">
        <v>491.11</v>
      </c>
      <c r="H48" s="17">
        <v>461.21</v>
      </c>
      <c r="I48" s="18"/>
      <c r="J48" s="16">
        <f>I48*E48</f>
        <v>0</v>
      </c>
      <c r="K48" s="16">
        <f>I48*F48</f>
        <v>0</v>
      </c>
      <c r="L48" s="16">
        <f>I48*G48</f>
        <v>0</v>
      </c>
      <c r="M48" s="16">
        <f>I48*H48</f>
        <v>0</v>
      </c>
      <c r="N48" s="17">
        <f>I48*D48</f>
        <v>0</v>
      </c>
    </row>
    <row r="49" spans="1:14" ht="39.75" customHeight="1">
      <c r="A49" s="14">
        <f>ROW()-ROW(A13)</f>
        <v>36</v>
      </c>
      <c r="B49" s="15" t="s">
        <v>93</v>
      </c>
      <c r="C49" s="15" t="s">
        <v>94</v>
      </c>
      <c r="D49" s="16">
        <v>750</v>
      </c>
      <c r="E49" s="16">
        <v>657</v>
      </c>
      <c r="F49" s="16">
        <v>512.46</v>
      </c>
      <c r="G49" s="16">
        <v>491.11</v>
      </c>
      <c r="H49" s="17">
        <v>461.21</v>
      </c>
      <c r="I49" s="18"/>
      <c r="J49" s="16">
        <f>I49*E49</f>
        <v>0</v>
      </c>
      <c r="K49" s="16">
        <f>I49*F49</f>
        <v>0</v>
      </c>
      <c r="L49" s="16">
        <f>I49*G49</f>
        <v>0</v>
      </c>
      <c r="M49" s="16">
        <f>I49*H49</f>
        <v>0</v>
      </c>
      <c r="N49" s="17">
        <f>I49*D49</f>
        <v>0</v>
      </c>
    </row>
    <row r="50" spans="1:14" ht="39.75" customHeight="1">
      <c r="A50" s="14">
        <f>ROW()-ROW(A13)</f>
        <v>37</v>
      </c>
      <c r="B50" s="15" t="s">
        <v>95</v>
      </c>
      <c r="C50" s="15" t="s">
        <v>96</v>
      </c>
      <c r="D50" s="16">
        <v>1350</v>
      </c>
      <c r="E50" s="16">
        <v>838</v>
      </c>
      <c r="F50" s="16">
        <v>653.64</v>
      </c>
      <c r="G50" s="16">
        <v>626.41</v>
      </c>
      <c r="H50" s="17">
        <v>588.28</v>
      </c>
      <c r="I50" s="18"/>
      <c r="J50" s="16">
        <f>I50*E50</f>
        <v>0</v>
      </c>
      <c r="K50" s="16">
        <f>I50*F50</f>
        <v>0</v>
      </c>
      <c r="L50" s="16">
        <f>I50*G50</f>
        <v>0</v>
      </c>
      <c r="M50" s="16">
        <f>I50*H50</f>
        <v>0</v>
      </c>
      <c r="N50" s="17">
        <f>I50*D50</f>
        <v>0</v>
      </c>
    </row>
    <row r="51" spans="1:14" ht="39.75" customHeight="1">
      <c r="A51" s="14">
        <f>ROW()-ROW(A13)</f>
        <v>38</v>
      </c>
      <c r="B51" s="15" t="s">
        <v>97</v>
      </c>
      <c r="C51" s="15" t="s">
        <v>98</v>
      </c>
      <c r="D51" s="16">
        <v>1350</v>
      </c>
      <c r="E51" s="16">
        <v>838</v>
      </c>
      <c r="F51" s="16">
        <v>653.64</v>
      </c>
      <c r="G51" s="16">
        <v>626.41</v>
      </c>
      <c r="H51" s="17">
        <v>588.28</v>
      </c>
      <c r="I51" s="18"/>
      <c r="J51" s="16">
        <f>I51*E51</f>
        <v>0</v>
      </c>
      <c r="K51" s="16">
        <f>I51*F51</f>
        <v>0</v>
      </c>
      <c r="L51" s="16">
        <f>I51*G51</f>
        <v>0</v>
      </c>
      <c r="M51" s="16">
        <f>I51*H51</f>
        <v>0</v>
      </c>
      <c r="N51" s="17">
        <f>I51*D51</f>
        <v>0</v>
      </c>
    </row>
    <row r="52" spans="1:14" ht="39.75" customHeight="1">
      <c r="A52" s="14">
        <f>ROW()-ROW(A13)</f>
        <v>39</v>
      </c>
      <c r="B52" s="15" t="s">
        <v>99</v>
      </c>
      <c r="C52" s="15" t="s">
        <v>100</v>
      </c>
      <c r="D52" s="16">
        <v>1200</v>
      </c>
      <c r="E52" s="16">
        <v>838</v>
      </c>
      <c r="F52" s="16">
        <v>653.64</v>
      </c>
      <c r="G52" s="16">
        <v>626.41</v>
      </c>
      <c r="H52" s="17">
        <v>588.28</v>
      </c>
      <c r="I52" s="18"/>
      <c r="J52" s="16">
        <f>I52*E52</f>
        <v>0</v>
      </c>
      <c r="K52" s="16">
        <f>I52*F52</f>
        <v>0</v>
      </c>
      <c r="L52" s="16">
        <f>I52*G52</f>
        <v>0</v>
      </c>
      <c r="M52" s="16">
        <f>I52*H52</f>
        <v>0</v>
      </c>
      <c r="N52" s="17">
        <f>I52*D52</f>
        <v>0</v>
      </c>
    </row>
    <row r="53" spans="1:14" ht="39.75" customHeight="1">
      <c r="A53" s="14">
        <f>ROW()-ROW(A13)</f>
        <v>40</v>
      </c>
      <c r="B53" s="15" t="s">
        <v>101</v>
      </c>
      <c r="C53" s="15" t="s">
        <v>102</v>
      </c>
      <c r="D53" s="16">
        <v>1200</v>
      </c>
      <c r="E53" s="16">
        <v>838</v>
      </c>
      <c r="F53" s="16">
        <v>653.64</v>
      </c>
      <c r="G53" s="16">
        <v>626.41</v>
      </c>
      <c r="H53" s="17">
        <v>588.28</v>
      </c>
      <c r="I53" s="18"/>
      <c r="J53" s="16">
        <f>I53*E53</f>
        <v>0</v>
      </c>
      <c r="K53" s="16">
        <f>I53*F53</f>
        <v>0</v>
      </c>
      <c r="L53" s="16">
        <f>I53*G53</f>
        <v>0</v>
      </c>
      <c r="M53" s="16">
        <f>I53*H53</f>
        <v>0</v>
      </c>
      <c r="N53" s="17">
        <f>I53*D53</f>
        <v>0</v>
      </c>
    </row>
    <row r="54" spans="1:14" ht="39.75" customHeight="1">
      <c r="A54" s="14">
        <f>ROW()-ROW(A13)</f>
        <v>41</v>
      </c>
      <c r="B54" s="15" t="s">
        <v>103</v>
      </c>
      <c r="C54" s="15" t="s">
        <v>104</v>
      </c>
      <c r="D54" s="16">
        <v>1870</v>
      </c>
      <c r="E54" s="16">
        <v>1448</v>
      </c>
      <c r="F54" s="16">
        <v>1129.44</v>
      </c>
      <c r="G54" s="16">
        <v>1082.38</v>
      </c>
      <c r="H54" s="17">
        <v>1016.5</v>
      </c>
      <c r="I54" s="18"/>
      <c r="J54" s="16">
        <f>I54*E54</f>
        <v>0</v>
      </c>
      <c r="K54" s="16">
        <f>I54*F54</f>
        <v>0</v>
      </c>
      <c r="L54" s="16">
        <f>I54*G54</f>
        <v>0</v>
      </c>
      <c r="M54" s="16">
        <f>I54*H54</f>
        <v>0</v>
      </c>
      <c r="N54" s="17">
        <f>I54*D54</f>
        <v>0</v>
      </c>
    </row>
    <row r="55" spans="1:14" ht="39.75" customHeight="1">
      <c r="A55" s="14">
        <f>ROW()-ROW(A13)</f>
        <v>42</v>
      </c>
      <c r="B55" s="15" t="s">
        <v>105</v>
      </c>
      <c r="C55" s="15" t="s">
        <v>106</v>
      </c>
      <c r="D55" s="16">
        <v>1870</v>
      </c>
      <c r="E55" s="16">
        <v>1448</v>
      </c>
      <c r="F55" s="16">
        <v>1129.44</v>
      </c>
      <c r="G55" s="16">
        <v>1082.38</v>
      </c>
      <c r="H55" s="17">
        <v>1016.5</v>
      </c>
      <c r="I55" s="18"/>
      <c r="J55" s="16">
        <f>I55*E55</f>
        <v>0</v>
      </c>
      <c r="K55" s="16">
        <f>I55*F55</f>
        <v>0</v>
      </c>
      <c r="L55" s="16">
        <f>I55*G55</f>
        <v>0</v>
      </c>
      <c r="M55" s="16">
        <f>I55*H55</f>
        <v>0</v>
      </c>
      <c r="N55" s="17">
        <f>I55*D55</f>
        <v>0</v>
      </c>
    </row>
    <row r="56" spans="1:14" ht="39.75" customHeight="1">
      <c r="A56" s="14">
        <f>ROW()-ROW(A13)</f>
        <v>43</v>
      </c>
      <c r="B56" s="15" t="s">
        <v>107</v>
      </c>
      <c r="C56" s="15" t="s">
        <v>108</v>
      </c>
      <c r="D56" s="16">
        <v>3000</v>
      </c>
      <c r="E56" s="16">
        <v>2014</v>
      </c>
      <c r="F56" s="16">
        <v>1570.92</v>
      </c>
      <c r="G56" s="16">
        <v>1505.47</v>
      </c>
      <c r="H56" s="17">
        <v>1413.83</v>
      </c>
      <c r="I56" s="18"/>
      <c r="J56" s="16">
        <f>I56*E56</f>
        <v>0</v>
      </c>
      <c r="K56" s="16">
        <f>I56*F56</f>
        <v>0</v>
      </c>
      <c r="L56" s="16">
        <f>I56*G56</f>
        <v>0</v>
      </c>
      <c r="M56" s="16">
        <f>I56*H56</f>
        <v>0</v>
      </c>
      <c r="N56" s="17">
        <f>I56*D56</f>
        <v>0</v>
      </c>
    </row>
    <row r="57" spans="1:14" ht="39.75" customHeight="1">
      <c r="A57" s="14">
        <f>ROW()-ROW(A13)</f>
        <v>44</v>
      </c>
      <c r="B57" s="15" t="s">
        <v>109</v>
      </c>
      <c r="C57" s="15" t="s">
        <v>110</v>
      </c>
      <c r="D57" s="16">
        <v>3000</v>
      </c>
      <c r="E57" s="16">
        <v>2014</v>
      </c>
      <c r="F57" s="16">
        <v>1570.92</v>
      </c>
      <c r="G57" s="16">
        <v>1505.47</v>
      </c>
      <c r="H57" s="17">
        <v>1413.83</v>
      </c>
      <c r="I57" s="18"/>
      <c r="J57" s="16">
        <f>I57*E57</f>
        <v>0</v>
      </c>
      <c r="K57" s="16">
        <f>I57*F57</f>
        <v>0</v>
      </c>
      <c r="L57" s="16">
        <f>I57*G57</f>
        <v>0</v>
      </c>
      <c r="M57" s="16">
        <f>I57*H57</f>
        <v>0</v>
      </c>
      <c r="N57" s="17">
        <f>I57*D57</f>
        <v>0</v>
      </c>
    </row>
    <row r="58" spans="1:14" ht="39.75" customHeight="1">
      <c r="A58" s="14">
        <f>ROW()-ROW(A13)</f>
        <v>45</v>
      </c>
      <c r="B58" s="15" t="s">
        <v>111</v>
      </c>
      <c r="C58" s="15" t="s">
        <v>112</v>
      </c>
      <c r="D58" s="16">
        <v>3000</v>
      </c>
      <c r="E58" s="16">
        <v>2014</v>
      </c>
      <c r="F58" s="16">
        <v>1570.92</v>
      </c>
      <c r="G58" s="16">
        <v>1505.47</v>
      </c>
      <c r="H58" s="17">
        <v>1413.83</v>
      </c>
      <c r="I58" s="18"/>
      <c r="J58" s="16">
        <f>I58*E58</f>
        <v>0</v>
      </c>
      <c r="K58" s="16">
        <f>I58*F58</f>
        <v>0</v>
      </c>
      <c r="L58" s="16">
        <f>I58*G58</f>
        <v>0</v>
      </c>
      <c r="M58" s="16">
        <f>I58*H58</f>
        <v>0</v>
      </c>
      <c r="N58" s="17">
        <f>I58*D58</f>
        <v>0</v>
      </c>
    </row>
    <row r="59" spans="1:14" ht="39.75" customHeight="1">
      <c r="A59" s="14">
        <f>ROW()-ROW(A13)</f>
        <v>46</v>
      </c>
      <c r="B59" s="15" t="s">
        <v>113</v>
      </c>
      <c r="C59" s="15" t="s">
        <v>114</v>
      </c>
      <c r="D59" s="16">
        <v>7500</v>
      </c>
      <c r="E59" s="16">
        <v>4698</v>
      </c>
      <c r="F59" s="16">
        <v>3664.44</v>
      </c>
      <c r="G59" s="16">
        <v>3511.75</v>
      </c>
      <c r="H59" s="17">
        <v>3298</v>
      </c>
      <c r="I59" s="18"/>
      <c r="J59" s="16">
        <f>I59*E59</f>
        <v>0</v>
      </c>
      <c r="K59" s="16">
        <f>I59*F59</f>
        <v>0</v>
      </c>
      <c r="L59" s="16">
        <f>I59*G59</f>
        <v>0</v>
      </c>
      <c r="M59" s="16">
        <f>I59*H59</f>
        <v>0</v>
      </c>
      <c r="N59" s="17">
        <f>I59*D59</f>
        <v>0</v>
      </c>
    </row>
    <row r="60" spans="1:14" ht="39.75" customHeight="1">
      <c r="A60" s="14">
        <f>ROW()-ROW(A13)</f>
        <v>47</v>
      </c>
      <c r="B60" s="15" t="s">
        <v>115</v>
      </c>
      <c r="C60" s="15" t="s">
        <v>116</v>
      </c>
      <c r="D60" s="16">
        <v>7500</v>
      </c>
      <c r="E60" s="16">
        <v>6099</v>
      </c>
      <c r="F60" s="16">
        <v>4757.22</v>
      </c>
      <c r="G60" s="16">
        <v>4559</v>
      </c>
      <c r="H60" s="17">
        <v>4281.5</v>
      </c>
      <c r="I60" s="18"/>
      <c r="J60" s="16">
        <f>I60*E60</f>
        <v>0</v>
      </c>
      <c r="K60" s="16">
        <f>I60*F60</f>
        <v>0</v>
      </c>
      <c r="L60" s="16">
        <f>I60*G60</f>
        <v>0</v>
      </c>
      <c r="M60" s="16">
        <f>I60*H60</f>
        <v>0</v>
      </c>
      <c r="N60" s="17">
        <f>I60*D60</f>
        <v>0</v>
      </c>
    </row>
    <row r="61" spans="1:14" ht="39.75" customHeight="1">
      <c r="A61" s="14">
        <f>ROW()-ROW(A13)</f>
        <v>48</v>
      </c>
      <c r="B61" s="15" t="s">
        <v>117</v>
      </c>
      <c r="C61" s="15" t="s">
        <v>118</v>
      </c>
      <c r="D61" s="16">
        <v>7500</v>
      </c>
      <c r="E61" s="16">
        <v>6099</v>
      </c>
      <c r="F61" s="16">
        <v>4757.22</v>
      </c>
      <c r="G61" s="16">
        <v>4559</v>
      </c>
      <c r="H61" s="17">
        <v>4281.5</v>
      </c>
      <c r="I61" s="18"/>
      <c r="J61" s="16">
        <f>I61*E61</f>
        <v>0</v>
      </c>
      <c r="K61" s="16">
        <f>I61*F61</f>
        <v>0</v>
      </c>
      <c r="L61" s="16">
        <f>I61*G61</f>
        <v>0</v>
      </c>
      <c r="M61" s="16">
        <f>I61*H61</f>
        <v>0</v>
      </c>
      <c r="N61" s="17">
        <f>I61*D61</f>
        <v>0</v>
      </c>
    </row>
    <row r="62" spans="1:14" ht="39.75" customHeight="1">
      <c r="A62" s="14">
        <f>ROW()-ROW(A13)</f>
        <v>49</v>
      </c>
      <c r="B62" s="15" t="s">
        <v>119</v>
      </c>
      <c r="C62" s="15" t="s">
        <v>120</v>
      </c>
      <c r="D62" s="16">
        <v>200</v>
      </c>
      <c r="E62" s="16">
        <v>372</v>
      </c>
      <c r="F62" s="16">
        <v>290.16</v>
      </c>
      <c r="G62" s="16">
        <v>278.07</v>
      </c>
      <c r="H62" s="17">
        <v>261.14</v>
      </c>
      <c r="I62" s="18"/>
      <c r="J62" s="16">
        <f>I62*E62</f>
        <v>0</v>
      </c>
      <c r="K62" s="16">
        <f>I62*F62</f>
        <v>0</v>
      </c>
      <c r="L62" s="16">
        <f>I62*G62</f>
        <v>0</v>
      </c>
      <c r="M62" s="16">
        <f>I62*H62</f>
        <v>0</v>
      </c>
      <c r="N62" s="17">
        <f>I62*D62</f>
        <v>0</v>
      </c>
    </row>
    <row r="63" spans="1:14" ht="39.75" customHeight="1">
      <c r="A63" s="14">
        <f>ROW()-ROW(A13)</f>
        <v>50</v>
      </c>
      <c r="B63" s="15" t="s">
        <v>121</v>
      </c>
      <c r="C63" s="15" t="s">
        <v>122</v>
      </c>
      <c r="D63" s="16">
        <v>400</v>
      </c>
      <c r="E63" s="16">
        <v>318</v>
      </c>
      <c r="F63" s="16">
        <v>248.04</v>
      </c>
      <c r="G63" s="16">
        <v>237.71</v>
      </c>
      <c r="H63" s="17">
        <v>223.24</v>
      </c>
      <c r="I63" s="18"/>
      <c r="J63" s="16">
        <f>I63*E63</f>
        <v>0</v>
      </c>
      <c r="K63" s="16">
        <f>I63*F63</f>
        <v>0</v>
      </c>
      <c r="L63" s="16">
        <f>I63*G63</f>
        <v>0</v>
      </c>
      <c r="M63" s="16">
        <f>I63*H63</f>
        <v>0</v>
      </c>
      <c r="N63" s="17">
        <f>I63*D63</f>
        <v>0</v>
      </c>
    </row>
    <row r="64" spans="1:14" ht="39.75" customHeight="1">
      <c r="A64" s="14">
        <f>ROW()-ROW(A13)</f>
        <v>51</v>
      </c>
      <c r="B64" s="15" t="s">
        <v>123</v>
      </c>
      <c r="C64" s="15" t="s">
        <v>124</v>
      </c>
      <c r="D64" s="16">
        <v>980</v>
      </c>
      <c r="E64" s="16">
        <v>1092</v>
      </c>
      <c r="F64" s="16">
        <v>851.76</v>
      </c>
      <c r="G64" s="16">
        <v>816.27</v>
      </c>
      <c r="H64" s="17">
        <v>766.58</v>
      </c>
      <c r="I64" s="18"/>
      <c r="J64" s="16">
        <f>I64*E64</f>
        <v>0</v>
      </c>
      <c r="K64" s="16">
        <f>I64*F64</f>
        <v>0</v>
      </c>
      <c r="L64" s="16">
        <f>I64*G64</f>
        <v>0</v>
      </c>
      <c r="M64" s="16">
        <f>I64*H64</f>
        <v>0</v>
      </c>
      <c r="N64" s="17">
        <f>I64*D64</f>
        <v>0</v>
      </c>
    </row>
    <row r="65" spans="1:14" ht="39.75" customHeight="1">
      <c r="A65" s="14">
        <f>ROW()-ROW(A13)</f>
        <v>52</v>
      </c>
      <c r="B65" s="15" t="s">
        <v>125</v>
      </c>
      <c r="C65" s="15" t="s">
        <v>126</v>
      </c>
      <c r="D65" s="16">
        <v>1500</v>
      </c>
      <c r="E65" s="16">
        <v>788</v>
      </c>
      <c r="F65" s="16">
        <v>614.64</v>
      </c>
      <c r="G65" s="16">
        <v>589.03</v>
      </c>
      <c r="H65" s="17">
        <v>553.18</v>
      </c>
      <c r="I65" s="18"/>
      <c r="J65" s="16">
        <f>I65*E65</f>
        <v>0</v>
      </c>
      <c r="K65" s="16">
        <f>I65*F65</f>
        <v>0</v>
      </c>
      <c r="L65" s="16">
        <f>I65*G65</f>
        <v>0</v>
      </c>
      <c r="M65" s="16">
        <f>I65*H65</f>
        <v>0</v>
      </c>
      <c r="N65" s="17">
        <f>I65*D65</f>
        <v>0</v>
      </c>
    </row>
    <row r="66" spans="1:14" ht="39.75" customHeight="1">
      <c r="A66" s="14">
        <f>ROW()-ROW(A13)</f>
        <v>53</v>
      </c>
      <c r="B66" s="15" t="s">
        <v>127</v>
      </c>
      <c r="C66" s="15" t="s">
        <v>128</v>
      </c>
      <c r="D66" s="16">
        <v>1500</v>
      </c>
      <c r="E66" s="16">
        <v>954</v>
      </c>
      <c r="F66" s="16">
        <v>744.12</v>
      </c>
      <c r="G66" s="16">
        <v>713.12</v>
      </c>
      <c r="H66" s="17">
        <v>669.71</v>
      </c>
      <c r="I66" s="18"/>
      <c r="J66" s="16">
        <f>I66*E66</f>
        <v>0</v>
      </c>
      <c r="K66" s="16">
        <f>I66*F66</f>
        <v>0</v>
      </c>
      <c r="L66" s="16">
        <f>I66*G66</f>
        <v>0</v>
      </c>
      <c r="M66" s="16">
        <f>I66*H66</f>
        <v>0</v>
      </c>
      <c r="N66" s="17">
        <f>I66*D66</f>
        <v>0</v>
      </c>
    </row>
    <row r="67" spans="1:14" ht="39.75" customHeight="1">
      <c r="A67" s="14">
        <f>ROW()-ROW(A13)</f>
        <v>54</v>
      </c>
      <c r="B67" s="15" t="s">
        <v>129</v>
      </c>
      <c r="C67" s="15" t="s">
        <v>130</v>
      </c>
      <c r="D67" s="16">
        <v>5000</v>
      </c>
      <c r="E67" s="16">
        <v>2794</v>
      </c>
      <c r="F67" s="16">
        <v>2179.32</v>
      </c>
      <c r="G67" s="16">
        <v>2088.52</v>
      </c>
      <c r="H67" s="17">
        <v>1961.39</v>
      </c>
      <c r="I67" s="18"/>
      <c r="J67" s="16">
        <f>I67*E67</f>
        <v>0</v>
      </c>
      <c r="K67" s="16">
        <f>I67*F67</f>
        <v>0</v>
      </c>
      <c r="L67" s="16">
        <f>I67*G67</f>
        <v>0</v>
      </c>
      <c r="M67" s="16">
        <f>I67*H67</f>
        <v>0</v>
      </c>
      <c r="N67" s="17">
        <f>I67*D67</f>
        <v>0</v>
      </c>
    </row>
    <row r="68" spans="1:14" ht="39.75" customHeight="1">
      <c r="A68" s="14">
        <f>ROW()-ROW(A13)</f>
        <v>55</v>
      </c>
      <c r="B68" s="15" t="s">
        <v>131</v>
      </c>
      <c r="C68" s="15" t="s">
        <v>132</v>
      </c>
      <c r="D68" s="16">
        <v>5000</v>
      </c>
      <c r="E68" s="16">
        <v>2317</v>
      </c>
      <c r="F68" s="16">
        <v>1807.26</v>
      </c>
      <c r="G68" s="16">
        <v>1731.96</v>
      </c>
      <c r="H68" s="17">
        <v>1626.53</v>
      </c>
      <c r="I68" s="18"/>
      <c r="J68" s="16">
        <f>I68*E68</f>
        <v>0</v>
      </c>
      <c r="K68" s="16">
        <f>I68*F68</f>
        <v>0</v>
      </c>
      <c r="L68" s="16">
        <f>I68*G68</f>
        <v>0</v>
      </c>
      <c r="M68" s="16">
        <f>I68*H68</f>
        <v>0</v>
      </c>
      <c r="N68" s="17">
        <f>I68*D68</f>
        <v>0</v>
      </c>
    </row>
    <row r="69" spans="1:14" ht="39.75" customHeight="1">
      <c r="A69" s="14">
        <f>ROW()-ROW(A13)</f>
        <v>56</v>
      </c>
      <c r="B69" s="15" t="s">
        <v>133</v>
      </c>
      <c r="C69" s="15" t="s">
        <v>134</v>
      </c>
      <c r="D69" s="16">
        <v>1000</v>
      </c>
      <c r="E69" s="16">
        <v>445</v>
      </c>
      <c r="F69" s="16">
        <v>347.1</v>
      </c>
      <c r="G69" s="16">
        <v>332.64</v>
      </c>
      <c r="H69" s="17">
        <v>312.39</v>
      </c>
      <c r="I69" s="18"/>
      <c r="J69" s="16">
        <f>I69*E69</f>
        <v>0</v>
      </c>
      <c r="K69" s="16">
        <f>I69*F69</f>
        <v>0</v>
      </c>
      <c r="L69" s="16">
        <f>I69*G69</f>
        <v>0</v>
      </c>
      <c r="M69" s="16">
        <f>I69*H69</f>
        <v>0</v>
      </c>
      <c r="N69" s="17">
        <f>I69*D69</f>
        <v>0</v>
      </c>
    </row>
    <row r="70" spans="1:14" ht="39.75" customHeight="1">
      <c r="A70" s="14">
        <f>ROW()-ROW(A13)</f>
        <v>57</v>
      </c>
      <c r="B70" s="15" t="s">
        <v>135</v>
      </c>
      <c r="C70" s="15" t="s">
        <v>136</v>
      </c>
      <c r="D70" s="16">
        <v>5000</v>
      </c>
      <c r="E70" s="16">
        <v>2317</v>
      </c>
      <c r="F70" s="16">
        <v>1807.26</v>
      </c>
      <c r="G70" s="16">
        <v>1731.96</v>
      </c>
      <c r="H70" s="17">
        <v>1626.53</v>
      </c>
      <c r="I70" s="18"/>
      <c r="J70" s="16">
        <f>I70*E70</f>
        <v>0</v>
      </c>
      <c r="K70" s="16">
        <f>I70*F70</f>
        <v>0</v>
      </c>
      <c r="L70" s="16">
        <f>I70*G70</f>
        <v>0</v>
      </c>
      <c r="M70" s="16">
        <f>I70*H70</f>
        <v>0</v>
      </c>
      <c r="N70" s="17">
        <f>I70*D70</f>
        <v>0</v>
      </c>
    </row>
    <row r="71" spans="1:14" ht="39.75" customHeight="1">
      <c r="A71" s="14">
        <f>ROW()-ROW(A13)</f>
        <v>58</v>
      </c>
      <c r="B71" s="15" t="s">
        <v>137</v>
      </c>
      <c r="C71" s="15" t="s">
        <v>138</v>
      </c>
      <c r="D71" s="16">
        <v>750</v>
      </c>
      <c r="E71" s="16">
        <v>318</v>
      </c>
      <c r="F71" s="16">
        <v>248.04</v>
      </c>
      <c r="G71" s="16">
        <v>237.71</v>
      </c>
      <c r="H71" s="17">
        <v>223.24</v>
      </c>
      <c r="I71" s="18"/>
      <c r="J71" s="16">
        <f>I71*E71</f>
        <v>0</v>
      </c>
      <c r="K71" s="16">
        <f>I71*F71</f>
        <v>0</v>
      </c>
      <c r="L71" s="16">
        <f>I71*G71</f>
        <v>0</v>
      </c>
      <c r="M71" s="16">
        <f>I71*H71</f>
        <v>0</v>
      </c>
      <c r="N71" s="17">
        <f>I71*D71</f>
        <v>0</v>
      </c>
    </row>
    <row r="72" spans="1:14" ht="39.75" customHeight="1">
      <c r="A72" s="14">
        <f>ROW()-ROW(A13)</f>
        <v>59</v>
      </c>
      <c r="B72" s="15" t="s">
        <v>139</v>
      </c>
      <c r="C72" s="15" t="s">
        <v>140</v>
      </c>
      <c r="D72" s="16">
        <v>750</v>
      </c>
      <c r="E72" s="16">
        <v>318</v>
      </c>
      <c r="F72" s="16">
        <v>248.04</v>
      </c>
      <c r="G72" s="16">
        <v>237.71</v>
      </c>
      <c r="H72" s="17">
        <v>223.24</v>
      </c>
      <c r="I72" s="18"/>
      <c r="J72" s="16">
        <f>I72*E72</f>
        <v>0</v>
      </c>
      <c r="K72" s="16">
        <f>I72*F72</f>
        <v>0</v>
      </c>
      <c r="L72" s="16">
        <f>I72*G72</f>
        <v>0</v>
      </c>
      <c r="M72" s="16">
        <f>I72*H72</f>
        <v>0</v>
      </c>
      <c r="N72" s="17">
        <f>I72*D72</f>
        <v>0</v>
      </c>
    </row>
    <row r="73" spans="1:14" ht="39.75" customHeight="1">
      <c r="A73" s="14">
        <f>ROW()-ROW(A13)</f>
        <v>60</v>
      </c>
      <c r="B73" s="15" t="s">
        <v>141</v>
      </c>
      <c r="C73" s="15" t="s">
        <v>142</v>
      </c>
      <c r="D73" s="16">
        <v>750</v>
      </c>
      <c r="E73" s="16">
        <v>318</v>
      </c>
      <c r="F73" s="16">
        <v>248.04</v>
      </c>
      <c r="G73" s="16">
        <v>237.71</v>
      </c>
      <c r="H73" s="17">
        <v>223.24</v>
      </c>
      <c r="I73" s="18"/>
      <c r="J73" s="16">
        <f>I73*E73</f>
        <v>0</v>
      </c>
      <c r="K73" s="16">
        <f>I73*F73</f>
        <v>0</v>
      </c>
      <c r="L73" s="16">
        <f>I73*G73</f>
        <v>0</v>
      </c>
      <c r="M73" s="16">
        <f>I73*H73</f>
        <v>0</v>
      </c>
      <c r="N73" s="17">
        <f>I73*D73</f>
        <v>0</v>
      </c>
    </row>
    <row r="74" spans="1:14" ht="39.75" customHeight="1">
      <c r="A74" s="14">
        <f>ROW()-ROW(A13)</f>
        <v>61</v>
      </c>
      <c r="B74" s="15" t="s">
        <v>143</v>
      </c>
      <c r="C74" s="15" t="s">
        <v>144</v>
      </c>
      <c r="D74" s="16">
        <v>5000</v>
      </c>
      <c r="E74" s="16">
        <v>1580</v>
      </c>
      <c r="F74" s="16">
        <v>1232.4</v>
      </c>
      <c r="G74" s="16">
        <v>1181.05</v>
      </c>
      <c r="H74" s="17">
        <v>1109.16</v>
      </c>
      <c r="I74" s="18"/>
      <c r="J74" s="16">
        <f>I74*E74</f>
        <v>0</v>
      </c>
      <c r="K74" s="16">
        <f>I74*F74</f>
        <v>0</v>
      </c>
      <c r="L74" s="16">
        <f>I74*G74</f>
        <v>0</v>
      </c>
      <c r="M74" s="16">
        <f>I74*H74</f>
        <v>0</v>
      </c>
      <c r="N74" s="17">
        <f>I74*D74</f>
        <v>0</v>
      </c>
    </row>
    <row r="75" spans="1:14" ht="39.75" customHeight="1">
      <c r="A75" s="14">
        <f>ROW()-ROW(A13)</f>
        <v>62</v>
      </c>
      <c r="B75" s="15" t="s">
        <v>145</v>
      </c>
      <c r="C75" s="15" t="s">
        <v>146</v>
      </c>
      <c r="D75" s="16">
        <v>950</v>
      </c>
      <c r="E75" s="16">
        <v>1092</v>
      </c>
      <c r="F75" s="16">
        <v>851.76</v>
      </c>
      <c r="G75" s="16">
        <v>816.27</v>
      </c>
      <c r="H75" s="17">
        <v>766.58</v>
      </c>
      <c r="I75" s="18"/>
      <c r="J75" s="16">
        <f>I75*E75</f>
        <v>0</v>
      </c>
      <c r="K75" s="16">
        <f>I75*F75</f>
        <v>0</v>
      </c>
      <c r="L75" s="16">
        <f>I75*G75</f>
        <v>0</v>
      </c>
      <c r="M75" s="16">
        <f>I75*H75</f>
        <v>0</v>
      </c>
      <c r="N75" s="17">
        <f>I75*D75</f>
        <v>0</v>
      </c>
    </row>
    <row r="76" spans="1:14" ht="39.75" customHeight="1">
      <c r="A76" s="14">
        <f>ROW()-ROW(A13)</f>
        <v>63</v>
      </c>
      <c r="B76" s="15" t="s">
        <v>147</v>
      </c>
      <c r="C76" s="15" t="s">
        <v>148</v>
      </c>
      <c r="D76" s="16">
        <v>750</v>
      </c>
      <c r="E76" s="16">
        <v>640</v>
      </c>
      <c r="F76" s="16">
        <v>684.29</v>
      </c>
      <c r="G76" s="16">
        <v>655.78</v>
      </c>
      <c r="H76" s="17">
        <v>622.08</v>
      </c>
      <c r="I76" s="18"/>
      <c r="J76" s="16">
        <f>I76*E76</f>
        <v>0</v>
      </c>
      <c r="K76" s="16">
        <f>I76*F76</f>
        <v>0</v>
      </c>
      <c r="L76" s="16">
        <f>I76*G76</f>
        <v>0</v>
      </c>
      <c r="M76" s="16">
        <f>I76*H76</f>
        <v>0</v>
      </c>
      <c r="N76" s="17">
        <f>I76*D76</f>
        <v>0</v>
      </c>
    </row>
    <row r="77" spans="1:14" ht="39.75" customHeight="1">
      <c r="A77" s="14">
        <f>ROW()-ROW(A13)</f>
        <v>64</v>
      </c>
      <c r="B77" s="15" t="s">
        <v>149</v>
      </c>
      <c r="C77" s="15" t="s">
        <v>150</v>
      </c>
      <c r="D77" s="16">
        <v>15000</v>
      </c>
      <c r="E77" s="16">
        <v>6823</v>
      </c>
      <c r="F77" s="16">
        <v>7294.32</v>
      </c>
      <c r="G77" s="16">
        <v>6990.39</v>
      </c>
      <c r="H77" s="17">
        <v>6631.2</v>
      </c>
      <c r="I77" s="18"/>
      <c r="J77" s="16">
        <f>I77*E77</f>
        <v>0</v>
      </c>
      <c r="K77" s="16">
        <f>I77*F77</f>
        <v>0</v>
      </c>
      <c r="L77" s="16">
        <f>I77*G77</f>
        <v>0</v>
      </c>
      <c r="M77" s="16">
        <f>I77*H77</f>
        <v>0</v>
      </c>
      <c r="N77" s="17">
        <f>I77*D77</f>
        <v>0</v>
      </c>
    </row>
    <row r="78" spans="1:14" ht="39.75" customHeight="1">
      <c r="A78" s="14">
        <f>ROW()-ROW(A13)</f>
        <v>65</v>
      </c>
      <c r="B78" s="15" t="s">
        <v>151</v>
      </c>
      <c r="C78" s="15" t="s">
        <v>126</v>
      </c>
      <c r="D78" s="16">
        <v>1500</v>
      </c>
      <c r="E78" s="16">
        <v>827</v>
      </c>
      <c r="F78" s="16">
        <v>645.06</v>
      </c>
      <c r="G78" s="16">
        <v>618.18</v>
      </c>
      <c r="H78" s="17">
        <v>580.55</v>
      </c>
      <c r="I78" s="18"/>
      <c r="J78" s="16">
        <f>I78*E78</f>
        <v>0</v>
      </c>
      <c r="K78" s="16">
        <f>I78*F78</f>
        <v>0</v>
      </c>
      <c r="L78" s="16">
        <f>I78*G78</f>
        <v>0</v>
      </c>
      <c r="M78" s="16">
        <f>I78*H78</f>
        <v>0</v>
      </c>
      <c r="N78" s="17">
        <f>I78*D78</f>
        <v>0</v>
      </c>
    </row>
    <row r="79" spans="1:14" ht="39.75" customHeight="1">
      <c r="A79" s="14">
        <f>ROW()-ROW(A13)</f>
        <v>66</v>
      </c>
      <c r="B79" s="15" t="s">
        <v>152</v>
      </c>
      <c r="C79" s="15" t="s">
        <v>153</v>
      </c>
      <c r="D79" s="16">
        <v>1500</v>
      </c>
      <c r="E79" s="16">
        <v>827</v>
      </c>
      <c r="F79" s="16">
        <v>645.06</v>
      </c>
      <c r="G79" s="16">
        <v>618.18</v>
      </c>
      <c r="H79" s="17">
        <v>580.55</v>
      </c>
      <c r="I79" s="18"/>
      <c r="J79" s="16">
        <f>I79*E79</f>
        <v>0</v>
      </c>
      <c r="K79" s="16">
        <f>I79*F79</f>
        <v>0</v>
      </c>
      <c r="L79" s="16">
        <f>I79*G79</f>
        <v>0</v>
      </c>
      <c r="M79" s="16">
        <f>I79*H79</f>
        <v>0</v>
      </c>
      <c r="N79" s="17">
        <f>I79*D79</f>
        <v>0</v>
      </c>
    </row>
    <row r="80" spans="1:14" ht="39.75" customHeight="1">
      <c r="A80" s="14">
        <f>ROW()-ROW(A13)</f>
        <v>67</v>
      </c>
      <c r="B80" s="15" t="s">
        <v>154</v>
      </c>
      <c r="C80" s="15" t="s">
        <v>155</v>
      </c>
      <c r="D80" s="16">
        <v>1500</v>
      </c>
      <c r="E80" s="16">
        <v>604</v>
      </c>
      <c r="F80" s="16">
        <v>471.12</v>
      </c>
      <c r="G80" s="16">
        <v>451.49</v>
      </c>
      <c r="H80" s="17">
        <v>424.01</v>
      </c>
      <c r="I80" s="18"/>
      <c r="J80" s="16">
        <f>I80*E80</f>
        <v>0</v>
      </c>
      <c r="K80" s="16">
        <f>I80*F80</f>
        <v>0</v>
      </c>
      <c r="L80" s="16">
        <f>I80*G80</f>
        <v>0</v>
      </c>
      <c r="M80" s="16">
        <f>I80*H80</f>
        <v>0</v>
      </c>
      <c r="N80" s="17">
        <f>I80*D80</f>
        <v>0</v>
      </c>
    </row>
    <row r="81" spans="1:14" ht="39.75" customHeight="1">
      <c r="A81" s="14">
        <f>ROW()-ROW(A13)</f>
        <v>68</v>
      </c>
      <c r="B81" s="15" t="s">
        <v>156</v>
      </c>
      <c r="C81" s="15" t="s">
        <v>157</v>
      </c>
      <c r="D81" s="16">
        <v>1500</v>
      </c>
      <c r="E81" s="16">
        <v>604</v>
      </c>
      <c r="F81" s="16">
        <v>471.12</v>
      </c>
      <c r="G81" s="16">
        <v>451.49</v>
      </c>
      <c r="H81" s="17">
        <v>424.01</v>
      </c>
      <c r="I81" s="18"/>
      <c r="J81" s="16">
        <f>I81*E81</f>
        <v>0</v>
      </c>
      <c r="K81" s="16">
        <f>I81*F81</f>
        <v>0</v>
      </c>
      <c r="L81" s="16">
        <f>I81*G81</f>
        <v>0</v>
      </c>
      <c r="M81" s="16">
        <f>I81*H81</f>
        <v>0</v>
      </c>
      <c r="N81" s="17">
        <f>I81*D81</f>
        <v>0</v>
      </c>
    </row>
    <row r="82" spans="1:14" ht="39.75" customHeight="1">
      <c r="A82" s="14">
        <f>ROW()-ROW(A13)</f>
        <v>69</v>
      </c>
      <c r="B82" s="15" t="s">
        <v>158</v>
      </c>
      <c r="C82" s="15" t="s">
        <v>159</v>
      </c>
      <c r="D82" s="16">
        <v>250</v>
      </c>
      <c r="E82" s="16">
        <v>450</v>
      </c>
      <c r="F82" s="16">
        <v>351</v>
      </c>
      <c r="G82" s="16">
        <v>336.38</v>
      </c>
      <c r="H82" s="17">
        <v>315.9</v>
      </c>
      <c r="I82" s="18"/>
      <c r="J82" s="16">
        <f>I82*E82</f>
        <v>0</v>
      </c>
      <c r="K82" s="16">
        <f>I82*F82</f>
        <v>0</v>
      </c>
      <c r="L82" s="16">
        <f>I82*G82</f>
        <v>0</v>
      </c>
      <c r="M82" s="16">
        <f>I82*H82</f>
        <v>0</v>
      </c>
      <c r="N82" s="17">
        <f>I82*D82</f>
        <v>0</v>
      </c>
    </row>
    <row r="83" spans="1:14" ht="39.75" customHeight="1">
      <c r="A83" s="14">
        <f>ROW()-ROW(A13)</f>
        <v>70</v>
      </c>
      <c r="B83" s="15" t="s">
        <v>160</v>
      </c>
      <c r="C83" s="15" t="s">
        <v>161</v>
      </c>
      <c r="D83" s="16">
        <v>1500</v>
      </c>
      <c r="E83" s="16">
        <v>511</v>
      </c>
      <c r="F83" s="16">
        <v>546.48</v>
      </c>
      <c r="G83" s="16">
        <v>523.71</v>
      </c>
      <c r="H83" s="17">
        <v>496.8</v>
      </c>
      <c r="I83" s="18"/>
      <c r="J83" s="16">
        <f>I83*E83</f>
        <v>0</v>
      </c>
      <c r="K83" s="16">
        <f>I83*F83</f>
        <v>0</v>
      </c>
      <c r="L83" s="16">
        <f>I83*G83</f>
        <v>0</v>
      </c>
      <c r="M83" s="16">
        <f>I83*H83</f>
        <v>0</v>
      </c>
      <c r="N83" s="17">
        <f>I83*D83</f>
        <v>0</v>
      </c>
    </row>
    <row r="84" spans="1:14" ht="39.75" customHeight="1">
      <c r="A84" s="14">
        <f>ROW()-ROW(A13)</f>
        <v>71</v>
      </c>
      <c r="B84" s="15" t="s">
        <v>162</v>
      </c>
      <c r="C84" s="15" t="s">
        <v>163</v>
      </c>
      <c r="D84" s="16">
        <v>750</v>
      </c>
      <c r="E84" s="16">
        <v>350</v>
      </c>
      <c r="F84" s="16">
        <v>273</v>
      </c>
      <c r="G84" s="16">
        <v>261.63</v>
      </c>
      <c r="H84" s="17">
        <v>245.7</v>
      </c>
      <c r="I84" s="18"/>
      <c r="J84" s="16">
        <f>I84*E84</f>
        <v>0</v>
      </c>
      <c r="K84" s="16">
        <f>I84*F84</f>
        <v>0</v>
      </c>
      <c r="L84" s="16">
        <f>I84*G84</f>
        <v>0</v>
      </c>
      <c r="M84" s="16">
        <f>I84*H84</f>
        <v>0</v>
      </c>
      <c r="N84" s="17">
        <f>I84*D84</f>
        <v>0</v>
      </c>
    </row>
    <row r="85" spans="1:14" ht="39.75" customHeight="1">
      <c r="A85" s="14">
        <f>ROW()-ROW(A13)</f>
        <v>72</v>
      </c>
      <c r="B85" s="15" t="s">
        <v>164</v>
      </c>
      <c r="C85" s="15" t="s">
        <v>165</v>
      </c>
      <c r="D85" s="16">
        <v>500</v>
      </c>
      <c r="E85" s="16">
        <v>339</v>
      </c>
      <c r="F85" s="16">
        <v>264.42</v>
      </c>
      <c r="G85" s="16">
        <v>253.4</v>
      </c>
      <c r="H85" s="17">
        <v>237.98</v>
      </c>
      <c r="I85" s="18"/>
      <c r="J85" s="16">
        <f>I85*E85</f>
        <v>0</v>
      </c>
      <c r="K85" s="16">
        <f>I85*F85</f>
        <v>0</v>
      </c>
      <c r="L85" s="16">
        <f>I85*G85</f>
        <v>0</v>
      </c>
      <c r="M85" s="16">
        <f>I85*H85</f>
        <v>0</v>
      </c>
      <c r="N85" s="17">
        <f>I85*D85</f>
        <v>0</v>
      </c>
    </row>
    <row r="86" spans="1:14" ht="39.75" customHeight="1">
      <c r="A86" s="14">
        <f>ROW()-ROW(A13)</f>
        <v>73</v>
      </c>
      <c r="B86" s="15" t="s">
        <v>166</v>
      </c>
      <c r="C86" s="15" t="s">
        <v>167</v>
      </c>
      <c r="D86" s="16">
        <v>1000</v>
      </c>
      <c r="E86" s="16">
        <v>276</v>
      </c>
      <c r="F86" s="16">
        <v>215.28</v>
      </c>
      <c r="G86" s="16">
        <v>206.31</v>
      </c>
      <c r="H86" s="17">
        <v>193.75</v>
      </c>
      <c r="I86" s="18"/>
      <c r="J86" s="16">
        <f>I86*E86</f>
        <v>0</v>
      </c>
      <c r="K86" s="16">
        <f>I86*F86</f>
        <v>0</v>
      </c>
      <c r="L86" s="16">
        <f>I86*G86</f>
        <v>0</v>
      </c>
      <c r="M86" s="16">
        <f>I86*H86</f>
        <v>0</v>
      </c>
      <c r="N86" s="17">
        <f>I86*D86</f>
        <v>0</v>
      </c>
    </row>
    <row r="87" spans="1:14" ht="39.75" customHeight="1">
      <c r="A87" s="14">
        <f>ROW()-ROW(A13)</f>
        <v>74</v>
      </c>
      <c r="B87" s="15" t="s">
        <v>168</v>
      </c>
      <c r="C87" s="15" t="s">
        <v>169</v>
      </c>
      <c r="D87" s="16">
        <v>5000</v>
      </c>
      <c r="E87" s="16">
        <v>1379</v>
      </c>
      <c r="F87" s="16">
        <v>1075.62</v>
      </c>
      <c r="G87" s="16">
        <v>1030.8</v>
      </c>
      <c r="H87" s="17">
        <v>968.06</v>
      </c>
      <c r="I87" s="18"/>
      <c r="J87" s="16">
        <f>I87*E87</f>
        <v>0</v>
      </c>
      <c r="K87" s="16">
        <f>I87*F87</f>
        <v>0</v>
      </c>
      <c r="L87" s="16">
        <f>I87*G87</f>
        <v>0</v>
      </c>
      <c r="M87" s="16">
        <f>I87*H87</f>
        <v>0</v>
      </c>
      <c r="N87" s="17">
        <f>I87*D87</f>
        <v>0</v>
      </c>
    </row>
    <row r="88" spans="1:14" ht="39.75" customHeight="1">
      <c r="A88" s="14">
        <f>ROW()-ROW(A13)</f>
        <v>75</v>
      </c>
      <c r="B88" s="15" t="s">
        <v>170</v>
      </c>
      <c r="C88" s="15" t="s">
        <v>171</v>
      </c>
      <c r="D88" s="16">
        <v>500</v>
      </c>
      <c r="E88" s="16">
        <v>414</v>
      </c>
      <c r="F88" s="16">
        <v>322.92</v>
      </c>
      <c r="G88" s="16">
        <v>309.47</v>
      </c>
      <c r="H88" s="17">
        <v>290.63</v>
      </c>
      <c r="I88" s="18"/>
      <c r="J88" s="16">
        <f>I88*E88</f>
        <v>0</v>
      </c>
      <c r="K88" s="16">
        <f>I88*F88</f>
        <v>0</v>
      </c>
      <c r="L88" s="16">
        <f>I88*G88</f>
        <v>0</v>
      </c>
      <c r="M88" s="16">
        <f>I88*H88</f>
        <v>0</v>
      </c>
      <c r="N88" s="17">
        <f>I88*D88</f>
        <v>0</v>
      </c>
    </row>
    <row r="89" spans="1:14" ht="39.75" customHeight="1">
      <c r="A89" s="14">
        <f>ROW()-ROW(A13)</f>
        <v>76</v>
      </c>
      <c r="B89" s="15" t="s">
        <v>172</v>
      </c>
      <c r="C89" s="15" t="s">
        <v>173</v>
      </c>
      <c r="D89" s="16">
        <v>500</v>
      </c>
      <c r="E89" s="16">
        <v>414</v>
      </c>
      <c r="F89" s="16">
        <v>322.92</v>
      </c>
      <c r="G89" s="16">
        <v>309.47</v>
      </c>
      <c r="H89" s="17">
        <v>290.63</v>
      </c>
      <c r="I89" s="18"/>
      <c r="J89" s="16">
        <f>I89*E89</f>
        <v>0</v>
      </c>
      <c r="K89" s="16">
        <f>I89*F89</f>
        <v>0</v>
      </c>
      <c r="L89" s="16">
        <f>I89*G89</f>
        <v>0</v>
      </c>
      <c r="M89" s="16">
        <f>I89*H89</f>
        <v>0</v>
      </c>
      <c r="N89" s="17">
        <f>I89*D89</f>
        <v>0</v>
      </c>
    </row>
    <row r="90" spans="1:14" ht="39.75" customHeight="1">
      <c r="A90" s="14">
        <f>ROW()-ROW(A13)</f>
        <v>77</v>
      </c>
      <c r="B90" s="15" t="s">
        <v>174</v>
      </c>
      <c r="C90" s="15" t="s">
        <v>175</v>
      </c>
      <c r="D90" s="16">
        <v>500</v>
      </c>
      <c r="E90" s="16">
        <v>615</v>
      </c>
      <c r="F90" s="16">
        <v>479.7</v>
      </c>
      <c r="G90" s="16">
        <v>459.71</v>
      </c>
      <c r="H90" s="17">
        <v>431.73</v>
      </c>
      <c r="I90" s="18"/>
      <c r="J90" s="16">
        <f>I90*E90</f>
        <v>0</v>
      </c>
      <c r="K90" s="16">
        <f>I90*F90</f>
        <v>0</v>
      </c>
      <c r="L90" s="16">
        <f>I90*G90</f>
        <v>0</v>
      </c>
      <c r="M90" s="16">
        <f>I90*H90</f>
        <v>0</v>
      </c>
      <c r="N90" s="17">
        <f>I90*D90</f>
        <v>0</v>
      </c>
    </row>
    <row r="91" spans="1:14" ht="39.75" customHeight="1">
      <c r="A91" s="14">
        <f>ROW()-ROW(A13)</f>
        <v>78</v>
      </c>
      <c r="B91" s="15" t="s">
        <v>176</v>
      </c>
      <c r="C91" s="15" t="s">
        <v>177</v>
      </c>
      <c r="D91" s="16">
        <v>750</v>
      </c>
      <c r="E91" s="16">
        <v>350</v>
      </c>
      <c r="F91" s="16">
        <v>273</v>
      </c>
      <c r="G91" s="16">
        <v>261.63</v>
      </c>
      <c r="H91" s="17">
        <v>245.7</v>
      </c>
      <c r="I91" s="18"/>
      <c r="J91" s="16">
        <f>I91*E91</f>
        <v>0</v>
      </c>
      <c r="K91" s="16">
        <f>I91*F91</f>
        <v>0</v>
      </c>
      <c r="L91" s="16">
        <f>I91*G91</f>
        <v>0</v>
      </c>
      <c r="M91" s="16">
        <f>I91*H91</f>
        <v>0</v>
      </c>
      <c r="N91" s="17">
        <f>I91*D91</f>
        <v>0</v>
      </c>
    </row>
    <row r="92" spans="1:14" ht="39.75" customHeight="1">
      <c r="A92" s="14">
        <f>ROW()-ROW(A13)</f>
        <v>79</v>
      </c>
      <c r="B92" s="15" t="s">
        <v>178</v>
      </c>
      <c r="C92" s="15" t="s">
        <v>179</v>
      </c>
      <c r="D92" s="16">
        <v>750</v>
      </c>
      <c r="E92" s="16">
        <v>350</v>
      </c>
      <c r="F92" s="16">
        <v>273</v>
      </c>
      <c r="G92" s="16">
        <v>261.63</v>
      </c>
      <c r="H92" s="17">
        <v>245.7</v>
      </c>
      <c r="I92" s="18"/>
      <c r="J92" s="16">
        <f>I92*E92</f>
        <v>0</v>
      </c>
      <c r="K92" s="16">
        <f>I92*F92</f>
        <v>0</v>
      </c>
      <c r="L92" s="16">
        <f>I92*G92</f>
        <v>0</v>
      </c>
      <c r="M92" s="16">
        <f>I92*H92</f>
        <v>0</v>
      </c>
      <c r="N92" s="17">
        <f>I92*D92</f>
        <v>0</v>
      </c>
    </row>
    <row r="93" spans="1:14" ht="39.75" customHeight="1">
      <c r="A93" s="14">
        <f>ROW()-ROW(A13)</f>
        <v>80</v>
      </c>
      <c r="B93" s="15" t="s">
        <v>180</v>
      </c>
      <c r="C93" s="15" t="s">
        <v>181</v>
      </c>
      <c r="D93" s="16">
        <v>1000</v>
      </c>
      <c r="E93" s="16">
        <v>445</v>
      </c>
      <c r="F93" s="16">
        <v>347.1</v>
      </c>
      <c r="G93" s="16">
        <v>332.64</v>
      </c>
      <c r="H93" s="17">
        <v>312.39</v>
      </c>
      <c r="I93" s="18"/>
      <c r="J93" s="16">
        <f>I93*E93</f>
        <v>0</v>
      </c>
      <c r="K93" s="16">
        <f>I93*F93</f>
        <v>0</v>
      </c>
      <c r="L93" s="16">
        <f>I93*G93</f>
        <v>0</v>
      </c>
      <c r="M93" s="16">
        <f>I93*H93</f>
        <v>0</v>
      </c>
      <c r="N93" s="17">
        <f>I93*D93</f>
        <v>0</v>
      </c>
    </row>
    <row r="94" spans="1:14" ht="39.75" customHeight="1">
      <c r="A94" s="14">
        <f>ROW()-ROW(A13)</f>
        <v>81</v>
      </c>
      <c r="B94" s="15" t="s">
        <v>182</v>
      </c>
      <c r="C94" s="15" t="s">
        <v>183</v>
      </c>
      <c r="D94" s="16">
        <v>5000</v>
      </c>
      <c r="E94" s="16">
        <v>2120</v>
      </c>
      <c r="F94" s="16">
        <v>1653.6</v>
      </c>
      <c r="G94" s="16">
        <v>1584.7</v>
      </c>
      <c r="H94" s="17">
        <v>1488.24</v>
      </c>
      <c r="I94" s="18"/>
      <c r="J94" s="16">
        <f>I94*E94</f>
        <v>0</v>
      </c>
      <c r="K94" s="16">
        <f>I94*F94</f>
        <v>0</v>
      </c>
      <c r="L94" s="16">
        <f>I94*G94</f>
        <v>0</v>
      </c>
      <c r="M94" s="16">
        <f>I94*H94</f>
        <v>0</v>
      </c>
      <c r="N94" s="17">
        <f>I94*D94</f>
        <v>0</v>
      </c>
    </row>
    <row r="95" spans="1:14" ht="39.75" customHeight="1">
      <c r="A95" s="14">
        <f>ROW()-ROW(A13)</f>
        <v>82</v>
      </c>
      <c r="B95" s="15" t="s">
        <v>184</v>
      </c>
      <c r="C95" s="15" t="s">
        <v>185</v>
      </c>
      <c r="D95" s="16">
        <v>500</v>
      </c>
      <c r="E95" s="16">
        <v>393</v>
      </c>
      <c r="F95" s="16">
        <v>306.54</v>
      </c>
      <c r="G95" s="16">
        <v>293.77</v>
      </c>
      <c r="H95" s="17">
        <v>275.89</v>
      </c>
      <c r="I95" s="18"/>
      <c r="J95" s="16">
        <f>I95*E95</f>
        <v>0</v>
      </c>
      <c r="K95" s="16">
        <f>I95*F95</f>
        <v>0</v>
      </c>
      <c r="L95" s="16">
        <f>I95*G95</f>
        <v>0</v>
      </c>
      <c r="M95" s="16">
        <f>I95*H95</f>
        <v>0</v>
      </c>
      <c r="N95" s="17">
        <f>I95*D95</f>
        <v>0</v>
      </c>
    </row>
    <row r="96" spans="1:14" ht="39.75" customHeight="1">
      <c r="A96" s="14">
        <f>ROW()-ROW(A13)</f>
        <v>83</v>
      </c>
      <c r="B96" s="15" t="s">
        <v>186</v>
      </c>
      <c r="C96" s="15" t="s">
        <v>187</v>
      </c>
      <c r="D96" s="16">
        <v>500</v>
      </c>
      <c r="E96" s="16">
        <v>625</v>
      </c>
      <c r="F96" s="16">
        <v>487.5</v>
      </c>
      <c r="G96" s="16">
        <v>467.19</v>
      </c>
      <c r="H96" s="17">
        <v>438.75</v>
      </c>
      <c r="I96" s="18"/>
      <c r="J96" s="16">
        <f>I96*E96</f>
        <v>0</v>
      </c>
      <c r="K96" s="16">
        <f>I96*F96</f>
        <v>0</v>
      </c>
      <c r="L96" s="16">
        <f>I96*G96</f>
        <v>0</v>
      </c>
      <c r="M96" s="16">
        <f>I96*H96</f>
        <v>0</v>
      </c>
      <c r="N96" s="17">
        <f>I96*D96</f>
        <v>0</v>
      </c>
    </row>
    <row r="97" spans="1:14" ht="39.75" customHeight="1">
      <c r="A97" s="14">
        <f>ROW()-ROW(A13)</f>
        <v>84</v>
      </c>
      <c r="B97" s="15" t="s">
        <v>188</v>
      </c>
      <c r="C97" s="15" t="s">
        <v>189</v>
      </c>
      <c r="D97" s="16">
        <v>1000</v>
      </c>
      <c r="E97" s="16">
        <v>769</v>
      </c>
      <c r="F97" s="16">
        <v>599.82</v>
      </c>
      <c r="G97" s="16">
        <v>574.83</v>
      </c>
      <c r="H97" s="17">
        <v>539.84</v>
      </c>
      <c r="I97" s="18"/>
      <c r="J97" s="16">
        <f>I97*E97</f>
        <v>0</v>
      </c>
      <c r="K97" s="16">
        <f>I97*F97</f>
        <v>0</v>
      </c>
      <c r="L97" s="16">
        <f>I97*G97</f>
        <v>0</v>
      </c>
      <c r="M97" s="16">
        <f>I97*H97</f>
        <v>0</v>
      </c>
      <c r="N97" s="17">
        <f>I97*D97</f>
        <v>0</v>
      </c>
    </row>
    <row r="98" spans="1:14" ht="39.75" customHeight="1">
      <c r="A98" s="14">
        <f>ROW()-ROW(A13)</f>
        <v>85</v>
      </c>
      <c r="B98" s="15" t="s">
        <v>190</v>
      </c>
      <c r="C98" s="15" t="s">
        <v>191</v>
      </c>
      <c r="D98" s="16">
        <v>500</v>
      </c>
      <c r="E98" s="16">
        <v>414</v>
      </c>
      <c r="F98" s="16">
        <v>322.92</v>
      </c>
      <c r="G98" s="16">
        <v>309.47</v>
      </c>
      <c r="H98" s="17">
        <v>290.63</v>
      </c>
      <c r="I98" s="18"/>
      <c r="J98" s="16">
        <f>I98*E98</f>
        <v>0</v>
      </c>
      <c r="K98" s="16">
        <f>I98*F98</f>
        <v>0</v>
      </c>
      <c r="L98" s="16">
        <f>I98*G98</f>
        <v>0</v>
      </c>
      <c r="M98" s="16">
        <f>I98*H98</f>
        <v>0</v>
      </c>
      <c r="N98" s="17">
        <f>I98*D98</f>
        <v>0</v>
      </c>
    </row>
    <row r="99" spans="1:14" ht="39.75" customHeight="1">
      <c r="A99" s="14">
        <f>ROW()-ROW(A13)</f>
        <v>86</v>
      </c>
      <c r="B99" s="15" t="s">
        <v>192</v>
      </c>
      <c r="C99" s="15" t="s">
        <v>193</v>
      </c>
      <c r="D99" s="16">
        <v>15000</v>
      </c>
      <c r="E99" s="16">
        <v>4537</v>
      </c>
      <c r="F99" s="16">
        <v>4851.79</v>
      </c>
      <c r="G99" s="16">
        <v>4649.63</v>
      </c>
      <c r="H99" s="17">
        <v>4410.72</v>
      </c>
      <c r="I99" s="18"/>
      <c r="J99" s="16">
        <f>I99*E99</f>
        <v>0</v>
      </c>
      <c r="K99" s="16">
        <f>I99*F99</f>
        <v>0</v>
      </c>
      <c r="L99" s="16">
        <f>I99*G99</f>
        <v>0</v>
      </c>
      <c r="M99" s="16">
        <f>I99*H99</f>
        <v>0</v>
      </c>
      <c r="N99" s="17">
        <f>I99*D99</f>
        <v>0</v>
      </c>
    </row>
    <row r="100" spans="1:14" ht="39.75" customHeight="1">
      <c r="A100" s="14">
        <f>ROW()-ROW(A13)</f>
        <v>87</v>
      </c>
      <c r="B100" s="15" t="s">
        <v>194</v>
      </c>
      <c r="C100" s="15" t="s">
        <v>195</v>
      </c>
      <c r="D100" s="16">
        <v>100</v>
      </c>
      <c r="E100" s="16">
        <v>576</v>
      </c>
      <c r="F100" s="16">
        <v>449.28</v>
      </c>
      <c r="G100" s="16">
        <v>430.56</v>
      </c>
      <c r="H100" s="17">
        <v>404.35</v>
      </c>
      <c r="I100" s="18"/>
      <c r="J100" s="16">
        <f>I100*E100</f>
        <v>0</v>
      </c>
      <c r="K100" s="16">
        <f>I100*F100</f>
        <v>0</v>
      </c>
      <c r="L100" s="16">
        <f>I100*G100</f>
        <v>0</v>
      </c>
      <c r="M100" s="16">
        <f>I100*H100</f>
        <v>0</v>
      </c>
      <c r="N100" s="17">
        <f>I100*D100</f>
        <v>0</v>
      </c>
    </row>
    <row r="101" spans="1:14" ht="12.75" customHeight="1">
      <c r="A101" s="19" t="s">
        <v>196</v>
      </c>
      <c r="B101" s="19"/>
      <c r="C101" s="19"/>
      <c r="D101" s="19"/>
      <c r="E101" s="19"/>
      <c r="F101" s="19"/>
      <c r="G101" s="19"/>
      <c r="H101" s="19"/>
      <c r="I101" s="20">
        <f>SUM(I14:I100)</f>
        <v>0</v>
      </c>
      <c r="J101" s="21">
        <f>SUM(J14:J100)</f>
        <v>0</v>
      </c>
      <c r="K101" s="21">
        <f>SUM(K14:K100)</f>
        <v>0</v>
      </c>
      <c r="L101" s="21">
        <f>SUM(L14:L100)</f>
        <v>0</v>
      </c>
      <c r="M101" s="21">
        <f>SUM(M14:M100)</f>
        <v>0</v>
      </c>
      <c r="N101" s="22">
        <f>SUM(N14:N100)</f>
        <v>0</v>
      </c>
    </row>
    <row r="102" spans="13:14" ht="12.75" customHeight="1">
      <c r="M102" s="23" t="s">
        <v>197</v>
      </c>
      <c r="N102" s="24">
        <f>N101/1000</f>
        <v>0</v>
      </c>
    </row>
    <row r="103" ht="12.75" customHeight="1"/>
    <row r="104" ht="12.75" customHeight="1"/>
  </sheetData>
  <sheetProtection selectLockedCells="1" selectUnlockedCells="1"/>
  <mergeCells count="1">
    <mergeCell ref="A101:H101"/>
  </mergeCells>
  <printOptions/>
  <pageMargins left="0.38819444444444445" right="0.32708333333333334" top="0.7756944444444445" bottom="0.6881944444444444" header="0.5104166666666666" footer="0.4229166666666666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</cp:lastModifiedBy>
  <dcterms:modified xsi:type="dcterms:W3CDTF">2014-05-22T12:21:56Z</dcterms:modified>
  <cp:category/>
  <cp:version/>
  <cp:contentType/>
  <cp:contentStatus/>
  <cp:revision>7</cp:revision>
</cp:coreProperties>
</file>