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771" activeTab="1"/>
  </bookViews>
  <sheets>
    <sheet name="Главная" sheetId="1" r:id="rId1"/>
    <sheet name="ЛУКУМ ФАСОВАННЫЙ" sheetId="2" r:id="rId2"/>
    <sheet name="ЛУКУМ ВЕСОВОЙ" sheetId="3" r:id="rId3"/>
    <sheet name="ЛУКУМ ФАСОВАННЫЙ ЭКОНОМ" sheetId="4" r:id="rId4"/>
  </sheets>
  <definedNames/>
  <calcPr fullCalcOnLoad="1"/>
</workbook>
</file>

<file path=xl/sharedStrings.xml><?xml version="1.0" encoding="utf-8"?>
<sst xmlns="http://schemas.openxmlformats.org/spreadsheetml/2006/main" count="242" uniqueCount="145">
  <si>
    <t>№</t>
  </si>
  <si>
    <t>ЛУКУМ ФРУКТОВЫЙ</t>
  </si>
  <si>
    <t>Лукум с ароматом розы</t>
  </si>
  <si>
    <t>Лукум яблочный</t>
  </si>
  <si>
    <t>Лукум апельсиновый</t>
  </si>
  <si>
    <t>Лукум гранатовый</t>
  </si>
  <si>
    <t>Лукум с ароматом мяты</t>
  </si>
  <si>
    <t>Лукум «фруктовый» Ассорти</t>
  </si>
  <si>
    <t>Лукум классический</t>
  </si>
  <si>
    <t>ЛУКУМ ОРЕХОВЫЙ</t>
  </si>
  <si>
    <t>Лукум «Акдениз» с какао</t>
  </si>
  <si>
    <t>Лукум «Султан» с клубникой</t>
  </si>
  <si>
    <t>Лукум «Султан» с орехами Ассорти</t>
  </si>
  <si>
    <t>Лукум "Падишах"с орехами  Ассорти в кокосовой стружке</t>
  </si>
  <si>
    <t>Лукум "Падишах"с фундуком в кокосовой стружке</t>
  </si>
  <si>
    <t>Лукум "Падишах"с грецким орехом в кокосовой стружке</t>
  </si>
  <si>
    <t>Лукум "Падишах"с арахисом  в кокосовой стружке</t>
  </si>
  <si>
    <t>Лукум "Падишах"с орехами  Ассорти в сахарной пудре</t>
  </si>
  <si>
    <t>БРУСКОВЫЙ ЛУКУМ</t>
  </si>
  <si>
    <t>Бруск. " Пальчик Визиря" с арах.</t>
  </si>
  <si>
    <t>Бруск. "Гарем" ябл. с арахисом</t>
  </si>
  <si>
    <t>Бруск. "Гарем" гран. с арахисом</t>
  </si>
  <si>
    <t>Бруск. "Гарем" ассорти с арах.</t>
  </si>
  <si>
    <t>РУЛЕТЫ</t>
  </si>
  <si>
    <t xml:space="preserve">Рулет "Султан"апельс. с гран.  </t>
  </si>
  <si>
    <t>Рулет "Султан" апельс. с яблок.</t>
  </si>
  <si>
    <t>Рулет "Султан" яблочный</t>
  </si>
  <si>
    <t>Рулет "Султан" гранатовый</t>
  </si>
  <si>
    <t>Рулет "Султан" шоколадный</t>
  </si>
  <si>
    <t>Рулет "Султан" апельс. с шок.</t>
  </si>
  <si>
    <t>Рулет "Султан" с какао и фунд.</t>
  </si>
  <si>
    <t>Рулет гранатовый с фундуком</t>
  </si>
  <si>
    <t>Рулет ванильный  с фундуком</t>
  </si>
  <si>
    <t>Минимальный заказ - 5000 руб.</t>
  </si>
  <si>
    <t>www.antalia-lukum.ru</t>
  </si>
  <si>
    <t>АНТАЛИЯ  ЛУКУМ</t>
  </si>
  <si>
    <t>При заказе от 50 000 руб. - доставка бесплатно.</t>
  </si>
  <si>
    <t>УСЛОВИЯ  ДОСТАВКИ :</t>
  </si>
  <si>
    <t>Осуществляем доставку по Москве и Московской области,
или до терминала транспортной компании "Деловые Линии" в г.Серпухове  для отправки в регионы РФ.</t>
  </si>
  <si>
    <t>Фасованный лукум.</t>
  </si>
  <si>
    <t>код</t>
  </si>
  <si>
    <t>вес коробки</t>
  </si>
  <si>
    <t>цена за 1 коробку</t>
  </si>
  <si>
    <t>кол-во коробок в 1 упаковке</t>
  </si>
  <si>
    <t>сумма</t>
  </si>
  <si>
    <t>002</t>
  </si>
  <si>
    <t>125 гр.</t>
  </si>
  <si>
    <t>051</t>
  </si>
  <si>
    <t>250 гр.</t>
  </si>
  <si>
    <t>102</t>
  </si>
  <si>
    <t>450 гр.</t>
  </si>
  <si>
    <t>001</t>
  </si>
  <si>
    <t>050</t>
  </si>
  <si>
    <t>101</t>
  </si>
  <si>
    <t>005</t>
  </si>
  <si>
    <t>054</t>
  </si>
  <si>
    <t>105</t>
  </si>
  <si>
    <t>003</t>
  </si>
  <si>
    <t>052</t>
  </si>
  <si>
    <t>103</t>
  </si>
  <si>
    <t>008</t>
  </si>
  <si>
    <t>057</t>
  </si>
  <si>
    <t>108</t>
  </si>
  <si>
    <t>007</t>
  </si>
  <si>
    <t>056</t>
  </si>
  <si>
    <t>107</t>
  </si>
  <si>
    <t>006</t>
  </si>
  <si>
    <t>055</t>
  </si>
  <si>
    <t>106</t>
  </si>
  <si>
    <t>004</t>
  </si>
  <si>
    <t>053</t>
  </si>
  <si>
    <t xml:space="preserve">Общая сумма заказа : </t>
  </si>
  <si>
    <t>Весовой лукум.</t>
  </si>
  <si>
    <t>наименование</t>
  </si>
  <si>
    <t>кол-во коробок в 1 упак.</t>
  </si>
  <si>
    <t>150</t>
  </si>
  <si>
    <t>2 кг.</t>
  </si>
  <si>
    <t>151</t>
  </si>
  <si>
    <t>152</t>
  </si>
  <si>
    <t>153</t>
  </si>
  <si>
    <t>154</t>
  </si>
  <si>
    <t>155</t>
  </si>
  <si>
    <t>156</t>
  </si>
  <si>
    <t>157</t>
  </si>
  <si>
    <t>201</t>
  </si>
  <si>
    <t>202</t>
  </si>
  <si>
    <t xml:space="preserve">Лукум «Султан» с орехами  </t>
  </si>
  <si>
    <t>210</t>
  </si>
  <si>
    <t>204</t>
  </si>
  <si>
    <t>206</t>
  </si>
  <si>
    <t>203</t>
  </si>
  <si>
    <t>207</t>
  </si>
  <si>
    <t>208</t>
  </si>
  <si>
    <t>209</t>
  </si>
  <si>
    <t>205</t>
  </si>
  <si>
    <t>301</t>
  </si>
  <si>
    <t>302</t>
  </si>
  <si>
    <t>303</t>
  </si>
  <si>
    <t>304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</si>
  <si>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</si>
  <si>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</si>
  <si>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</si>
  <si>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</si>
  <si>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</si>
  <si>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</si>
  <si>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</si>
  <si>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</si>
  <si>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</si>
  <si>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 xml:space="preserve"> </t>
  </si>
  <si>
    <t>058</t>
  </si>
  <si>
    <t>250 г</t>
  </si>
  <si>
    <t>059</t>
  </si>
  <si>
    <t>060</t>
  </si>
  <si>
    <t>061</t>
  </si>
  <si>
    <t>Рулет  фундуком ассорти с</t>
  </si>
  <si>
    <t>062</t>
  </si>
  <si>
    <t>akdeniz-1@mail.ru</t>
  </si>
  <si>
    <t>info@akdeniz-1.ru</t>
  </si>
  <si>
    <t>Покупатель:</t>
  </si>
  <si>
    <t>При заказе до 25 000 руб - доставка 1000 руб</t>
  </si>
  <si>
    <t>При заказе до 45 000 руб. - доставка 500 руб.</t>
  </si>
  <si>
    <r>
      <rPr>
        <b/>
        <sz val="11"/>
        <color indexed="8"/>
        <rFont val="Calibri"/>
        <family val="2"/>
      </rPr>
      <t>142203, Московская область, г. Серпухов, ул. 1-я Московская, д.7.,</t>
    </r>
    <r>
      <rPr>
        <b/>
        <sz val="11"/>
        <color indexed="8"/>
        <rFont val="Calibri"/>
        <family val="2"/>
      </rPr>
      <t xml:space="preserve"> ИНН 5043044636 КПП 504301001</t>
    </r>
  </si>
  <si>
    <t>Наименование</t>
  </si>
  <si>
    <t>Лукум «Падишах» с орехами  .Ассорти в кокосовой стружке</t>
  </si>
  <si>
    <t>Лукум «Султан» с орехами . Ассорти</t>
  </si>
  <si>
    <t>Лукум «фруктовый»  Ассорти</t>
  </si>
  <si>
    <t>моб.8(926) 087-30-50</t>
  </si>
  <si>
    <t>моб.8(926) 087-30-46</t>
  </si>
  <si>
    <t>моб.8(926) 087-30-44</t>
  </si>
  <si>
    <t xml:space="preserve">   тел./факс : 8 (4967) 31-26-24</t>
  </si>
  <si>
    <t>3050@akdeniz-1.ru</t>
  </si>
  <si>
    <t xml:space="preserve"> лукум эконом.</t>
  </si>
  <si>
    <t xml:space="preserve">Заявка на Анталия лукум мелкий Опт    </t>
  </si>
  <si>
    <t xml:space="preserve"> 104</t>
  </si>
  <si>
    <t>Лукум «Птичье Лакомство»</t>
  </si>
  <si>
    <t>Менеджер : Дмитрий</t>
  </si>
  <si>
    <t>заказ коробок /adet</t>
  </si>
  <si>
    <t>заказ упаковок /koli</t>
  </si>
  <si>
    <t xml:space="preserve">Заявка на Анталия лукум № …..  </t>
  </si>
  <si>
    <r>
      <t xml:space="preserve">ООО"Акдениз -1".  Тел: 8 (4967) 31-26-24.  </t>
    </r>
    <r>
      <rPr>
        <i/>
        <u val="single"/>
        <sz val="12"/>
        <color indexed="40"/>
        <rFont val="Calibri"/>
        <family val="2"/>
      </rPr>
      <t>Сайт : www. antalia-lukum.</t>
    </r>
  </si>
  <si>
    <t>Лукум «Султан» с какао и фундуком</t>
  </si>
  <si>
    <t xml:space="preserve">Заявка на Анталия лукум № …. </t>
  </si>
  <si>
    <t>Покупатель :</t>
  </si>
  <si>
    <r>
      <t xml:space="preserve">Срок поставки : </t>
    </r>
    <r>
      <rPr>
        <b/>
        <sz val="12"/>
        <color indexed="10"/>
        <rFont val="Calibri"/>
        <family val="2"/>
      </rPr>
      <t>00.00.2016г.</t>
    </r>
  </si>
  <si>
    <r>
      <t>Срок поставки :</t>
    </r>
    <r>
      <rPr>
        <sz val="14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 xml:space="preserve">00.00.2016г. 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</si>
</sst>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00"/>
    <numFmt numFmtId="183" formatCode="#,##0.00&quot;р.&quot;"/>
    <numFmt numFmtId="184" formatCode="00000"/>
    <numFmt numFmtId="185" formatCode="#,##0.00[$р.-419]"/>
  </numFmts>
  <fonts count="4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color indexed="10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i/>
      <u val="single"/>
      <sz val="12"/>
      <color indexed="4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2"/>
      <color indexed="12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56"/>
      <name val="Calibri"/>
      <family val="2"/>
    </font>
    <font>
      <sz val="11"/>
      <color indexed="56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60"/>
      <name val="Calibri"/>
      <family val="2"/>
    </font>
    <font>
      <b/>
      <sz val="14"/>
      <color indexed="56"/>
      <name val="Calibri"/>
      <family val="2"/>
    </font>
    <font>
      <b/>
      <sz val="14"/>
      <color indexed="60"/>
      <name val="Calibri"/>
      <family val="2"/>
    </font>
    <font>
      <b/>
      <sz val="12"/>
      <color indexed="56"/>
      <name val="Calibri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10"/>
      <name val="Calibri"/>
      <family val="2"/>
    </font>
    <font>
      <i/>
      <sz val="36"/>
      <color indexed="8"/>
      <name val="Calibri"/>
      <family val="2"/>
    </font>
    <font>
      <b/>
      <i/>
      <sz val="36"/>
      <color indexed="8"/>
      <name val="Times New Roman"/>
      <family val="1"/>
    </font>
    <font>
      <b/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 horizontal="left"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83" fontId="30" fillId="0" borderId="0" xfId="0" applyNumberFormat="1" applyFont="1" applyAlignment="1">
      <alignment/>
    </xf>
    <xf numFmtId="0" fontId="0" fillId="0" borderId="0" xfId="0" applyBorder="1" applyAlignment="1">
      <alignment vertical="justify"/>
    </xf>
    <xf numFmtId="49" fontId="4" fillId="0" borderId="0" xfId="33" applyNumberFormat="1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4" fontId="4" fillId="0" borderId="0" xfId="33" applyNumberFormat="1" applyFont="1" applyBorder="1" applyAlignment="1">
      <alignment horizontal="center" vertical="center" wrapText="1"/>
      <protection/>
    </xf>
    <xf numFmtId="0" fontId="5" fillId="0" borderId="0" xfId="33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183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 vertical="justify"/>
    </xf>
    <xf numFmtId="0" fontId="1" fillId="24" borderId="12" xfId="33" applyFont="1" applyFill="1" applyBorder="1" applyAlignment="1">
      <alignment horizontal="center" vertical="center" wrapText="1"/>
      <protection/>
    </xf>
    <xf numFmtId="0" fontId="1" fillId="24" borderId="13" xfId="3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justify"/>
    </xf>
    <xf numFmtId="0" fontId="5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14" borderId="16" xfId="0" applyFill="1" applyBorder="1" applyAlignment="1">
      <alignment/>
    </xf>
    <xf numFmtId="0" fontId="0" fillId="14" borderId="0" xfId="0" applyFill="1" applyBorder="1" applyAlignment="1">
      <alignment/>
    </xf>
    <xf numFmtId="0" fontId="1" fillId="14" borderId="0" xfId="0" applyFont="1" applyFill="1" applyBorder="1" applyAlignment="1">
      <alignment/>
    </xf>
    <xf numFmtId="0" fontId="0" fillId="14" borderId="17" xfId="0" applyFill="1" applyBorder="1" applyAlignment="1">
      <alignment/>
    </xf>
    <xf numFmtId="0" fontId="31" fillId="14" borderId="0" xfId="0" applyFont="1" applyFill="1" applyBorder="1" applyAlignment="1">
      <alignment/>
    </xf>
    <xf numFmtId="0" fontId="31" fillId="14" borderId="0" xfId="0" applyFont="1" applyFill="1" applyBorder="1" applyAlignment="1">
      <alignment vertical="center" wrapText="1"/>
    </xf>
    <xf numFmtId="0" fontId="32" fillId="14" borderId="0" xfId="0" applyFont="1" applyFill="1" applyBorder="1" applyAlignment="1">
      <alignment/>
    </xf>
    <xf numFmtId="0" fontId="33" fillId="14" borderId="0" xfId="43" applyFont="1" applyFill="1" applyBorder="1" applyAlignment="1" applyProtection="1">
      <alignment/>
      <protection/>
    </xf>
    <xf numFmtId="0" fontId="34" fillId="14" borderId="0" xfId="0" applyFont="1" applyFill="1" applyBorder="1" applyAlignment="1">
      <alignment horizontal="center"/>
    </xf>
    <xf numFmtId="0" fontId="35" fillId="14" borderId="0" xfId="43" applyFont="1" applyFill="1" applyBorder="1" applyAlignment="1" applyProtection="1">
      <alignment/>
      <protection/>
    </xf>
    <xf numFmtId="0" fontId="20" fillId="14" borderId="0" xfId="0" applyFont="1" applyFill="1" applyBorder="1" applyAlignment="1">
      <alignment/>
    </xf>
    <xf numFmtId="0" fontId="36" fillId="14" borderId="0" xfId="0" applyFont="1" applyFill="1" applyBorder="1" applyAlignment="1">
      <alignment/>
    </xf>
    <xf numFmtId="0" fontId="32" fillId="14" borderId="0" xfId="43" applyFont="1" applyFill="1" applyBorder="1" applyAlignment="1" applyProtection="1">
      <alignment/>
      <protection/>
    </xf>
    <xf numFmtId="0" fontId="37" fillId="14" borderId="0" xfId="43" applyFont="1" applyFill="1" applyBorder="1" applyAlignment="1" applyProtection="1">
      <alignment horizontal="left"/>
      <protection/>
    </xf>
    <xf numFmtId="0" fontId="1" fillId="14" borderId="0" xfId="0" applyFont="1" applyFill="1" applyBorder="1" applyAlignment="1">
      <alignment horizontal="left"/>
    </xf>
    <xf numFmtId="0" fontId="1" fillId="14" borderId="0" xfId="0" applyFont="1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38" fillId="14" borderId="0" xfId="0" applyFont="1" applyFill="1" applyBorder="1" applyAlignment="1">
      <alignment/>
    </xf>
    <xf numFmtId="0" fontId="4" fillId="14" borderId="0" xfId="0" applyFont="1" applyFill="1" applyBorder="1" applyAlignment="1">
      <alignment/>
    </xf>
    <xf numFmtId="0" fontId="39" fillId="14" borderId="0" xfId="0" applyFont="1" applyFill="1" applyBorder="1" applyAlignment="1">
      <alignment/>
    </xf>
    <xf numFmtId="0" fontId="12" fillId="14" borderId="0" xfId="0" applyFont="1" applyFill="1" applyBorder="1" applyAlignment="1">
      <alignment/>
    </xf>
    <xf numFmtId="0" fontId="40" fillId="14" borderId="0" xfId="0" applyFont="1" applyFill="1" applyBorder="1" applyAlignment="1">
      <alignment/>
    </xf>
    <xf numFmtId="0" fontId="41" fillId="14" borderId="0" xfId="0" applyFont="1" applyFill="1" applyBorder="1" applyAlignment="1">
      <alignment/>
    </xf>
    <xf numFmtId="0" fontId="42" fillId="14" borderId="0" xfId="0" applyFont="1" applyFill="1" applyBorder="1" applyAlignment="1">
      <alignment vertical="center"/>
    </xf>
    <xf numFmtId="0" fontId="43" fillId="14" borderId="17" xfId="0" applyFont="1" applyFill="1" applyBorder="1" applyAlignment="1">
      <alignment vertical="center" wrapText="1"/>
    </xf>
    <xf numFmtId="0" fontId="43" fillId="14" borderId="0" xfId="0" applyFont="1" applyFill="1" applyBorder="1" applyAlignment="1">
      <alignment vertical="center"/>
    </xf>
    <xf numFmtId="0" fontId="44" fillId="14" borderId="0" xfId="0" applyFont="1" applyFill="1" applyBorder="1" applyAlignment="1">
      <alignment vertical="center"/>
    </xf>
    <xf numFmtId="0" fontId="0" fillId="14" borderId="18" xfId="0" applyFill="1" applyBorder="1" applyAlignment="1">
      <alignment/>
    </xf>
    <xf numFmtId="0" fontId="0" fillId="14" borderId="19" xfId="0" applyFill="1" applyBorder="1" applyAlignment="1">
      <alignment/>
    </xf>
    <xf numFmtId="0" fontId="0" fillId="14" borderId="20" xfId="0" applyFill="1" applyBorder="1" applyAlignment="1">
      <alignment/>
    </xf>
    <xf numFmtId="0" fontId="1" fillId="24" borderId="21" xfId="33" applyFont="1" applyFill="1" applyBorder="1" applyAlignment="1">
      <alignment vertical="center" wrapText="1"/>
      <protection/>
    </xf>
    <xf numFmtId="0" fontId="1" fillId="24" borderId="22" xfId="33" applyFont="1" applyFill="1" applyBorder="1" applyAlignment="1">
      <alignment vertical="center" wrapText="1"/>
      <protection/>
    </xf>
    <xf numFmtId="0" fontId="1" fillId="24" borderId="23" xfId="33" applyFont="1" applyFill="1" applyBorder="1" applyAlignment="1">
      <alignment vertical="center" wrapText="1"/>
      <protection/>
    </xf>
    <xf numFmtId="0" fontId="30" fillId="24" borderId="12" xfId="33" applyFont="1" applyFill="1" applyBorder="1" applyAlignment="1">
      <alignment horizontal="center" vertical="center" wrapText="1"/>
      <protection/>
    </xf>
    <xf numFmtId="183" fontId="0" fillId="0" borderId="24" xfId="0" applyNumberFormat="1" applyFont="1" applyBorder="1" applyAlignment="1">
      <alignment horizontal="center"/>
    </xf>
    <xf numFmtId="183" fontId="0" fillId="0" borderId="25" xfId="0" applyNumberFormat="1" applyFont="1" applyBorder="1" applyAlignment="1">
      <alignment horizontal="center"/>
    </xf>
    <xf numFmtId="183" fontId="0" fillId="0" borderId="26" xfId="0" applyNumberFormat="1" applyFont="1" applyBorder="1" applyAlignment="1">
      <alignment horizontal="center"/>
    </xf>
    <xf numFmtId="183" fontId="0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1" fillId="24" borderId="28" xfId="33" applyFont="1" applyFill="1" applyBorder="1" applyAlignment="1">
      <alignment horizontal="center" vertical="center" wrapText="1"/>
      <protection/>
    </xf>
    <xf numFmtId="0" fontId="1" fillId="24" borderId="28" xfId="33" applyFont="1" applyFill="1" applyBorder="1" applyAlignment="1">
      <alignment horizontal="center" vertical="top" wrapText="1"/>
      <protection/>
    </xf>
    <xf numFmtId="0" fontId="30" fillId="24" borderId="28" xfId="33" applyFont="1" applyFill="1" applyBorder="1" applyAlignment="1">
      <alignment horizontal="center" vertical="center" wrapText="1"/>
      <protection/>
    </xf>
    <xf numFmtId="0" fontId="1" fillId="24" borderId="29" xfId="33" applyFont="1" applyFill="1" applyBorder="1" applyAlignment="1">
      <alignment horizontal="center" vertical="center" wrapText="1"/>
      <protection/>
    </xf>
    <xf numFmtId="0" fontId="1" fillId="2" borderId="28" xfId="33" applyFont="1" applyFill="1" applyBorder="1" applyAlignment="1">
      <alignment horizontal="center" vertical="center" wrapText="1"/>
      <protection/>
    </xf>
    <xf numFmtId="0" fontId="1" fillId="2" borderId="12" xfId="3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justify"/>
    </xf>
    <xf numFmtId="0" fontId="11" fillId="0" borderId="10" xfId="0" applyFont="1" applyBorder="1" applyAlignment="1">
      <alignment/>
    </xf>
    <xf numFmtId="0" fontId="0" fillId="0" borderId="11" xfId="0" applyFont="1" applyBorder="1" applyAlignment="1">
      <alignment vertical="justify"/>
    </xf>
    <xf numFmtId="49" fontId="4" fillId="0" borderId="10" xfId="33" applyNumberFormat="1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183" fontId="9" fillId="2" borderId="10" xfId="0" applyNumberFormat="1" applyFont="1" applyFill="1" applyBorder="1" applyAlignment="1">
      <alignment horizontal="center" vertical="center" wrapText="1"/>
    </xf>
    <xf numFmtId="0" fontId="4" fillId="0" borderId="10" xfId="33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183" fontId="4" fillId="0" borderId="24" xfId="0" applyNumberFormat="1" applyFont="1" applyBorder="1" applyAlignment="1">
      <alignment horizontal="center" vertical="center"/>
    </xf>
    <xf numFmtId="49" fontId="4" fillId="0" borderId="21" xfId="33" applyNumberFormat="1" applyFont="1" applyBorder="1" applyAlignment="1">
      <alignment vertical="center" wrapText="1"/>
      <protection/>
    </xf>
    <xf numFmtId="49" fontId="4" fillId="0" borderId="22" xfId="33" applyNumberFormat="1" applyFont="1" applyBorder="1" applyAlignment="1">
      <alignment vertical="center" wrapText="1"/>
      <protection/>
    </xf>
    <xf numFmtId="49" fontId="4" fillId="0" borderId="23" xfId="33" applyNumberFormat="1" applyFont="1" applyBorder="1" applyAlignment="1">
      <alignment vertical="center" wrapText="1"/>
      <protection/>
    </xf>
    <xf numFmtId="183" fontId="9" fillId="2" borderId="10" xfId="33" applyNumberFormat="1" applyFont="1" applyFill="1" applyBorder="1" applyAlignment="1">
      <alignment horizontal="center" vertical="center" wrapText="1"/>
      <protection/>
    </xf>
    <xf numFmtId="49" fontId="4" fillId="0" borderId="11" xfId="33" applyNumberFormat="1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183" fontId="9" fillId="2" borderId="11" xfId="33" applyNumberFormat="1" applyFont="1" applyFill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183" fontId="4" fillId="0" borderId="27" xfId="0" applyNumberFormat="1" applyFont="1" applyBorder="1" applyAlignment="1">
      <alignment horizontal="center" vertical="center"/>
    </xf>
    <xf numFmtId="0" fontId="30" fillId="2" borderId="10" xfId="33" applyFont="1" applyFill="1" applyBorder="1" applyAlignment="1">
      <alignment vertical="justify" wrapText="1"/>
      <protection/>
    </xf>
    <xf numFmtId="0" fontId="30" fillId="2" borderId="10" xfId="0" applyFont="1" applyFill="1" applyBorder="1" applyAlignment="1">
      <alignment vertical="justify"/>
    </xf>
    <xf numFmtId="49" fontId="9" fillId="24" borderId="22" xfId="33" applyNumberFormat="1" applyFont="1" applyFill="1" applyBorder="1" applyAlignment="1">
      <alignment vertical="center" wrapText="1"/>
      <protection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8" fillId="2" borderId="10" xfId="33" applyFont="1" applyFill="1" applyBorder="1" applyAlignment="1">
      <alignment vertical="justify" wrapText="1"/>
      <protection/>
    </xf>
    <xf numFmtId="0" fontId="8" fillId="2" borderId="10" xfId="0" applyFont="1" applyFill="1" applyBorder="1" applyAlignment="1">
      <alignment vertical="justify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184" fontId="0" fillId="0" borderId="15" xfId="33" applyNumberFormat="1" applyFont="1" applyBorder="1" applyAlignment="1">
      <alignment horizontal="center" vertical="center" wrapText="1"/>
      <protection/>
    </xf>
    <xf numFmtId="0" fontId="0" fillId="0" borderId="15" xfId="33" applyFont="1" applyBorder="1" applyAlignment="1">
      <alignment horizontal="center" vertical="center" wrapText="1"/>
      <protection/>
    </xf>
    <xf numFmtId="0" fontId="0" fillId="0" borderId="15" xfId="33" applyFont="1" applyBorder="1" applyAlignment="1">
      <alignment horizontal="center" vertical="center"/>
      <protection/>
    </xf>
    <xf numFmtId="49" fontId="0" fillId="0" borderId="10" xfId="33" applyNumberFormat="1" applyFont="1" applyBorder="1" applyAlignment="1">
      <alignment horizontal="center" vertical="center" wrapText="1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0" fillId="0" borderId="10" xfId="33" applyFont="1" applyBorder="1" applyAlignment="1">
      <alignment horizontal="center" vertical="center"/>
      <protection/>
    </xf>
    <xf numFmtId="0" fontId="0" fillId="0" borderId="33" xfId="33" applyFont="1" applyBorder="1" applyAlignment="1">
      <alignment horizontal="center" vertical="center" wrapText="1"/>
      <protection/>
    </xf>
    <xf numFmtId="49" fontId="0" fillId="0" borderId="15" xfId="33" applyNumberFormat="1" applyFont="1" applyBorder="1" applyAlignment="1">
      <alignment horizontal="center" vertical="center" wrapText="1"/>
      <protection/>
    </xf>
    <xf numFmtId="49" fontId="0" fillId="0" borderId="33" xfId="33" applyNumberFormat="1" applyFont="1" applyBorder="1" applyAlignment="1">
      <alignment horizontal="center" vertical="center" wrapText="1"/>
      <protection/>
    </xf>
    <xf numFmtId="0" fontId="0" fillId="0" borderId="33" xfId="33" applyFont="1" applyBorder="1" applyAlignment="1">
      <alignment horizontal="center" vertical="center"/>
      <protection/>
    </xf>
    <xf numFmtId="49" fontId="0" fillId="0" borderId="11" xfId="33" applyNumberFormat="1" applyFont="1" applyBorder="1" applyAlignment="1">
      <alignment vertical="center" wrapText="1"/>
      <protection/>
    </xf>
    <xf numFmtId="0" fontId="0" fillId="0" borderId="11" xfId="33" applyFont="1" applyBorder="1" applyAlignment="1">
      <alignment horizontal="center" vertical="center" wrapText="1"/>
      <protection/>
    </xf>
    <xf numFmtId="0" fontId="0" fillId="0" borderId="11" xfId="33" applyFont="1" applyBorder="1" applyAlignment="1">
      <alignment horizontal="center" vertical="center"/>
      <protection/>
    </xf>
    <xf numFmtId="185" fontId="9" fillId="2" borderId="34" xfId="33" applyNumberFormat="1" applyFont="1" applyFill="1" applyBorder="1" applyAlignment="1">
      <alignment horizontal="center" vertical="center" wrapText="1"/>
      <protection/>
    </xf>
    <xf numFmtId="185" fontId="4" fillId="24" borderId="22" xfId="33" applyNumberFormat="1" applyFont="1" applyFill="1" applyBorder="1" applyAlignment="1">
      <alignment vertical="center" wrapText="1"/>
      <protection/>
    </xf>
    <xf numFmtId="185" fontId="11" fillId="2" borderId="15" xfId="33" applyNumberFormat="1" applyFont="1" applyFill="1" applyBorder="1" applyAlignment="1">
      <alignment horizontal="center" vertical="center" wrapText="1"/>
      <protection/>
    </xf>
    <xf numFmtId="185" fontId="11" fillId="2" borderId="10" xfId="33" applyNumberFormat="1" applyFont="1" applyFill="1" applyBorder="1" applyAlignment="1">
      <alignment horizontal="center" vertical="center" wrapText="1"/>
      <protection/>
    </xf>
    <xf numFmtId="185" fontId="11" fillId="2" borderId="11" xfId="33" applyNumberFormat="1" applyFont="1" applyFill="1" applyBorder="1" applyAlignment="1">
      <alignment horizontal="center" vertical="center" wrapText="1"/>
      <protection/>
    </xf>
    <xf numFmtId="183" fontId="9" fillId="0" borderId="0" xfId="0" applyNumberFormat="1" applyFont="1" applyFill="1" applyBorder="1" applyAlignment="1">
      <alignment horizontal="center" vertical="center" wrapText="1"/>
    </xf>
    <xf numFmtId="185" fontId="9" fillId="2" borderId="11" xfId="33" applyNumberFormat="1" applyFont="1" applyFill="1" applyBorder="1" applyAlignment="1">
      <alignment horizontal="center" vertical="center" wrapText="1"/>
      <protection/>
    </xf>
    <xf numFmtId="0" fontId="45" fillId="0" borderId="15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49" fontId="12" fillId="0" borderId="22" xfId="33" applyNumberFormat="1" applyFont="1" applyBorder="1" applyAlignment="1">
      <alignment vertical="center" wrapText="1"/>
      <protection/>
    </xf>
    <xf numFmtId="49" fontId="45" fillId="0" borderId="22" xfId="33" applyNumberFormat="1" applyFont="1" applyBorder="1" applyAlignment="1">
      <alignment vertical="center" wrapText="1"/>
      <protection/>
    </xf>
    <xf numFmtId="0" fontId="45" fillId="0" borderId="11" xfId="0" applyFont="1" applyBorder="1" applyAlignment="1">
      <alignment horizontal="center" vertical="center"/>
    </xf>
    <xf numFmtId="183" fontId="30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left" vertical="justify"/>
    </xf>
    <xf numFmtId="0" fontId="46" fillId="25" borderId="35" xfId="0" applyFont="1" applyFill="1" applyBorder="1" applyAlignment="1">
      <alignment horizontal="center"/>
    </xf>
    <xf numFmtId="0" fontId="46" fillId="25" borderId="36" xfId="0" applyFont="1" applyFill="1" applyBorder="1" applyAlignment="1">
      <alignment horizontal="center"/>
    </xf>
    <xf numFmtId="0" fontId="46" fillId="25" borderId="37" xfId="0" applyFont="1" applyFill="1" applyBorder="1" applyAlignment="1">
      <alignment horizontal="center"/>
    </xf>
    <xf numFmtId="0" fontId="47" fillId="14" borderId="0" xfId="0" applyFont="1" applyFill="1" applyBorder="1" applyAlignment="1">
      <alignment horizontal="center" vertical="center"/>
    </xf>
    <xf numFmtId="0" fontId="34" fillId="14" borderId="0" xfId="0" applyFont="1" applyFill="1" applyBorder="1" applyAlignment="1">
      <alignment horizontal="center"/>
    </xf>
    <xf numFmtId="0" fontId="4" fillId="14" borderId="0" xfId="0" applyFont="1" applyFill="1" applyBorder="1" applyAlignment="1">
      <alignment horizontal="left" vertical="center" wrapText="1"/>
    </xf>
    <xf numFmtId="0" fontId="1" fillId="14" borderId="0" xfId="0" applyFont="1" applyFill="1" applyBorder="1" applyAlignment="1">
      <alignment horizontal="center" vertical="center"/>
    </xf>
    <xf numFmtId="0" fontId="44" fillId="14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34" xfId="33" applyFont="1" applyBorder="1" applyAlignment="1">
      <alignment vertical="center" wrapText="1"/>
      <protection/>
    </xf>
    <xf numFmtId="0" fontId="0" fillId="0" borderId="42" xfId="0" applyBorder="1" applyAlignment="1">
      <alignment horizontal="center" vertical="center"/>
    </xf>
    <xf numFmtId="0" fontId="4" fillId="0" borderId="43" xfId="33" applyFont="1" applyBorder="1" applyAlignment="1">
      <alignment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44" xfId="33" applyFont="1" applyBorder="1" applyAlignment="1">
      <alignment vertical="center" wrapText="1"/>
      <protection/>
    </xf>
    <xf numFmtId="0" fontId="4" fillId="0" borderId="45" xfId="33" applyFont="1" applyBorder="1" applyAlignment="1">
      <alignment vertical="center" wrapText="1"/>
      <protection/>
    </xf>
    <xf numFmtId="0" fontId="4" fillId="0" borderId="46" xfId="33" applyFont="1" applyBorder="1" applyAlignment="1">
      <alignment vertical="center" wrapText="1"/>
      <protection/>
    </xf>
    <xf numFmtId="0" fontId="4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3</xdr:row>
      <xdr:rowOff>47625</xdr:rowOff>
    </xdr:from>
    <xdr:to>
      <xdr:col>5</xdr:col>
      <xdr:colOff>590550</xdr:colOff>
      <xdr:row>13</xdr:row>
      <xdr:rowOff>76200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847725"/>
          <a:ext cx="23622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alia-lukum.ru/" TargetMode="External" /><Relationship Id="rId2" Type="http://schemas.openxmlformats.org/officeDocument/2006/relationships/hyperlink" Target="mailto:akdeniz-1@mail.ru" TargetMode="External" /><Relationship Id="rId3" Type="http://schemas.openxmlformats.org/officeDocument/2006/relationships/hyperlink" Target="mailto:info@akdeniz-1.ru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3:O36"/>
  <sheetViews>
    <sheetView zoomScalePageLayoutView="0" workbookViewId="0" topLeftCell="A1">
      <selection activeCell="N12" sqref="N12"/>
    </sheetView>
  </sheetViews>
  <sheetFormatPr defaultColWidth="9.140625" defaultRowHeight="15"/>
  <sheetData>
    <row r="1" ht="15.75" thickBot="1"/>
    <row r="2" ht="15.75" hidden="1" thickBot="1"/>
    <row r="3" spans="1:15" ht="47.25" thickBot="1">
      <c r="A3" s="4"/>
      <c r="B3" s="132" t="s">
        <v>132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4"/>
    </row>
    <row r="4" spans="1:15" ht="15.75" thickTop="1">
      <c r="A4" s="4"/>
      <c r="B4" s="27"/>
      <c r="C4" s="28"/>
      <c r="D4" s="29"/>
      <c r="E4" s="28"/>
      <c r="F4" s="28"/>
      <c r="G4" s="135" t="s">
        <v>35</v>
      </c>
      <c r="H4" s="135"/>
      <c r="I4" s="135"/>
      <c r="J4" s="135"/>
      <c r="K4" s="135"/>
      <c r="L4" s="135"/>
      <c r="M4" s="135"/>
      <c r="N4" s="135"/>
      <c r="O4" s="30"/>
    </row>
    <row r="5" spans="1:15" ht="15.75">
      <c r="A5" s="4"/>
      <c r="B5" s="27"/>
      <c r="C5" s="31"/>
      <c r="D5" s="136"/>
      <c r="E5" s="136"/>
      <c r="F5" s="136"/>
      <c r="G5" s="135"/>
      <c r="H5" s="135"/>
      <c r="I5" s="135"/>
      <c r="J5" s="135"/>
      <c r="K5" s="135"/>
      <c r="L5" s="135"/>
      <c r="M5" s="135"/>
      <c r="N5" s="135"/>
      <c r="O5" s="30"/>
    </row>
    <row r="6" spans="1:15" ht="15.75">
      <c r="A6" s="4"/>
      <c r="B6" s="27"/>
      <c r="C6" s="31"/>
      <c r="D6" s="136"/>
      <c r="E6" s="136"/>
      <c r="F6" s="136"/>
      <c r="G6" s="135"/>
      <c r="H6" s="135"/>
      <c r="I6" s="135"/>
      <c r="J6" s="135"/>
      <c r="K6" s="135"/>
      <c r="L6" s="135"/>
      <c r="M6" s="135"/>
      <c r="N6" s="135"/>
      <c r="O6" s="30"/>
    </row>
    <row r="7" spans="1:15" ht="15.75">
      <c r="A7" s="4"/>
      <c r="B7" s="27"/>
      <c r="C7" s="31"/>
      <c r="D7" s="32"/>
      <c r="E7" s="31"/>
      <c r="F7" s="31"/>
      <c r="G7" s="135"/>
      <c r="H7" s="135"/>
      <c r="I7" s="135"/>
      <c r="J7" s="135"/>
      <c r="K7" s="135"/>
      <c r="L7" s="135"/>
      <c r="M7" s="135"/>
      <c r="N7" s="135"/>
      <c r="O7" s="30"/>
    </row>
    <row r="8" spans="2:15" ht="23.25">
      <c r="B8" s="27"/>
      <c r="C8" s="31"/>
      <c r="D8" s="33"/>
      <c r="E8" s="33"/>
      <c r="F8" s="34"/>
      <c r="G8" s="34"/>
      <c r="H8" s="28"/>
      <c r="I8" s="35"/>
      <c r="J8" s="35"/>
      <c r="K8" s="35"/>
      <c r="L8" s="28"/>
      <c r="M8" s="28"/>
      <c r="N8" s="28"/>
      <c r="O8" s="30"/>
    </row>
    <row r="9" spans="2:15" ht="15.75">
      <c r="B9" s="27"/>
      <c r="C9" s="31"/>
      <c r="D9" s="31"/>
      <c r="E9" s="31"/>
      <c r="F9" s="34"/>
      <c r="G9" s="31"/>
      <c r="H9" s="29"/>
      <c r="I9" s="36" t="s">
        <v>34</v>
      </c>
      <c r="J9" s="37"/>
      <c r="K9" s="37"/>
      <c r="L9" s="38"/>
      <c r="M9" s="28"/>
      <c r="N9" s="28"/>
      <c r="O9" s="30"/>
    </row>
    <row r="10" spans="2:15" ht="15.75">
      <c r="B10" s="27"/>
      <c r="C10" s="31"/>
      <c r="D10" s="31"/>
      <c r="E10" s="31"/>
      <c r="F10" s="34"/>
      <c r="G10" s="31"/>
      <c r="H10" s="29"/>
      <c r="I10" s="36" t="s">
        <v>130</v>
      </c>
      <c r="J10" s="37"/>
      <c r="K10" s="37"/>
      <c r="L10" s="38"/>
      <c r="M10" s="28"/>
      <c r="N10" s="28"/>
      <c r="O10" s="30"/>
    </row>
    <row r="11" spans="2:15" ht="15.75">
      <c r="B11" s="27"/>
      <c r="C11" s="31"/>
      <c r="D11" s="39"/>
      <c r="E11" s="39"/>
      <c r="F11" s="31"/>
      <c r="G11" s="34"/>
      <c r="H11" s="29"/>
      <c r="I11" s="40" t="s">
        <v>116</v>
      </c>
      <c r="J11" s="41"/>
      <c r="K11" s="41"/>
      <c r="L11" s="28"/>
      <c r="M11" s="28"/>
      <c r="N11" s="28"/>
      <c r="O11" s="30"/>
    </row>
    <row r="12" spans="2:15" ht="15.75">
      <c r="B12" s="27"/>
      <c r="C12" s="31"/>
      <c r="D12" s="31"/>
      <c r="E12" s="31"/>
      <c r="F12" s="34"/>
      <c r="G12" s="31"/>
      <c r="H12" s="42"/>
      <c r="I12" s="40" t="s">
        <v>117</v>
      </c>
      <c r="J12" s="29"/>
      <c r="K12" s="42"/>
      <c r="L12" s="43"/>
      <c r="M12" s="44"/>
      <c r="N12" s="28"/>
      <c r="O12" s="30"/>
    </row>
    <row r="13" spans="2:15" ht="18.75">
      <c r="B13" s="27"/>
      <c r="C13" s="31"/>
      <c r="D13" s="34"/>
      <c r="E13" s="34"/>
      <c r="F13" s="45"/>
      <c r="G13" s="34"/>
      <c r="H13" s="28"/>
      <c r="I13" s="46"/>
      <c r="J13" s="46"/>
      <c r="K13" s="46"/>
      <c r="L13" s="46"/>
      <c r="M13" s="47"/>
      <c r="N13" s="28"/>
      <c r="O13" s="30"/>
    </row>
    <row r="14" spans="2:15" ht="18.75">
      <c r="B14" s="27"/>
      <c r="C14" s="31"/>
      <c r="D14" s="31"/>
      <c r="E14" s="45"/>
      <c r="F14" s="28"/>
      <c r="G14" s="31"/>
      <c r="H14" s="28"/>
      <c r="I14" s="48"/>
      <c r="J14" s="48"/>
      <c r="K14" s="48"/>
      <c r="L14" s="48"/>
      <c r="M14" s="44"/>
      <c r="N14" s="28"/>
      <c r="O14" s="30"/>
    </row>
    <row r="15" spans="2:15" ht="15.75">
      <c r="B15" s="27"/>
      <c r="C15" s="28"/>
      <c r="D15" s="28"/>
      <c r="E15" s="28"/>
      <c r="F15" s="28"/>
      <c r="G15" s="28"/>
      <c r="H15" s="28"/>
      <c r="I15" s="49" t="s">
        <v>129</v>
      </c>
      <c r="J15" s="49"/>
      <c r="K15" s="49"/>
      <c r="L15" s="49"/>
      <c r="M15" s="28"/>
      <c r="N15" s="28"/>
      <c r="O15" s="30"/>
    </row>
    <row r="16" spans="2:15" ht="15.75">
      <c r="B16" s="27"/>
      <c r="C16" s="28"/>
      <c r="D16" s="28"/>
      <c r="E16" s="28"/>
      <c r="F16" s="28"/>
      <c r="G16" s="28"/>
      <c r="H16" s="28"/>
      <c r="I16" s="31"/>
      <c r="J16" s="31" t="s">
        <v>126</v>
      </c>
      <c r="K16" s="31"/>
      <c r="L16" s="31"/>
      <c r="M16" s="28"/>
      <c r="N16" s="28"/>
      <c r="O16" s="30"/>
    </row>
    <row r="17" spans="2:15" ht="15.75">
      <c r="B17" s="27"/>
      <c r="C17" s="28"/>
      <c r="D17" s="28"/>
      <c r="E17" s="28"/>
      <c r="F17" s="28"/>
      <c r="G17" s="28"/>
      <c r="H17" s="28"/>
      <c r="I17" s="31"/>
      <c r="J17" s="31" t="s">
        <v>127</v>
      </c>
      <c r="K17" s="31"/>
      <c r="L17" s="31"/>
      <c r="M17" s="28"/>
      <c r="N17" s="28"/>
      <c r="O17" s="30"/>
    </row>
    <row r="18" spans="2:15" ht="15.75">
      <c r="B18" s="27"/>
      <c r="C18" s="28"/>
      <c r="D18" s="28"/>
      <c r="E18" s="28"/>
      <c r="F18" s="28"/>
      <c r="G18" s="28"/>
      <c r="H18" s="28"/>
      <c r="I18" s="31"/>
      <c r="J18" s="31" t="s">
        <v>128</v>
      </c>
      <c r="K18" s="31"/>
      <c r="L18" s="31"/>
      <c r="M18" s="28"/>
      <c r="N18" s="28"/>
      <c r="O18" s="30"/>
    </row>
    <row r="19" spans="2:15" ht="15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30"/>
    </row>
    <row r="20" spans="2:15" ht="15">
      <c r="B20" s="27"/>
      <c r="C20" s="50" t="s">
        <v>37</v>
      </c>
      <c r="D20" s="29"/>
      <c r="E20" s="29"/>
      <c r="F20" s="28"/>
      <c r="G20" s="28"/>
      <c r="H20" s="28"/>
      <c r="I20" s="28"/>
      <c r="J20" s="28"/>
      <c r="K20" s="28"/>
      <c r="L20" s="28"/>
      <c r="M20" s="28"/>
      <c r="N20" s="28"/>
      <c r="O20" s="30"/>
    </row>
    <row r="21" spans="2:15" ht="15.75">
      <c r="B21" s="27"/>
      <c r="C21" s="137" t="s">
        <v>38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51"/>
    </row>
    <row r="22" spans="2:15" ht="15">
      <c r="B22" s="27"/>
      <c r="C22" s="52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30"/>
    </row>
    <row r="23" spans="2:15" ht="15">
      <c r="B23" s="27"/>
      <c r="C23" s="53" t="s">
        <v>119</v>
      </c>
      <c r="D23" s="29"/>
      <c r="E23" s="29"/>
      <c r="F23" s="29"/>
      <c r="G23" s="29"/>
      <c r="H23" s="28"/>
      <c r="I23" s="28"/>
      <c r="J23" s="28"/>
      <c r="K23" s="28"/>
      <c r="L23" s="28"/>
      <c r="M23" s="28"/>
      <c r="N23" s="28"/>
      <c r="O23" s="30"/>
    </row>
    <row r="24" spans="2:15" ht="15">
      <c r="B24" s="27"/>
      <c r="C24" s="53" t="s">
        <v>120</v>
      </c>
      <c r="D24" s="29"/>
      <c r="E24" s="29"/>
      <c r="F24" s="29"/>
      <c r="G24" s="29"/>
      <c r="H24" s="28"/>
      <c r="I24" s="28"/>
      <c r="J24" s="28"/>
      <c r="K24" s="28"/>
      <c r="L24" s="28"/>
      <c r="M24" s="28"/>
      <c r="N24" s="28"/>
      <c r="O24" s="30"/>
    </row>
    <row r="25" spans="2:15" ht="15">
      <c r="B25" s="27"/>
      <c r="C25" s="53" t="s">
        <v>36</v>
      </c>
      <c r="D25" s="29"/>
      <c r="E25" s="29"/>
      <c r="F25" s="29"/>
      <c r="G25" s="29"/>
      <c r="H25" s="28"/>
      <c r="I25" s="28"/>
      <c r="J25" s="28"/>
      <c r="K25" s="28"/>
      <c r="L25" s="28"/>
      <c r="M25" s="28"/>
      <c r="N25" s="28"/>
      <c r="O25" s="30"/>
    </row>
    <row r="26" spans="2:15" ht="15">
      <c r="B26" s="27"/>
      <c r="C26" s="53" t="s">
        <v>33</v>
      </c>
      <c r="D26" s="29"/>
      <c r="E26" s="29"/>
      <c r="F26" s="29"/>
      <c r="G26" s="28"/>
      <c r="H26" s="28"/>
      <c r="I26" s="28"/>
      <c r="J26" s="28"/>
      <c r="K26" s="28"/>
      <c r="L26" s="28"/>
      <c r="M26" s="28"/>
      <c r="N26" s="28"/>
      <c r="O26" s="30"/>
    </row>
    <row r="27" spans="2:15" ht="15">
      <c r="B27" s="27"/>
      <c r="C27" s="138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30"/>
    </row>
    <row r="28" spans="2:15" ht="15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30"/>
    </row>
    <row r="29" spans="2:15" ht="15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30"/>
    </row>
    <row r="30" spans="2:15" ht="15">
      <c r="B30" s="27"/>
      <c r="C30" s="138" t="s">
        <v>121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30"/>
    </row>
    <row r="31" spans="2:15" ht="15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30"/>
    </row>
    <row r="32" spans="2:15" ht="15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30"/>
    </row>
    <row r="33" spans="2:15" ht="15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30"/>
    </row>
    <row r="34" spans="2:15" ht="15"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30"/>
    </row>
    <row r="35" spans="2:15" ht="15"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30"/>
    </row>
    <row r="36" spans="2:15" ht="15.75" thickBot="1"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6"/>
    </row>
  </sheetData>
  <sheetProtection/>
  <mergeCells count="6">
    <mergeCell ref="C27:N27"/>
    <mergeCell ref="C30:N30"/>
    <mergeCell ref="B3:O3"/>
    <mergeCell ref="G4:N7"/>
    <mergeCell ref="D5:F6"/>
    <mergeCell ref="C21:N21"/>
  </mergeCells>
  <hyperlinks>
    <hyperlink ref="I9" r:id="rId1" display="www.antalia-lukum.ru"/>
    <hyperlink ref="I11" r:id="rId2" display="akdeniz-1@mail.ru"/>
    <hyperlink ref="I12" r:id="rId3" display="info@akdeniz-1.ru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32"/>
  <sheetViews>
    <sheetView tabSelected="1" zoomScale="115" zoomScaleNormal="115" zoomScalePageLayoutView="0" workbookViewId="0" topLeftCell="A1">
      <selection activeCell="M10" sqref="M10"/>
    </sheetView>
  </sheetViews>
  <sheetFormatPr defaultColWidth="9.140625" defaultRowHeight="15"/>
  <cols>
    <col min="1" max="1" width="4.00390625" style="0" customWidth="1"/>
    <col min="2" max="2" width="35.140625" style="0" customWidth="1"/>
    <col min="3" max="3" width="5.8515625" style="0" customWidth="1"/>
    <col min="4" max="4" width="8.7109375" style="0" customWidth="1"/>
    <col min="5" max="5" width="9.421875" style="0" customWidth="1"/>
    <col min="6" max="6" width="10.28125" style="0" customWidth="1"/>
    <col min="7" max="7" width="8.57421875" style="0" customWidth="1"/>
    <col min="8" max="8" width="9.421875" style="0" customWidth="1"/>
    <col min="9" max="9" width="8.7109375" style="0" customWidth="1"/>
  </cols>
  <sheetData>
    <row r="1" spans="2:9" ht="15" customHeight="1">
      <c r="B1" s="5" t="s">
        <v>141</v>
      </c>
      <c r="C1" s="147" t="s">
        <v>39</v>
      </c>
      <c r="D1" s="147"/>
      <c r="E1" s="147"/>
      <c r="F1" s="147"/>
      <c r="G1" s="147"/>
      <c r="H1" s="147"/>
      <c r="I1" s="147"/>
    </row>
    <row r="2" spans="2:9" ht="17.25" customHeight="1">
      <c r="B2" s="148" t="s">
        <v>139</v>
      </c>
      <c r="C2" s="148"/>
      <c r="D2" s="148"/>
      <c r="E2" s="148"/>
      <c r="F2" s="148"/>
      <c r="G2" s="148"/>
      <c r="H2" s="148"/>
      <c r="I2" s="148"/>
    </row>
    <row r="3" spans="2:9" ht="15" customHeight="1">
      <c r="B3" s="148" t="s">
        <v>142</v>
      </c>
      <c r="C3" s="148"/>
      <c r="D3" s="148"/>
      <c r="E3" s="148"/>
      <c r="F3" s="148"/>
      <c r="G3" s="148"/>
      <c r="H3" s="148"/>
      <c r="I3" s="148"/>
    </row>
    <row r="4" spans="2:9" ht="17.25" customHeight="1" thickBot="1">
      <c r="B4" s="148" t="s">
        <v>143</v>
      </c>
      <c r="C4" s="148"/>
      <c r="D4" s="148"/>
      <c r="E4" s="148"/>
      <c r="F4" s="148"/>
      <c r="G4" s="148"/>
      <c r="H4" s="148"/>
      <c r="I4" s="148"/>
    </row>
    <row r="5" spans="1:9" ht="59.25" customHeight="1" thickBot="1">
      <c r="A5" s="24" t="s">
        <v>0</v>
      </c>
      <c r="B5" s="65" t="s">
        <v>122</v>
      </c>
      <c r="C5" s="66" t="s">
        <v>40</v>
      </c>
      <c r="D5" s="66" t="s">
        <v>41</v>
      </c>
      <c r="E5" s="70" t="s">
        <v>42</v>
      </c>
      <c r="F5" s="67" t="s">
        <v>43</v>
      </c>
      <c r="G5" s="68" t="s">
        <v>136</v>
      </c>
      <c r="H5" s="66" t="s">
        <v>137</v>
      </c>
      <c r="I5" s="69" t="s">
        <v>44</v>
      </c>
    </row>
    <row r="6" spans="1:9" ht="15.75" customHeight="1">
      <c r="A6" s="145">
        <v>1</v>
      </c>
      <c r="B6" s="149" t="s">
        <v>2</v>
      </c>
      <c r="C6" s="103" t="s">
        <v>45</v>
      </c>
      <c r="D6" s="104" t="s">
        <v>46</v>
      </c>
      <c r="E6" s="118">
        <v>53.38</v>
      </c>
      <c r="F6" s="105">
        <v>48</v>
      </c>
      <c r="G6" s="123">
        <v>0</v>
      </c>
      <c r="H6" s="26"/>
      <c r="I6" s="62">
        <f>E6*G6</f>
        <v>0</v>
      </c>
    </row>
    <row r="7" spans="1:9" ht="15.75" customHeight="1">
      <c r="A7" s="141"/>
      <c r="B7" s="150"/>
      <c r="C7" s="106" t="s">
        <v>47</v>
      </c>
      <c r="D7" s="107" t="s">
        <v>48</v>
      </c>
      <c r="E7" s="119">
        <v>80.24</v>
      </c>
      <c r="F7" s="108">
        <v>24</v>
      </c>
      <c r="G7" s="124">
        <v>0</v>
      </c>
      <c r="H7" s="17"/>
      <c r="I7" s="61">
        <f aca="true" t="shared" si="0" ref="I7:I29">E7*G7</f>
        <v>0</v>
      </c>
    </row>
    <row r="8" spans="1:9" ht="15.75" customHeight="1">
      <c r="A8" s="143"/>
      <c r="B8" s="151"/>
      <c r="C8" s="106" t="s">
        <v>49</v>
      </c>
      <c r="D8" s="109" t="s">
        <v>50</v>
      </c>
      <c r="E8" s="119">
        <v>118.13</v>
      </c>
      <c r="F8" s="108">
        <v>12</v>
      </c>
      <c r="G8" s="124">
        <v>0</v>
      </c>
      <c r="H8" s="17"/>
      <c r="I8" s="61">
        <f t="shared" si="0"/>
        <v>0</v>
      </c>
    </row>
    <row r="9" spans="1:9" ht="15.75" customHeight="1">
      <c r="A9" s="140">
        <v>2</v>
      </c>
      <c r="B9" s="144" t="s">
        <v>10</v>
      </c>
      <c r="C9" s="110" t="s">
        <v>51</v>
      </c>
      <c r="D9" s="107" t="s">
        <v>46</v>
      </c>
      <c r="E9" s="119">
        <v>62.31</v>
      </c>
      <c r="F9" s="105">
        <v>48</v>
      </c>
      <c r="G9" s="123">
        <v>0</v>
      </c>
      <c r="H9" s="26"/>
      <c r="I9" s="62">
        <f t="shared" si="0"/>
        <v>0</v>
      </c>
    </row>
    <row r="10" spans="1:9" ht="15.75" customHeight="1">
      <c r="A10" s="141"/>
      <c r="B10" s="144"/>
      <c r="C10" s="106" t="s">
        <v>52</v>
      </c>
      <c r="D10" s="107" t="s">
        <v>48</v>
      </c>
      <c r="E10" s="119">
        <v>93.3</v>
      </c>
      <c r="F10" s="108">
        <v>24</v>
      </c>
      <c r="G10" s="124">
        <v>0</v>
      </c>
      <c r="H10" s="17"/>
      <c r="I10" s="61">
        <f t="shared" si="0"/>
        <v>0</v>
      </c>
    </row>
    <row r="11" spans="1:9" ht="15.75" customHeight="1">
      <c r="A11" s="143"/>
      <c r="B11" s="144"/>
      <c r="C11" s="111" t="s">
        <v>53</v>
      </c>
      <c r="D11" s="109" t="s">
        <v>50</v>
      </c>
      <c r="E11" s="119">
        <v>146</v>
      </c>
      <c r="F11" s="112">
        <v>12</v>
      </c>
      <c r="G11" s="124">
        <v>0</v>
      </c>
      <c r="H11" s="17"/>
      <c r="I11" s="63">
        <f t="shared" si="0"/>
        <v>0</v>
      </c>
    </row>
    <row r="12" spans="1:9" ht="15.75" customHeight="1">
      <c r="A12" s="140">
        <v>3</v>
      </c>
      <c r="B12" s="151" t="s">
        <v>123</v>
      </c>
      <c r="C12" s="106" t="s">
        <v>54</v>
      </c>
      <c r="D12" s="107" t="s">
        <v>46</v>
      </c>
      <c r="E12" s="119">
        <v>62.76</v>
      </c>
      <c r="F12" s="108">
        <v>48</v>
      </c>
      <c r="G12" s="123">
        <v>0</v>
      </c>
      <c r="H12" s="26"/>
      <c r="I12" s="61">
        <f t="shared" si="0"/>
        <v>0</v>
      </c>
    </row>
    <row r="13" spans="1:9" ht="15.75" customHeight="1">
      <c r="A13" s="141"/>
      <c r="B13" s="144"/>
      <c r="C13" s="106" t="s">
        <v>55</v>
      </c>
      <c r="D13" s="107" t="s">
        <v>48</v>
      </c>
      <c r="E13" s="119">
        <v>91.78</v>
      </c>
      <c r="F13" s="108">
        <v>24</v>
      </c>
      <c r="G13" s="124">
        <v>0</v>
      </c>
      <c r="H13" s="17"/>
      <c r="I13" s="61">
        <f t="shared" si="0"/>
        <v>0</v>
      </c>
    </row>
    <row r="14" spans="1:9" ht="15.75" customHeight="1">
      <c r="A14" s="143"/>
      <c r="B14" s="144"/>
      <c r="C14" s="106" t="s">
        <v>56</v>
      </c>
      <c r="D14" s="107" t="s">
        <v>50</v>
      </c>
      <c r="E14" s="119">
        <v>144.1</v>
      </c>
      <c r="F14" s="108">
        <v>12</v>
      </c>
      <c r="G14" s="124">
        <v>0</v>
      </c>
      <c r="H14" s="17"/>
      <c r="I14" s="61">
        <f t="shared" si="0"/>
        <v>0</v>
      </c>
    </row>
    <row r="15" spans="1:9" ht="15.75" customHeight="1">
      <c r="A15" s="140">
        <v>4</v>
      </c>
      <c r="B15" s="144" t="s">
        <v>124</v>
      </c>
      <c r="C15" s="106" t="s">
        <v>57</v>
      </c>
      <c r="D15" s="107" t="s">
        <v>46</v>
      </c>
      <c r="E15" s="119">
        <v>62.81</v>
      </c>
      <c r="F15" s="108">
        <v>48</v>
      </c>
      <c r="G15" s="124">
        <v>0</v>
      </c>
      <c r="H15" s="17"/>
      <c r="I15" s="61">
        <f t="shared" si="0"/>
        <v>0</v>
      </c>
    </row>
    <row r="16" spans="1:9" ht="15.75" customHeight="1">
      <c r="A16" s="141"/>
      <c r="B16" s="144"/>
      <c r="C16" s="106" t="s">
        <v>58</v>
      </c>
      <c r="D16" s="107" t="s">
        <v>48</v>
      </c>
      <c r="E16" s="119">
        <v>93.3</v>
      </c>
      <c r="F16" s="108">
        <v>24</v>
      </c>
      <c r="G16" s="124">
        <v>0</v>
      </c>
      <c r="H16" s="17"/>
      <c r="I16" s="61">
        <f t="shared" si="0"/>
        <v>0</v>
      </c>
    </row>
    <row r="17" spans="1:9" ht="15.75" customHeight="1">
      <c r="A17" s="143"/>
      <c r="B17" s="144"/>
      <c r="C17" s="106" t="s">
        <v>59</v>
      </c>
      <c r="D17" s="107" t="s">
        <v>50</v>
      </c>
      <c r="E17" s="119">
        <v>144.29</v>
      </c>
      <c r="F17" s="108">
        <v>12</v>
      </c>
      <c r="G17" s="124">
        <v>0</v>
      </c>
      <c r="H17" s="17"/>
      <c r="I17" s="61">
        <f t="shared" si="0"/>
        <v>0</v>
      </c>
    </row>
    <row r="18" spans="1:9" ht="15.75" customHeight="1">
      <c r="A18" s="140">
        <v>5</v>
      </c>
      <c r="B18" s="144" t="s">
        <v>4</v>
      </c>
      <c r="C18" s="106" t="s">
        <v>60</v>
      </c>
      <c r="D18" s="107" t="s">
        <v>46</v>
      </c>
      <c r="E18" s="119">
        <v>53.38</v>
      </c>
      <c r="F18" s="108">
        <v>48</v>
      </c>
      <c r="G18" s="124">
        <v>0</v>
      </c>
      <c r="H18" s="17"/>
      <c r="I18" s="61">
        <f t="shared" si="0"/>
        <v>0</v>
      </c>
    </row>
    <row r="19" spans="1:9" ht="15.75" customHeight="1">
      <c r="A19" s="141"/>
      <c r="B19" s="144"/>
      <c r="C19" s="106" t="s">
        <v>61</v>
      </c>
      <c r="D19" s="107" t="s">
        <v>48</v>
      </c>
      <c r="E19" s="119">
        <v>80.24</v>
      </c>
      <c r="F19" s="108">
        <v>24</v>
      </c>
      <c r="G19" s="124">
        <v>0</v>
      </c>
      <c r="H19" s="17"/>
      <c r="I19" s="61">
        <f t="shared" si="0"/>
        <v>0</v>
      </c>
    </row>
    <row r="20" spans="1:9" ht="15.75" customHeight="1">
      <c r="A20" s="141"/>
      <c r="B20" s="144"/>
      <c r="C20" s="106" t="s">
        <v>62</v>
      </c>
      <c r="D20" s="107" t="s">
        <v>50</v>
      </c>
      <c r="E20" s="119">
        <v>118.13</v>
      </c>
      <c r="F20" s="108">
        <v>12</v>
      </c>
      <c r="G20" s="124">
        <v>0</v>
      </c>
      <c r="H20" s="17"/>
      <c r="I20" s="61">
        <f t="shared" si="0"/>
        <v>0</v>
      </c>
    </row>
    <row r="21" spans="1:9" ht="15.75" customHeight="1">
      <c r="A21" s="141">
        <v>6</v>
      </c>
      <c r="B21" s="144" t="s">
        <v>125</v>
      </c>
      <c r="C21" s="106" t="s">
        <v>63</v>
      </c>
      <c r="D21" s="107" t="s">
        <v>46</v>
      </c>
      <c r="E21" s="119">
        <v>53.38</v>
      </c>
      <c r="F21" s="108">
        <v>48</v>
      </c>
      <c r="G21" s="124">
        <v>0</v>
      </c>
      <c r="H21" s="17"/>
      <c r="I21" s="61">
        <f t="shared" si="0"/>
        <v>0</v>
      </c>
    </row>
    <row r="22" spans="1:9" ht="15.75" customHeight="1">
      <c r="A22" s="141"/>
      <c r="B22" s="144"/>
      <c r="C22" s="106" t="s">
        <v>64</v>
      </c>
      <c r="D22" s="107" t="s">
        <v>48</v>
      </c>
      <c r="E22" s="119">
        <v>80.24</v>
      </c>
      <c r="F22" s="108">
        <v>24</v>
      </c>
      <c r="G22" s="124">
        <v>0</v>
      </c>
      <c r="H22" s="17"/>
      <c r="I22" s="61">
        <f t="shared" si="0"/>
        <v>0</v>
      </c>
    </row>
    <row r="23" spans="1:9" ht="15.75" customHeight="1">
      <c r="A23" s="143"/>
      <c r="B23" s="144"/>
      <c r="C23" s="106" t="s">
        <v>65</v>
      </c>
      <c r="D23" s="107" t="s">
        <v>50</v>
      </c>
      <c r="E23" s="119">
        <v>118.13</v>
      </c>
      <c r="F23" s="108">
        <v>12</v>
      </c>
      <c r="G23" s="124">
        <v>0</v>
      </c>
      <c r="H23" s="17"/>
      <c r="I23" s="61">
        <f t="shared" si="0"/>
        <v>0</v>
      </c>
    </row>
    <row r="24" spans="1:9" ht="15.75" customHeight="1">
      <c r="A24" s="140">
        <v>7</v>
      </c>
      <c r="B24" s="144" t="s">
        <v>3</v>
      </c>
      <c r="C24" s="106" t="s">
        <v>66</v>
      </c>
      <c r="D24" s="107" t="s">
        <v>46</v>
      </c>
      <c r="E24" s="119">
        <v>53.38</v>
      </c>
      <c r="F24" s="108">
        <v>48</v>
      </c>
      <c r="G24" s="124">
        <v>0</v>
      </c>
      <c r="H24" s="17"/>
      <c r="I24" s="61">
        <f t="shared" si="0"/>
        <v>0</v>
      </c>
    </row>
    <row r="25" spans="1:9" ht="15.75" customHeight="1">
      <c r="A25" s="141"/>
      <c r="B25" s="144"/>
      <c r="C25" s="106" t="s">
        <v>67</v>
      </c>
      <c r="D25" s="107" t="s">
        <v>48</v>
      </c>
      <c r="E25" s="119">
        <v>80.24</v>
      </c>
      <c r="F25" s="108">
        <v>24</v>
      </c>
      <c r="G25" s="124">
        <v>0</v>
      </c>
      <c r="H25" s="17"/>
      <c r="I25" s="61">
        <f t="shared" si="0"/>
        <v>0</v>
      </c>
    </row>
    <row r="26" spans="1:9" ht="15.75" customHeight="1">
      <c r="A26" s="143"/>
      <c r="B26" s="144"/>
      <c r="C26" s="106" t="s">
        <v>68</v>
      </c>
      <c r="D26" s="107" t="s">
        <v>50</v>
      </c>
      <c r="E26" s="119">
        <v>118.13</v>
      </c>
      <c r="F26" s="108">
        <v>12</v>
      </c>
      <c r="G26" s="124">
        <v>0</v>
      </c>
      <c r="H26" s="17"/>
      <c r="I26" s="61">
        <f t="shared" si="0"/>
        <v>0</v>
      </c>
    </row>
    <row r="27" spans="1:10" ht="15.75" customHeight="1">
      <c r="A27" s="140">
        <v>8</v>
      </c>
      <c r="B27" s="144" t="s">
        <v>5</v>
      </c>
      <c r="C27" s="106" t="s">
        <v>69</v>
      </c>
      <c r="D27" s="107" t="s">
        <v>46</v>
      </c>
      <c r="E27" s="119">
        <v>53.38</v>
      </c>
      <c r="F27" s="108">
        <v>48</v>
      </c>
      <c r="G27" s="124">
        <v>0</v>
      </c>
      <c r="H27" s="17"/>
      <c r="I27" s="61">
        <f t="shared" si="0"/>
        <v>0</v>
      </c>
      <c r="J27" s="4"/>
    </row>
    <row r="28" spans="1:9" ht="15.75" customHeight="1">
      <c r="A28" s="141"/>
      <c r="B28" s="144"/>
      <c r="C28" s="106" t="s">
        <v>70</v>
      </c>
      <c r="D28" s="107" t="s">
        <v>48</v>
      </c>
      <c r="E28" s="119">
        <v>80.24</v>
      </c>
      <c r="F28" s="108">
        <v>24</v>
      </c>
      <c r="G28" s="124">
        <v>0</v>
      </c>
      <c r="H28" s="17"/>
      <c r="I28" s="61">
        <f t="shared" si="0"/>
        <v>0</v>
      </c>
    </row>
    <row r="29" spans="1:9" ht="18" customHeight="1" thickBot="1">
      <c r="A29" s="142"/>
      <c r="B29" s="146"/>
      <c r="C29" s="113" t="s">
        <v>133</v>
      </c>
      <c r="D29" s="114" t="s">
        <v>50</v>
      </c>
      <c r="E29" s="120">
        <v>118.13</v>
      </c>
      <c r="F29" s="115">
        <v>12</v>
      </c>
      <c r="G29" s="125">
        <v>0</v>
      </c>
      <c r="H29" s="18"/>
      <c r="I29" s="64">
        <f t="shared" si="0"/>
        <v>0</v>
      </c>
    </row>
    <row r="30" spans="5:9" ht="15">
      <c r="E30" s="4"/>
      <c r="G30" s="4"/>
      <c r="H30" s="102"/>
      <c r="I30" s="16"/>
    </row>
    <row r="31" spans="2:9" ht="15">
      <c r="B31" s="6" t="s">
        <v>135</v>
      </c>
      <c r="E31" s="6" t="s">
        <v>71</v>
      </c>
      <c r="F31" s="6"/>
      <c r="G31" s="6"/>
      <c r="H31" s="6"/>
      <c r="I31" s="7">
        <f>SUM(I6:I30)</f>
        <v>0</v>
      </c>
    </row>
    <row r="32" spans="5:9" ht="15">
      <c r="E32" s="6"/>
      <c r="F32" s="6"/>
      <c r="G32" s="6"/>
      <c r="H32" s="6"/>
      <c r="I32" s="6"/>
    </row>
  </sheetData>
  <sheetProtection/>
  <mergeCells count="20">
    <mergeCell ref="B6:B8"/>
    <mergeCell ref="B9:B11"/>
    <mergeCell ref="B12:B14"/>
    <mergeCell ref="B15:B17"/>
    <mergeCell ref="C1:I1"/>
    <mergeCell ref="B2:I2"/>
    <mergeCell ref="B3:I3"/>
    <mergeCell ref="B4:I4"/>
    <mergeCell ref="A6:A8"/>
    <mergeCell ref="A9:A11"/>
    <mergeCell ref="A15:A17"/>
    <mergeCell ref="A18:A20"/>
    <mergeCell ref="A27:A29"/>
    <mergeCell ref="A12:A14"/>
    <mergeCell ref="B21:B23"/>
    <mergeCell ref="B24:B26"/>
    <mergeCell ref="A21:A23"/>
    <mergeCell ref="A24:A26"/>
    <mergeCell ref="B27:B29"/>
    <mergeCell ref="B18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2"/>
  <headerFooter alignWithMargins="0">
    <oddHeader>&amp;L&amp;G&amp;RООО «Акдениз-1»</oddHeader>
    <oddFooter>&amp;LИНН 5043044636 КПП 504301001&amp;R142203, Мос. обл, г. Серпухов, ул. 1-я Московская, д.7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5"/>
  <sheetViews>
    <sheetView zoomScale="115" zoomScaleNormal="115" zoomScaleSheetLayoutView="130" zoomScalePageLayoutView="0" workbookViewId="0" topLeftCell="A1">
      <selection activeCell="L9" sqref="L9"/>
    </sheetView>
  </sheetViews>
  <sheetFormatPr defaultColWidth="9.140625" defaultRowHeight="15"/>
  <cols>
    <col min="1" max="1" width="3.57421875" style="2" customWidth="1"/>
    <col min="2" max="2" width="52.57421875" style="1" customWidth="1"/>
    <col min="3" max="3" width="5.140625" style="1" customWidth="1"/>
    <col min="4" max="4" width="7.8515625" style="2" customWidth="1"/>
    <col min="5" max="5" width="9.7109375" style="1" customWidth="1"/>
    <col min="6" max="6" width="8.00390625" style="1" customWidth="1"/>
    <col min="7" max="7" width="8.7109375" style="1" customWidth="1"/>
    <col min="8" max="8" width="9.140625" style="1" customWidth="1"/>
    <col min="9" max="9" width="10.57421875" style="1" customWidth="1"/>
    <col min="10" max="16384" width="9.140625" style="1" customWidth="1"/>
  </cols>
  <sheetData>
    <row r="1" spans="1:9" s="3" customFormat="1" ht="18" customHeight="1">
      <c r="A1"/>
      <c r="B1" s="5" t="s">
        <v>138</v>
      </c>
      <c r="C1" s="5"/>
      <c r="D1" s="147" t="s">
        <v>72</v>
      </c>
      <c r="E1" s="147"/>
      <c r="F1" s="147"/>
      <c r="G1" s="147"/>
      <c r="H1" s="147"/>
      <c r="I1" s="147"/>
    </row>
    <row r="2" spans="1:9" ht="16.5" customHeight="1">
      <c r="A2"/>
      <c r="B2" s="148" t="s">
        <v>139</v>
      </c>
      <c r="C2" s="148"/>
      <c r="D2" s="148"/>
      <c r="E2" s="148"/>
      <c r="F2" s="148"/>
      <c r="G2" s="148"/>
      <c r="H2" s="148"/>
      <c r="I2" s="148"/>
    </row>
    <row r="3" spans="1:9" ht="15.75" customHeight="1">
      <c r="A3"/>
      <c r="B3" s="148" t="s">
        <v>142</v>
      </c>
      <c r="C3" s="148"/>
      <c r="D3" s="148"/>
      <c r="E3" s="148"/>
      <c r="F3" s="148"/>
      <c r="G3" s="148"/>
      <c r="H3" s="148"/>
      <c r="I3" s="148"/>
    </row>
    <row r="4" spans="1:9" ht="16.5" customHeight="1" thickBot="1">
      <c r="A4"/>
      <c r="B4" s="148" t="s">
        <v>143</v>
      </c>
      <c r="C4" s="148"/>
      <c r="D4" s="148"/>
      <c r="E4" s="148"/>
      <c r="F4" s="148"/>
      <c r="G4" s="148"/>
      <c r="H4" s="148"/>
      <c r="I4" s="148"/>
    </row>
    <row r="5" spans="1:9" ht="59.25" customHeight="1">
      <c r="A5" s="99" t="s">
        <v>0</v>
      </c>
      <c r="B5" s="20" t="s">
        <v>73</v>
      </c>
      <c r="C5" s="20" t="s">
        <v>40</v>
      </c>
      <c r="D5" s="20" t="s">
        <v>41</v>
      </c>
      <c r="E5" s="71" t="s">
        <v>42</v>
      </c>
      <c r="F5" s="20" t="s">
        <v>74</v>
      </c>
      <c r="G5" s="60" t="s">
        <v>136</v>
      </c>
      <c r="H5" s="20" t="s">
        <v>137</v>
      </c>
      <c r="I5" s="21" t="s">
        <v>44</v>
      </c>
    </row>
    <row r="6" spans="1:9" ht="19.5" customHeight="1">
      <c r="A6" s="100"/>
      <c r="B6" s="91" t="s">
        <v>1</v>
      </c>
      <c r="C6" s="57"/>
      <c r="D6" s="58"/>
      <c r="E6" s="58"/>
      <c r="F6" s="58"/>
      <c r="G6" s="58"/>
      <c r="H6" s="58"/>
      <c r="I6" s="59"/>
    </row>
    <row r="7" spans="1:9" ht="19.5" customHeight="1">
      <c r="A7" s="100">
        <v>1</v>
      </c>
      <c r="B7" s="72" t="s">
        <v>2</v>
      </c>
      <c r="C7" s="75" t="s">
        <v>75</v>
      </c>
      <c r="D7" s="76" t="s">
        <v>76</v>
      </c>
      <c r="E7" s="116">
        <v>208</v>
      </c>
      <c r="F7" s="78">
        <v>6</v>
      </c>
      <c r="G7" s="126">
        <v>0</v>
      </c>
      <c r="H7" s="79"/>
      <c r="I7" s="80">
        <f>E7*G7</f>
        <v>0</v>
      </c>
    </row>
    <row r="8" spans="1:9" ht="19.5" customHeight="1">
      <c r="A8" s="100">
        <v>2</v>
      </c>
      <c r="B8" s="72" t="s">
        <v>3</v>
      </c>
      <c r="C8" s="75" t="s">
        <v>77</v>
      </c>
      <c r="D8" s="76" t="s">
        <v>76</v>
      </c>
      <c r="E8" s="116">
        <v>208</v>
      </c>
      <c r="F8" s="78">
        <v>6</v>
      </c>
      <c r="G8" s="126">
        <v>0</v>
      </c>
      <c r="H8" s="79"/>
      <c r="I8" s="80">
        <f>E8*G8</f>
        <v>0</v>
      </c>
    </row>
    <row r="9" spans="1:9" ht="19.5" customHeight="1">
      <c r="A9" s="100">
        <v>3</v>
      </c>
      <c r="B9" s="72" t="s">
        <v>4</v>
      </c>
      <c r="C9" s="75" t="s">
        <v>78</v>
      </c>
      <c r="D9" s="76" t="s">
        <v>76</v>
      </c>
      <c r="E9" s="116">
        <v>208</v>
      </c>
      <c r="F9" s="78">
        <v>6</v>
      </c>
      <c r="G9" s="126">
        <v>0</v>
      </c>
      <c r="H9" s="79"/>
      <c r="I9" s="80">
        <f aca="true" t="shared" si="0" ref="I9:I40">E9*G9</f>
        <v>0</v>
      </c>
    </row>
    <row r="10" spans="1:9" ht="19.5" customHeight="1">
      <c r="A10" s="100">
        <v>4</v>
      </c>
      <c r="B10" s="72" t="s">
        <v>5</v>
      </c>
      <c r="C10" s="75" t="s">
        <v>79</v>
      </c>
      <c r="D10" s="76" t="s">
        <v>76</v>
      </c>
      <c r="E10" s="116">
        <v>208</v>
      </c>
      <c r="F10" s="78">
        <v>6</v>
      </c>
      <c r="G10" s="126">
        <v>0</v>
      </c>
      <c r="H10" s="79"/>
      <c r="I10" s="80">
        <f t="shared" si="0"/>
        <v>0</v>
      </c>
    </row>
    <row r="11" spans="1:9" ht="19.5" customHeight="1">
      <c r="A11" s="100">
        <v>5</v>
      </c>
      <c r="B11" s="72" t="s">
        <v>6</v>
      </c>
      <c r="C11" s="75" t="s">
        <v>80</v>
      </c>
      <c r="D11" s="76" t="s">
        <v>76</v>
      </c>
      <c r="E11" s="116">
        <v>208</v>
      </c>
      <c r="F11" s="78">
        <v>6</v>
      </c>
      <c r="G11" s="126">
        <v>0</v>
      </c>
      <c r="H11" s="79"/>
      <c r="I11" s="80">
        <f t="shared" si="0"/>
        <v>0</v>
      </c>
    </row>
    <row r="12" spans="1:9" ht="19.5" customHeight="1">
      <c r="A12" s="100">
        <v>6</v>
      </c>
      <c r="B12" s="72" t="s">
        <v>7</v>
      </c>
      <c r="C12" s="75" t="s">
        <v>81</v>
      </c>
      <c r="D12" s="76" t="s">
        <v>76</v>
      </c>
      <c r="E12" s="116">
        <v>208</v>
      </c>
      <c r="F12" s="78">
        <v>6</v>
      </c>
      <c r="G12" s="126">
        <v>0</v>
      </c>
      <c r="H12" s="79"/>
      <c r="I12" s="80">
        <f t="shared" si="0"/>
        <v>0</v>
      </c>
    </row>
    <row r="13" spans="1:9" ht="19.5" customHeight="1">
      <c r="A13" s="100">
        <v>7</v>
      </c>
      <c r="B13" s="73" t="s">
        <v>8</v>
      </c>
      <c r="C13" s="75" t="s">
        <v>82</v>
      </c>
      <c r="D13" s="76" t="s">
        <v>76</v>
      </c>
      <c r="E13" s="116">
        <v>208</v>
      </c>
      <c r="F13" s="78">
        <v>6</v>
      </c>
      <c r="G13" s="126">
        <v>0</v>
      </c>
      <c r="H13" s="79"/>
      <c r="I13" s="80">
        <f t="shared" si="0"/>
        <v>0</v>
      </c>
    </row>
    <row r="14" spans="1:9" ht="19.5" customHeight="1">
      <c r="A14" s="100">
        <v>8</v>
      </c>
      <c r="B14" s="73" t="s">
        <v>134</v>
      </c>
      <c r="C14" s="75" t="s">
        <v>83</v>
      </c>
      <c r="D14" s="76" t="s">
        <v>76</v>
      </c>
      <c r="E14" s="116">
        <v>208</v>
      </c>
      <c r="F14" s="78">
        <v>6</v>
      </c>
      <c r="G14" s="126">
        <v>0</v>
      </c>
      <c r="H14" s="79"/>
      <c r="I14" s="80">
        <f t="shared" si="0"/>
        <v>0</v>
      </c>
    </row>
    <row r="15" spans="1:9" ht="19.5" customHeight="1">
      <c r="A15" s="100"/>
      <c r="B15" s="92" t="s">
        <v>9</v>
      </c>
      <c r="C15" s="81"/>
      <c r="D15" s="82"/>
      <c r="E15" s="117"/>
      <c r="F15" s="82"/>
      <c r="G15" s="127"/>
      <c r="H15" s="82"/>
      <c r="I15" s="83"/>
    </row>
    <row r="16" spans="1:9" ht="19.5" customHeight="1">
      <c r="A16" s="100">
        <v>9</v>
      </c>
      <c r="B16" s="72" t="s">
        <v>10</v>
      </c>
      <c r="C16" s="75" t="s">
        <v>84</v>
      </c>
      <c r="D16" s="76" t="s">
        <v>76</v>
      </c>
      <c r="E16" s="116">
        <v>342.2</v>
      </c>
      <c r="F16" s="78">
        <v>6</v>
      </c>
      <c r="G16" s="126">
        <v>0</v>
      </c>
      <c r="H16" s="79"/>
      <c r="I16" s="80">
        <f t="shared" si="0"/>
        <v>0</v>
      </c>
    </row>
    <row r="17" spans="1:9" ht="19.5" customHeight="1">
      <c r="A17" s="100">
        <v>10</v>
      </c>
      <c r="B17" s="72" t="s">
        <v>12</v>
      </c>
      <c r="C17" s="75" t="s">
        <v>85</v>
      </c>
      <c r="D17" s="76" t="s">
        <v>76</v>
      </c>
      <c r="E17" s="116">
        <v>362.2</v>
      </c>
      <c r="F17" s="78">
        <v>6</v>
      </c>
      <c r="G17" s="126">
        <v>0</v>
      </c>
      <c r="H17" s="79"/>
      <c r="I17" s="80">
        <f t="shared" si="0"/>
        <v>0</v>
      </c>
    </row>
    <row r="18" spans="1:9" ht="19.5" customHeight="1">
      <c r="A18" s="100">
        <v>11</v>
      </c>
      <c r="B18" s="72" t="s">
        <v>86</v>
      </c>
      <c r="C18" s="75" t="s">
        <v>87</v>
      </c>
      <c r="D18" s="76" t="s">
        <v>76</v>
      </c>
      <c r="E18" s="116">
        <v>314.48</v>
      </c>
      <c r="F18" s="78">
        <v>6</v>
      </c>
      <c r="G18" s="126">
        <v>0</v>
      </c>
      <c r="H18" s="79"/>
      <c r="I18" s="80">
        <f t="shared" si="0"/>
        <v>0</v>
      </c>
    </row>
    <row r="19" spans="1:9" ht="19.5" customHeight="1">
      <c r="A19" s="100">
        <v>12</v>
      </c>
      <c r="B19" s="72" t="s">
        <v>11</v>
      </c>
      <c r="C19" s="75" t="s">
        <v>88</v>
      </c>
      <c r="D19" s="76" t="s">
        <v>76</v>
      </c>
      <c r="E19" s="116">
        <v>392.76</v>
      </c>
      <c r="F19" s="78">
        <v>6</v>
      </c>
      <c r="G19" s="126">
        <v>0</v>
      </c>
      <c r="H19" s="79"/>
      <c r="I19" s="80">
        <f t="shared" si="0"/>
        <v>0</v>
      </c>
    </row>
    <row r="20" spans="1:9" ht="18" customHeight="1">
      <c r="A20" s="100">
        <v>13</v>
      </c>
      <c r="B20" s="19" t="s">
        <v>140</v>
      </c>
      <c r="C20" s="75" t="s">
        <v>89</v>
      </c>
      <c r="D20" s="76" t="s">
        <v>76</v>
      </c>
      <c r="E20" s="116">
        <v>428.96</v>
      </c>
      <c r="F20" s="78">
        <v>6</v>
      </c>
      <c r="G20" s="126">
        <v>0</v>
      </c>
      <c r="H20" s="79"/>
      <c r="I20" s="80">
        <f t="shared" si="0"/>
        <v>0</v>
      </c>
    </row>
    <row r="21" spans="1:9" ht="19.5" customHeight="1">
      <c r="A21" s="100">
        <v>14</v>
      </c>
      <c r="B21" s="72" t="s">
        <v>13</v>
      </c>
      <c r="C21" s="75" t="s">
        <v>90</v>
      </c>
      <c r="D21" s="76" t="s">
        <v>76</v>
      </c>
      <c r="E21" s="116">
        <v>351.8</v>
      </c>
      <c r="F21" s="78">
        <v>6</v>
      </c>
      <c r="G21" s="126">
        <v>0</v>
      </c>
      <c r="H21" s="79"/>
      <c r="I21" s="80">
        <f t="shared" si="0"/>
        <v>0</v>
      </c>
    </row>
    <row r="22" spans="1:9" ht="19.5" customHeight="1">
      <c r="A22" s="100">
        <v>15</v>
      </c>
      <c r="B22" s="72" t="s">
        <v>15</v>
      </c>
      <c r="C22" s="75" t="s">
        <v>91</v>
      </c>
      <c r="D22" s="76" t="s">
        <v>76</v>
      </c>
      <c r="E22" s="116">
        <v>351.72</v>
      </c>
      <c r="F22" s="78">
        <v>6</v>
      </c>
      <c r="G22" s="126">
        <v>0</v>
      </c>
      <c r="H22" s="79"/>
      <c r="I22" s="80">
        <f t="shared" si="0"/>
        <v>0</v>
      </c>
    </row>
    <row r="23" spans="1:9" ht="19.5" customHeight="1">
      <c r="A23" s="100">
        <v>16</v>
      </c>
      <c r="B23" s="72" t="s">
        <v>16</v>
      </c>
      <c r="C23" s="75" t="s">
        <v>92</v>
      </c>
      <c r="D23" s="76" t="s">
        <v>76</v>
      </c>
      <c r="E23" s="116">
        <v>314.48</v>
      </c>
      <c r="F23" s="78">
        <v>6</v>
      </c>
      <c r="G23" s="126">
        <v>0</v>
      </c>
      <c r="H23" s="79"/>
      <c r="I23" s="80">
        <f t="shared" si="0"/>
        <v>0</v>
      </c>
    </row>
    <row r="24" spans="1:9" ht="19.5" customHeight="1">
      <c r="A24" s="100">
        <v>17</v>
      </c>
      <c r="B24" s="72" t="s">
        <v>17</v>
      </c>
      <c r="C24" s="75" t="s">
        <v>93</v>
      </c>
      <c r="D24" s="76" t="s">
        <v>76</v>
      </c>
      <c r="E24" s="116">
        <v>310.28</v>
      </c>
      <c r="F24" s="78">
        <v>6</v>
      </c>
      <c r="G24" s="126">
        <v>0</v>
      </c>
      <c r="H24" s="79"/>
      <c r="I24" s="80">
        <f t="shared" si="0"/>
        <v>0</v>
      </c>
    </row>
    <row r="25" spans="1:9" ht="19.5" customHeight="1">
      <c r="A25" s="100">
        <v>18</v>
      </c>
      <c r="B25" s="72" t="s">
        <v>14</v>
      </c>
      <c r="C25" s="75" t="s">
        <v>94</v>
      </c>
      <c r="D25" s="76" t="s">
        <v>76</v>
      </c>
      <c r="E25" s="116">
        <v>403.34</v>
      </c>
      <c r="F25" s="78">
        <v>6</v>
      </c>
      <c r="G25" s="126">
        <v>0</v>
      </c>
      <c r="H25" s="79"/>
      <c r="I25" s="80">
        <f t="shared" si="0"/>
        <v>0</v>
      </c>
    </row>
    <row r="26" spans="1:9" ht="17.25" customHeight="1">
      <c r="A26" s="100"/>
      <c r="B26" s="92" t="s">
        <v>18</v>
      </c>
      <c r="C26" s="81"/>
      <c r="D26" s="82"/>
      <c r="E26" s="117"/>
      <c r="F26" s="82"/>
      <c r="G26" s="127"/>
      <c r="H26" s="82"/>
      <c r="I26" s="83"/>
    </row>
    <row r="27" spans="1:9" ht="19.5" customHeight="1">
      <c r="A27" s="100">
        <v>19</v>
      </c>
      <c r="B27" s="72" t="s">
        <v>19</v>
      </c>
      <c r="C27" s="75" t="s">
        <v>95</v>
      </c>
      <c r="D27" s="76" t="s">
        <v>76</v>
      </c>
      <c r="E27" s="116">
        <v>492.68</v>
      </c>
      <c r="F27" s="78">
        <v>6</v>
      </c>
      <c r="G27" s="126">
        <v>0</v>
      </c>
      <c r="H27" s="79"/>
      <c r="I27" s="80">
        <f t="shared" si="0"/>
        <v>0</v>
      </c>
    </row>
    <row r="28" spans="1:9" ht="19.5" customHeight="1">
      <c r="A28" s="100">
        <v>20</v>
      </c>
      <c r="B28" s="72" t="s">
        <v>20</v>
      </c>
      <c r="C28" s="75" t="s">
        <v>96</v>
      </c>
      <c r="D28" s="76" t="s">
        <v>76</v>
      </c>
      <c r="E28" s="116">
        <v>503.96</v>
      </c>
      <c r="F28" s="78">
        <v>6</v>
      </c>
      <c r="G28" s="126">
        <v>0</v>
      </c>
      <c r="H28" s="79"/>
      <c r="I28" s="80">
        <f t="shared" si="0"/>
        <v>0</v>
      </c>
    </row>
    <row r="29" spans="1:9" ht="19.5" customHeight="1">
      <c r="A29" s="100">
        <v>21</v>
      </c>
      <c r="B29" s="72" t="s">
        <v>21</v>
      </c>
      <c r="C29" s="75" t="s">
        <v>97</v>
      </c>
      <c r="D29" s="76" t="s">
        <v>76</v>
      </c>
      <c r="E29" s="116">
        <v>503.96</v>
      </c>
      <c r="F29" s="78">
        <v>6</v>
      </c>
      <c r="G29" s="126">
        <v>0</v>
      </c>
      <c r="H29" s="79"/>
      <c r="I29" s="80">
        <f t="shared" si="0"/>
        <v>0</v>
      </c>
    </row>
    <row r="30" spans="1:9" ht="19.5" customHeight="1">
      <c r="A30" s="100">
        <v>22</v>
      </c>
      <c r="B30" s="72" t="s">
        <v>22</v>
      </c>
      <c r="C30" s="75" t="s">
        <v>98</v>
      </c>
      <c r="D30" s="76" t="s">
        <v>76</v>
      </c>
      <c r="E30" s="116">
        <v>503.96</v>
      </c>
      <c r="F30" s="78">
        <v>6</v>
      </c>
      <c r="G30" s="126">
        <v>0</v>
      </c>
      <c r="H30" s="79"/>
      <c r="I30" s="80">
        <f t="shared" si="0"/>
        <v>0</v>
      </c>
    </row>
    <row r="31" spans="1:9" ht="17.25" customHeight="1">
      <c r="A31" s="100"/>
      <c r="B31" s="92" t="s">
        <v>23</v>
      </c>
      <c r="C31" s="81"/>
      <c r="D31" s="82"/>
      <c r="E31" s="117"/>
      <c r="F31" s="82"/>
      <c r="G31" s="128"/>
      <c r="H31" s="82"/>
      <c r="I31" s="83"/>
    </row>
    <row r="32" spans="1:9" ht="19.5" customHeight="1">
      <c r="A32" s="100">
        <v>23</v>
      </c>
      <c r="B32" s="72" t="s">
        <v>24</v>
      </c>
      <c r="C32" s="75" t="s">
        <v>99</v>
      </c>
      <c r="D32" s="76" t="s">
        <v>76</v>
      </c>
      <c r="E32" s="116">
        <v>558.9</v>
      </c>
      <c r="F32" s="78">
        <v>6</v>
      </c>
      <c r="G32" s="126">
        <v>0</v>
      </c>
      <c r="H32" s="79"/>
      <c r="I32" s="80">
        <f t="shared" si="0"/>
        <v>0</v>
      </c>
    </row>
    <row r="33" spans="1:9" ht="19.5" customHeight="1">
      <c r="A33" s="100">
        <v>24</v>
      </c>
      <c r="B33" s="72" t="s">
        <v>25</v>
      </c>
      <c r="C33" s="75" t="s">
        <v>100</v>
      </c>
      <c r="D33" s="76" t="s">
        <v>76</v>
      </c>
      <c r="E33" s="116">
        <v>457.7</v>
      </c>
      <c r="F33" s="78">
        <v>6</v>
      </c>
      <c r="G33" s="126">
        <v>0</v>
      </c>
      <c r="H33" s="79"/>
      <c r="I33" s="80">
        <f t="shared" si="0"/>
        <v>0</v>
      </c>
    </row>
    <row r="34" spans="1:9" ht="19.5" customHeight="1">
      <c r="A34" s="100">
        <v>25</v>
      </c>
      <c r="B34" s="72" t="s">
        <v>26</v>
      </c>
      <c r="C34" s="75" t="s">
        <v>101</v>
      </c>
      <c r="D34" s="76" t="s">
        <v>76</v>
      </c>
      <c r="E34" s="116">
        <v>457.7</v>
      </c>
      <c r="F34" s="78">
        <v>6</v>
      </c>
      <c r="G34" s="126">
        <v>0</v>
      </c>
      <c r="H34" s="79"/>
      <c r="I34" s="80">
        <f t="shared" si="0"/>
        <v>0</v>
      </c>
    </row>
    <row r="35" spans="1:9" ht="19.5" customHeight="1">
      <c r="A35" s="100">
        <v>26</v>
      </c>
      <c r="B35" s="72" t="s">
        <v>27</v>
      </c>
      <c r="C35" s="75" t="s">
        <v>102</v>
      </c>
      <c r="D35" s="76" t="s">
        <v>76</v>
      </c>
      <c r="E35" s="116">
        <v>457.7</v>
      </c>
      <c r="F35" s="78">
        <v>6</v>
      </c>
      <c r="G35" s="126">
        <v>0</v>
      </c>
      <c r="H35" s="79"/>
      <c r="I35" s="80">
        <f t="shared" si="0"/>
        <v>0</v>
      </c>
    </row>
    <row r="36" spans="1:9" ht="19.5" customHeight="1">
      <c r="A36" s="100">
        <v>27</v>
      </c>
      <c r="B36" s="72" t="s">
        <v>28</v>
      </c>
      <c r="C36" s="75" t="s">
        <v>103</v>
      </c>
      <c r="D36" s="76" t="s">
        <v>76</v>
      </c>
      <c r="E36" s="116">
        <v>558.9</v>
      </c>
      <c r="F36" s="78">
        <v>6</v>
      </c>
      <c r="G36" s="126">
        <v>0</v>
      </c>
      <c r="H36" s="79"/>
      <c r="I36" s="80">
        <f t="shared" si="0"/>
        <v>0</v>
      </c>
    </row>
    <row r="37" spans="1:9" ht="19.5" customHeight="1">
      <c r="A37" s="100">
        <v>28</v>
      </c>
      <c r="B37" s="72" t="s">
        <v>29</v>
      </c>
      <c r="C37" s="75" t="s">
        <v>104</v>
      </c>
      <c r="D37" s="76" t="s">
        <v>76</v>
      </c>
      <c r="E37" s="116">
        <v>558.9</v>
      </c>
      <c r="F37" s="78">
        <v>6</v>
      </c>
      <c r="G37" s="126">
        <v>0</v>
      </c>
      <c r="H37" s="79"/>
      <c r="I37" s="80">
        <f t="shared" si="0"/>
        <v>0</v>
      </c>
    </row>
    <row r="38" spans="1:9" ht="19.5" customHeight="1">
      <c r="A38" s="100">
        <v>29</v>
      </c>
      <c r="B38" s="72" t="s">
        <v>30</v>
      </c>
      <c r="C38" s="75" t="s">
        <v>105</v>
      </c>
      <c r="D38" s="76" t="s">
        <v>76</v>
      </c>
      <c r="E38" s="116">
        <v>652.5</v>
      </c>
      <c r="F38" s="78">
        <v>6</v>
      </c>
      <c r="G38" s="126">
        <v>0</v>
      </c>
      <c r="H38" s="79"/>
      <c r="I38" s="80">
        <f t="shared" si="0"/>
        <v>0</v>
      </c>
    </row>
    <row r="39" spans="1:9" ht="19.5" customHeight="1">
      <c r="A39" s="100">
        <v>30</v>
      </c>
      <c r="B39" s="72" t="s">
        <v>31</v>
      </c>
      <c r="C39" s="75" t="s">
        <v>106</v>
      </c>
      <c r="D39" s="76" t="s">
        <v>76</v>
      </c>
      <c r="E39" s="116">
        <v>652.5</v>
      </c>
      <c r="F39" s="78">
        <v>6</v>
      </c>
      <c r="G39" s="126">
        <v>0</v>
      </c>
      <c r="H39" s="79"/>
      <c r="I39" s="80">
        <f t="shared" si="0"/>
        <v>0</v>
      </c>
    </row>
    <row r="40" spans="1:9" ht="19.5" customHeight="1" thickBot="1">
      <c r="A40" s="101">
        <v>31</v>
      </c>
      <c r="B40" s="74" t="s">
        <v>32</v>
      </c>
      <c r="C40" s="85" t="s">
        <v>107</v>
      </c>
      <c r="D40" s="86" t="s">
        <v>76</v>
      </c>
      <c r="E40" s="122">
        <v>652.5</v>
      </c>
      <c r="F40" s="88">
        <v>6</v>
      </c>
      <c r="G40" s="129">
        <v>0</v>
      </c>
      <c r="H40" s="89"/>
      <c r="I40" s="90">
        <f t="shared" si="0"/>
        <v>0</v>
      </c>
    </row>
    <row r="41" spans="1:9" ht="18.75">
      <c r="A41"/>
      <c r="B41" s="8"/>
      <c r="C41" s="9"/>
      <c r="D41" s="10"/>
      <c r="E41" s="11"/>
      <c r="F41" s="12"/>
      <c r="G41" s="13"/>
      <c r="H41" s="13"/>
      <c r="I41" s="14"/>
    </row>
    <row r="42" spans="1:9" ht="15.75">
      <c r="A42"/>
      <c r="B42" s="25" t="s">
        <v>135</v>
      </c>
      <c r="C42"/>
      <c r="D42"/>
      <c r="E42" s="152" t="s">
        <v>71</v>
      </c>
      <c r="F42" s="152"/>
      <c r="G42"/>
      <c r="H42"/>
      <c r="I42" s="130">
        <f>SUM(I7:I41)</f>
        <v>0</v>
      </c>
    </row>
    <row r="43" spans="1:9" ht="15.75">
      <c r="A43"/>
      <c r="B43"/>
      <c r="C43" s="15"/>
      <c r="D43" s="15"/>
      <c r="E43" s="15"/>
      <c r="F43" t="s">
        <v>108</v>
      </c>
      <c r="G43"/>
      <c r="H43"/>
      <c r="I43"/>
    </row>
    <row r="44" spans="1:9" ht="15.75">
      <c r="A44"/>
      <c r="B44"/>
      <c r="C44"/>
      <c r="D44"/>
      <c r="E44"/>
      <c r="F44"/>
      <c r="G44"/>
      <c r="H44"/>
      <c r="I44"/>
    </row>
    <row r="47" ht="15.75">
      <c r="K47" s="121"/>
    </row>
    <row r="48" ht="15.75">
      <c r="K48" s="121"/>
    </row>
    <row r="49" ht="15.75">
      <c r="K49" s="121"/>
    </row>
    <row r="50" ht="15.75">
      <c r="K50" s="121"/>
    </row>
    <row r="51" ht="15.75">
      <c r="K51" s="121"/>
    </row>
    <row r="52" ht="15.75">
      <c r="K52" s="121"/>
    </row>
    <row r="53" ht="15.75">
      <c r="K53" s="121"/>
    </row>
    <row r="54" ht="15.75">
      <c r="K54" s="121"/>
    </row>
    <row r="55" ht="15.75">
      <c r="K55" s="121"/>
    </row>
  </sheetData>
  <sheetProtection/>
  <mergeCells count="5">
    <mergeCell ref="E42:F42"/>
    <mergeCell ref="D1:I1"/>
    <mergeCell ref="B2:I2"/>
    <mergeCell ref="B3:I3"/>
    <mergeCell ref="B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headerFooter alignWithMargins="0">
    <oddHeader xml:space="preserve">&amp;L&amp;G&amp;RООО «Акдениз-1» </oddHeader>
    <oddFooter>&amp;LИНН 5043044636 КПП 504301001&amp;R142203, Мос. обл, г. Серпухов, ул. 1-я Московская, д.7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18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3.140625" style="0" customWidth="1"/>
    <col min="2" max="2" width="41.00390625" style="0" customWidth="1"/>
    <col min="3" max="3" width="8.8515625" style="0" customWidth="1"/>
    <col min="4" max="4" width="8.57421875" style="0" customWidth="1"/>
    <col min="5" max="5" width="9.00390625" style="0" customWidth="1"/>
    <col min="6" max="6" width="9.57421875" style="0" customWidth="1"/>
    <col min="7" max="7" width="9.8515625" style="0" customWidth="1"/>
    <col min="8" max="8" width="10.57421875" style="0" customWidth="1"/>
  </cols>
  <sheetData>
    <row r="1" spans="2:9" ht="18.75">
      <c r="B1" s="23" t="s">
        <v>138</v>
      </c>
      <c r="C1" s="23"/>
      <c r="D1" s="147" t="s">
        <v>131</v>
      </c>
      <c r="E1" s="147"/>
      <c r="F1" s="147"/>
      <c r="G1" s="147"/>
      <c r="H1" s="147"/>
      <c r="I1" s="147"/>
    </row>
    <row r="2" spans="2:9" ht="18.75">
      <c r="B2" s="148" t="s">
        <v>139</v>
      </c>
      <c r="C2" s="148"/>
      <c r="D2" s="148"/>
      <c r="E2" s="148"/>
      <c r="F2" s="148"/>
      <c r="G2" s="148"/>
      <c r="H2" s="148"/>
      <c r="I2" s="148"/>
    </row>
    <row r="3" spans="2:9" ht="15.75" customHeight="1">
      <c r="B3" s="148" t="s">
        <v>118</v>
      </c>
      <c r="C3" s="148"/>
      <c r="D3" s="148"/>
      <c r="E3" s="148"/>
      <c r="F3" s="148"/>
      <c r="G3" s="148"/>
      <c r="H3" s="148"/>
      <c r="I3" s="148"/>
    </row>
    <row r="4" spans="2:9" ht="17.25" customHeight="1" thickBot="1">
      <c r="B4" s="154" t="s">
        <v>144</v>
      </c>
      <c r="C4" s="154"/>
      <c r="D4" s="154"/>
      <c r="E4" s="154"/>
      <c r="F4" s="154"/>
      <c r="G4" s="154"/>
      <c r="H4" s="154"/>
      <c r="I4" s="154"/>
    </row>
    <row r="5" spans="1:9" ht="45">
      <c r="A5" s="24" t="s">
        <v>0</v>
      </c>
      <c r="B5" s="20" t="s">
        <v>73</v>
      </c>
      <c r="C5" s="20" t="s">
        <v>40</v>
      </c>
      <c r="D5" s="20" t="s">
        <v>41</v>
      </c>
      <c r="E5" s="71" t="s">
        <v>42</v>
      </c>
      <c r="F5" s="20" t="s">
        <v>74</v>
      </c>
      <c r="G5" s="60" t="s">
        <v>136</v>
      </c>
      <c r="H5" s="20" t="s">
        <v>137</v>
      </c>
      <c r="I5" s="21" t="s">
        <v>44</v>
      </c>
    </row>
    <row r="6" spans="1:9" ht="21" customHeight="1">
      <c r="A6" s="94"/>
      <c r="B6" s="97" t="s">
        <v>1</v>
      </c>
      <c r="C6" s="57"/>
      <c r="D6" s="58"/>
      <c r="E6" s="58"/>
      <c r="F6" s="58"/>
      <c r="G6" s="58"/>
      <c r="H6" s="58"/>
      <c r="I6" s="59"/>
    </row>
    <row r="7" spans="1:9" ht="20.25" customHeight="1">
      <c r="A7" s="95">
        <v>1</v>
      </c>
      <c r="B7" s="19" t="s">
        <v>7</v>
      </c>
      <c r="C7" s="75" t="s">
        <v>109</v>
      </c>
      <c r="D7" s="76" t="s">
        <v>110</v>
      </c>
      <c r="E7" s="77">
        <v>43.99</v>
      </c>
      <c r="F7" s="78">
        <v>24</v>
      </c>
      <c r="G7" s="126">
        <v>0</v>
      </c>
      <c r="H7" s="79"/>
      <c r="I7" s="80">
        <f aca="true" t="shared" si="0" ref="I7:I15">E7*G7</f>
        <v>0</v>
      </c>
    </row>
    <row r="8" spans="1:9" ht="21" customHeight="1">
      <c r="A8" s="95"/>
      <c r="B8" s="98" t="s">
        <v>9</v>
      </c>
      <c r="C8" s="81"/>
      <c r="D8" s="82"/>
      <c r="E8" s="93"/>
      <c r="F8" s="82"/>
      <c r="G8" s="127"/>
      <c r="H8" s="82"/>
      <c r="I8" s="83"/>
    </row>
    <row r="9" spans="1:9" ht="19.5" customHeight="1">
      <c r="A9" s="95">
        <v>2</v>
      </c>
      <c r="B9" s="19" t="s">
        <v>10</v>
      </c>
      <c r="C9" s="75" t="s">
        <v>111</v>
      </c>
      <c r="D9" s="76" t="s">
        <v>110</v>
      </c>
      <c r="E9" s="77">
        <v>54.62</v>
      </c>
      <c r="F9" s="78">
        <v>24</v>
      </c>
      <c r="G9" s="126">
        <v>0</v>
      </c>
      <c r="H9" s="79"/>
      <c r="I9" s="80">
        <f t="shared" si="0"/>
        <v>0</v>
      </c>
    </row>
    <row r="10" spans="1:9" ht="19.5" customHeight="1">
      <c r="A10" s="95">
        <v>3</v>
      </c>
      <c r="B10" s="19" t="s">
        <v>12</v>
      </c>
      <c r="C10" s="75" t="s">
        <v>85</v>
      </c>
      <c r="D10" s="76" t="s">
        <v>110</v>
      </c>
      <c r="E10" s="77">
        <v>54.99</v>
      </c>
      <c r="F10" s="78">
        <v>24</v>
      </c>
      <c r="G10" s="126">
        <v>0</v>
      </c>
      <c r="H10" s="79"/>
      <c r="I10" s="80">
        <f t="shared" si="0"/>
        <v>0</v>
      </c>
    </row>
    <row r="11" spans="1:9" ht="28.5" customHeight="1">
      <c r="A11" s="95">
        <v>4</v>
      </c>
      <c r="B11" s="131" t="s">
        <v>13</v>
      </c>
      <c r="C11" s="75" t="s">
        <v>112</v>
      </c>
      <c r="D11" s="76" t="s">
        <v>110</v>
      </c>
      <c r="E11" s="77">
        <v>54.89</v>
      </c>
      <c r="F11" s="78">
        <v>24</v>
      </c>
      <c r="G11" s="126">
        <v>0</v>
      </c>
      <c r="H11" s="79"/>
      <c r="I11" s="80">
        <f t="shared" si="0"/>
        <v>0</v>
      </c>
    </row>
    <row r="12" spans="1:9" ht="24" customHeight="1">
      <c r="A12" s="95"/>
      <c r="B12" s="98" t="s">
        <v>18</v>
      </c>
      <c r="C12" s="81"/>
      <c r="D12" s="82"/>
      <c r="E12" s="93"/>
      <c r="F12" s="82"/>
      <c r="G12" s="127"/>
      <c r="H12" s="82"/>
      <c r="I12" s="83"/>
    </row>
    <row r="13" spans="1:9" ht="23.25" customHeight="1">
      <c r="A13" s="95">
        <v>5</v>
      </c>
      <c r="B13" s="19" t="s">
        <v>22</v>
      </c>
      <c r="C13" s="75" t="s">
        <v>113</v>
      </c>
      <c r="D13" s="76" t="s">
        <v>110</v>
      </c>
      <c r="E13" s="84">
        <v>63.12</v>
      </c>
      <c r="F13" s="78">
        <v>24</v>
      </c>
      <c r="G13" s="126">
        <v>0</v>
      </c>
      <c r="H13" s="79"/>
      <c r="I13" s="80">
        <f t="shared" si="0"/>
        <v>0</v>
      </c>
    </row>
    <row r="14" spans="1:9" ht="19.5" customHeight="1">
      <c r="A14" s="95"/>
      <c r="B14" s="98" t="s">
        <v>23</v>
      </c>
      <c r="C14" s="81"/>
      <c r="D14" s="82"/>
      <c r="E14" s="93"/>
      <c r="F14" s="82"/>
      <c r="G14" s="127"/>
      <c r="H14" s="82"/>
      <c r="I14" s="83"/>
    </row>
    <row r="15" spans="1:9" ht="21.75" customHeight="1" thickBot="1">
      <c r="A15" s="96">
        <v>6</v>
      </c>
      <c r="B15" s="22" t="s">
        <v>114</v>
      </c>
      <c r="C15" s="85" t="s">
        <v>115</v>
      </c>
      <c r="D15" s="86" t="s">
        <v>110</v>
      </c>
      <c r="E15" s="87">
        <v>78.55</v>
      </c>
      <c r="F15" s="88">
        <v>24</v>
      </c>
      <c r="G15" s="129">
        <v>0</v>
      </c>
      <c r="H15" s="89"/>
      <c r="I15" s="90">
        <f t="shared" si="0"/>
        <v>0</v>
      </c>
    </row>
    <row r="16" spans="2:9" ht="18.75">
      <c r="B16" s="8"/>
      <c r="C16" s="9"/>
      <c r="D16" s="10"/>
      <c r="E16" s="11"/>
      <c r="F16" s="12"/>
      <c r="G16" s="13"/>
      <c r="H16" s="13"/>
      <c r="I16" s="14"/>
    </row>
    <row r="17" spans="2:9" ht="15">
      <c r="B17" s="25" t="s">
        <v>135</v>
      </c>
      <c r="E17" s="153" t="s">
        <v>71</v>
      </c>
      <c r="F17" s="153"/>
      <c r="G17" s="153"/>
      <c r="I17" s="130">
        <f>SUM(I7:I16)</f>
        <v>0</v>
      </c>
    </row>
    <row r="18" spans="3:6" ht="15">
      <c r="C18" s="15"/>
      <c r="D18" s="15"/>
      <c r="E18" s="15"/>
      <c r="F18" t="s">
        <v>108</v>
      </c>
    </row>
  </sheetData>
  <sheetProtection/>
  <mergeCells count="5">
    <mergeCell ref="E17:G17"/>
    <mergeCell ref="D1:I1"/>
    <mergeCell ref="B2:I2"/>
    <mergeCell ref="B3:I3"/>
    <mergeCell ref="B4:I4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</dc:creator>
  <cp:keywords/>
  <dc:description/>
  <cp:lastModifiedBy>Машенька</cp:lastModifiedBy>
  <cp:lastPrinted>2015-09-30T17:27:28Z</cp:lastPrinted>
  <dcterms:created xsi:type="dcterms:W3CDTF">2014-03-02T08:43:53Z</dcterms:created>
  <dcterms:modified xsi:type="dcterms:W3CDTF">2016-03-16T16:03:55Z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