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firstSheet="1" activeTab="1"/>
  </bookViews>
  <sheets>
    <sheet name="Расширенный" sheetId="1" state="hidden" r:id="rId1"/>
    <sheet name="Прайс (2)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<sst xmlns="http://schemas.openxmlformats.org/spreadsheetml/2006/main" count="1307" uniqueCount="576">
  <si>
    <t>Модель</t>
  </si>
  <si>
    <t>Цвет</t>
  </si>
  <si>
    <t>Общий итог</t>
  </si>
  <si>
    <t>1-881-70/82</t>
  </si>
  <si>
    <t>1-402-27</t>
  </si>
  <si>
    <t>черный</t>
  </si>
  <si>
    <t>серый</t>
  </si>
  <si>
    <t>3-847-51</t>
  </si>
  <si>
    <t>1-881-51/82</t>
  </si>
  <si>
    <t>серо-оливковый</t>
  </si>
  <si>
    <t>дым.-серый</t>
  </si>
  <si>
    <t>светло-серый</t>
  </si>
  <si>
    <t>5-907-70/76</t>
  </si>
  <si>
    <t>3-837-76/W</t>
  </si>
  <si>
    <t>светло-сиреневый</t>
  </si>
  <si>
    <t>шоколад</t>
  </si>
  <si>
    <t>1-877-87</t>
  </si>
  <si>
    <t>1-357-6/91</t>
  </si>
  <si>
    <t>3-837-76</t>
  </si>
  <si>
    <t>серо-голубой</t>
  </si>
  <si>
    <t>сини-серый</t>
  </si>
  <si>
    <t>1-877-6</t>
  </si>
  <si>
    <t>3-827-75</t>
  </si>
  <si>
    <t>1-877-51</t>
  </si>
  <si>
    <t>1-357-17/91</t>
  </si>
  <si>
    <t>1-865-70/82N</t>
  </si>
  <si>
    <t>голубой</t>
  </si>
  <si>
    <t>3-823-27/64</t>
  </si>
  <si>
    <t>5-905-70/76</t>
  </si>
  <si>
    <t>светло-бежевый</t>
  </si>
  <si>
    <t>3-791-52</t>
  </si>
  <si>
    <t>1-116-27</t>
  </si>
  <si>
    <t>5-905-70/75</t>
  </si>
  <si>
    <t>лайт виолет</t>
  </si>
  <si>
    <t>1-865-51/82</t>
  </si>
  <si>
    <t>5-739-76</t>
  </si>
  <si>
    <t>1-105-98/91</t>
  </si>
  <si>
    <t>1-103-6</t>
  </si>
  <si>
    <t>баклажан</t>
  </si>
  <si>
    <t>5-723-70/76</t>
  </si>
  <si>
    <t>1-101-97/83</t>
  </si>
  <si>
    <t>1-002-51</t>
  </si>
  <si>
    <t>3-719-51</t>
  </si>
  <si>
    <t>5-723-51/76W</t>
  </si>
  <si>
    <t>3-719-27</t>
  </si>
  <si>
    <t>5-723-51/76</t>
  </si>
  <si>
    <t>сиреневый</t>
  </si>
  <si>
    <t>1-857-27/82</t>
  </si>
  <si>
    <t>3-702-40</t>
  </si>
  <si>
    <t>5-723-27/76</t>
  </si>
  <si>
    <t>1-855-92/82N</t>
  </si>
  <si>
    <t>3-511-31</t>
  </si>
  <si>
    <t>лиловый</t>
  </si>
  <si>
    <t>1-855-92/82</t>
  </si>
  <si>
    <t>тёмно-синий</t>
  </si>
  <si>
    <t>4-887-70/76</t>
  </si>
  <si>
    <t>3-402-51</t>
  </si>
  <si>
    <t>1-855-70/82N</t>
  </si>
  <si>
    <t>4-887-6/76</t>
  </si>
  <si>
    <t>1-855-70/82</t>
  </si>
  <si>
    <t>3-402-27(К)</t>
  </si>
  <si>
    <t>1-855-51/82N</t>
  </si>
  <si>
    <t>4-857-70/75</t>
  </si>
  <si>
    <t>3-402-27</t>
  </si>
  <si>
    <t>4-857-51/75</t>
  </si>
  <si>
    <t>1-847-70</t>
  </si>
  <si>
    <t>3-155-27</t>
  </si>
  <si>
    <t>1-847-51</t>
  </si>
  <si>
    <t>4-855-51/76</t>
  </si>
  <si>
    <t>3-155-17</t>
  </si>
  <si>
    <t>1-847-27</t>
  </si>
  <si>
    <t>4-855-51/75</t>
  </si>
  <si>
    <t>2-839-74</t>
  </si>
  <si>
    <t>1-833-70/88</t>
  </si>
  <si>
    <t>черный круги</t>
  </si>
  <si>
    <t>черный огурцы</t>
  </si>
  <si>
    <t>1-823-95/64</t>
  </si>
  <si>
    <t>4-841-6/76</t>
  </si>
  <si>
    <t>1-823-51/64</t>
  </si>
  <si>
    <t>1-793-51N</t>
  </si>
  <si>
    <t>4-731-27</t>
  </si>
  <si>
    <t>4-725-6/76</t>
  </si>
  <si>
    <t>4-723-70/76</t>
  </si>
  <si>
    <t>1-793-51</t>
  </si>
  <si>
    <t>4-723-6/76</t>
  </si>
  <si>
    <t>1-790-62</t>
  </si>
  <si>
    <t>зеленый</t>
  </si>
  <si>
    <t>4-721-40</t>
  </si>
  <si>
    <t>персик</t>
  </si>
  <si>
    <t>1-729-86</t>
  </si>
  <si>
    <t>4-547-27/79</t>
  </si>
  <si>
    <t>1-725-6</t>
  </si>
  <si>
    <t>черный розочки</t>
  </si>
  <si>
    <t>черный завитки</t>
  </si>
  <si>
    <t>1-725-51</t>
  </si>
  <si>
    <t>черный каракуль</t>
  </si>
  <si>
    <t>4-154-11</t>
  </si>
  <si>
    <t>коричневый</t>
  </si>
  <si>
    <t>1-725-27</t>
  </si>
  <si>
    <t>коричневый (Р)</t>
  </si>
  <si>
    <t>1-723-70</t>
  </si>
  <si>
    <t>3-889-75</t>
  </si>
  <si>
    <t>1-885-95/82</t>
  </si>
  <si>
    <t>1-723-6</t>
  </si>
  <si>
    <t>серебро</t>
  </si>
  <si>
    <t>1-723-51</t>
  </si>
  <si>
    <t>1-723-27</t>
  </si>
  <si>
    <t>1-885-51/82</t>
  </si>
  <si>
    <t>1-719-51</t>
  </si>
  <si>
    <t>1-719-27</t>
  </si>
  <si>
    <t>3-857-70/82</t>
  </si>
  <si>
    <t>1-402-51</t>
  </si>
  <si>
    <t>1-881-95/82</t>
  </si>
  <si>
    <t>3-857-27/82</t>
  </si>
  <si>
    <t>4-725-51</t>
  </si>
  <si>
    <t>4-723-27/81</t>
  </si>
  <si>
    <t>4-547-6/94</t>
  </si>
  <si>
    <t>4-547-51/94</t>
  </si>
  <si>
    <t>4-547-27/80</t>
  </si>
  <si>
    <t>4-221-12(Д)</t>
  </si>
  <si>
    <t>4-221-12</t>
  </si>
  <si>
    <t>4-154-11(Л)</t>
  </si>
  <si>
    <t>4-154-11(К)</t>
  </si>
  <si>
    <t>4-153-11(М)</t>
  </si>
  <si>
    <t>4-153-11</t>
  </si>
  <si>
    <t>4-092-7</t>
  </si>
  <si>
    <t>белый</t>
  </si>
  <si>
    <t>3-877-6</t>
  </si>
  <si>
    <t>3-863-70/82</t>
  </si>
  <si>
    <t>3-815-14</t>
  </si>
  <si>
    <t>бежевый</t>
  </si>
  <si>
    <t>3-793-51</t>
  </si>
  <si>
    <t>3-725-70</t>
  </si>
  <si>
    <t>3-725-6</t>
  </si>
  <si>
    <t>3-719-19</t>
  </si>
  <si>
    <t>3-718-27</t>
  </si>
  <si>
    <t>3-705-6</t>
  </si>
  <si>
    <t>3-702-51</t>
  </si>
  <si>
    <t>3-553-49</t>
  </si>
  <si>
    <t>фуксия черная</t>
  </si>
  <si>
    <t>белый. Черный</t>
  </si>
  <si>
    <t>3-541-48</t>
  </si>
  <si>
    <t>3-516-46</t>
  </si>
  <si>
    <t>вино</t>
  </si>
  <si>
    <t>3-515-31</t>
  </si>
  <si>
    <t>3-511-48</t>
  </si>
  <si>
    <t>красный</t>
  </si>
  <si>
    <t>3-400-39</t>
  </si>
  <si>
    <t>тем.шоколад</t>
  </si>
  <si>
    <t>без бирки, размера</t>
  </si>
  <si>
    <t>3-10001-11</t>
  </si>
  <si>
    <t>1-861-27/83</t>
  </si>
  <si>
    <t>1-859-70/82</t>
  </si>
  <si>
    <t>1-809-63</t>
  </si>
  <si>
    <t>темно-серый</t>
  </si>
  <si>
    <t>1-795-61</t>
  </si>
  <si>
    <t>яблоко</t>
  </si>
  <si>
    <t>1-729-27</t>
  </si>
  <si>
    <t>1-727-40</t>
  </si>
  <si>
    <t>1-725-70</t>
  </si>
  <si>
    <t>1-718-27</t>
  </si>
  <si>
    <t>1-717-60</t>
  </si>
  <si>
    <t>1-717-20</t>
  </si>
  <si>
    <t>антрацит</t>
  </si>
  <si>
    <t>1-702-27</t>
  </si>
  <si>
    <t>1-407-15</t>
  </si>
  <si>
    <t>1-404-27</t>
  </si>
  <si>
    <t>коралл</t>
  </si>
  <si>
    <t>1-404-16</t>
  </si>
  <si>
    <t>1-342-53</t>
  </si>
  <si>
    <t>1-342</t>
  </si>
  <si>
    <t>брусничный</t>
  </si>
  <si>
    <t>1-116-19</t>
  </si>
  <si>
    <t>1-107-92</t>
  </si>
  <si>
    <t>0-25</t>
  </si>
  <si>
    <t>№</t>
  </si>
  <si>
    <t>44-54</t>
  </si>
  <si>
    <t>46-60</t>
  </si>
  <si>
    <t>46-56</t>
  </si>
  <si>
    <t xml:space="preserve">1-881-92/82 </t>
  </si>
  <si>
    <t>48-60</t>
  </si>
  <si>
    <t xml:space="preserve">1-885-70/82 </t>
  </si>
  <si>
    <t>44-56</t>
  </si>
  <si>
    <t>52-64</t>
  </si>
  <si>
    <t>46-58</t>
  </si>
  <si>
    <t>44-60</t>
  </si>
  <si>
    <t>3-881-51/82</t>
  </si>
  <si>
    <t>48-62</t>
  </si>
  <si>
    <t>3-881-92/82</t>
  </si>
  <si>
    <t>3-885-51/82</t>
  </si>
  <si>
    <t>3-103-6</t>
  </si>
  <si>
    <t>52-66</t>
  </si>
  <si>
    <t>3-103-97</t>
  </si>
  <si>
    <t>3-211-51/91</t>
  </si>
  <si>
    <t xml:space="preserve">3-891-6/89 </t>
  </si>
  <si>
    <t>46-62</t>
  </si>
  <si>
    <t>50-62</t>
  </si>
  <si>
    <t>Остаток общий</t>
  </si>
  <si>
    <t>Ликвид</t>
  </si>
  <si>
    <t>Неликвид</t>
  </si>
  <si>
    <t>3-885-95/82</t>
  </si>
  <si>
    <t>3-103-92</t>
  </si>
  <si>
    <t xml:space="preserve"> шоколад</t>
  </si>
  <si>
    <t>3-213-95/91</t>
  </si>
  <si>
    <t>3-213-92/91</t>
  </si>
  <si>
    <t>3-225-92</t>
  </si>
  <si>
    <t>Силуэт</t>
  </si>
  <si>
    <t>3-885-27/82</t>
  </si>
  <si>
    <t>3-881-95/82</t>
  </si>
  <si>
    <t>3-823-51/64</t>
  </si>
  <si>
    <t>3-225-70</t>
  </si>
  <si>
    <t>какао/шоколад</t>
  </si>
  <si>
    <t>3-225-95</t>
  </si>
  <si>
    <t>3-881-70/82</t>
  </si>
  <si>
    <t>3-885-70/82</t>
  </si>
  <si>
    <t>прилегающий</t>
  </si>
  <si>
    <t>slim</t>
  </si>
  <si>
    <t>Lady +</t>
  </si>
  <si>
    <t>3-949-17</t>
  </si>
  <si>
    <t xml:space="preserve">3-889-75 </t>
  </si>
  <si>
    <t>1-225-70</t>
  </si>
  <si>
    <t>1-823-92/64</t>
  </si>
  <si>
    <t>1-951-99</t>
  </si>
  <si>
    <t>дымчато-серый</t>
  </si>
  <si>
    <t>3-823-92/64</t>
  </si>
  <si>
    <t>3-963-98</t>
  </si>
  <si>
    <t>1-963-51</t>
  </si>
  <si>
    <t>1-963-92</t>
  </si>
  <si>
    <t xml:space="preserve">1-249-70/64 </t>
  </si>
  <si>
    <t>1-249-51/64</t>
  </si>
  <si>
    <t>3-249-6/64</t>
  </si>
  <si>
    <t>1-235-92</t>
  </si>
  <si>
    <t>3-235-92</t>
  </si>
  <si>
    <t xml:space="preserve">Lady+  </t>
  </si>
  <si>
    <t>3-241-14</t>
  </si>
  <si>
    <t>3-239-70/82</t>
  </si>
  <si>
    <t xml:space="preserve">3-249-70/64 </t>
  </si>
  <si>
    <t>3-267-51/8</t>
  </si>
  <si>
    <t>3-951-99</t>
  </si>
  <si>
    <t>3-261-51/8</t>
  </si>
  <si>
    <t>черный, дымчато-серый, серый</t>
  </si>
  <si>
    <t>3-225-70/95</t>
  </si>
  <si>
    <t>какао</t>
  </si>
  <si>
    <t xml:space="preserve">3-249-3/64 </t>
  </si>
  <si>
    <t xml:space="preserve">черный </t>
  </si>
  <si>
    <t>3-963-97</t>
  </si>
  <si>
    <t>голубой/дым-серый</t>
  </si>
  <si>
    <t>1-249-6/64</t>
  </si>
  <si>
    <t>1-249-92/64</t>
  </si>
  <si>
    <t>черный, св-бежевый</t>
  </si>
  <si>
    <t>1-823-17/64</t>
  </si>
  <si>
    <t>св-серый</t>
  </si>
  <si>
    <t>1-881-6/7К</t>
  </si>
  <si>
    <t>1-881-70/7К</t>
  </si>
  <si>
    <t xml:space="preserve">1-881-95/82 </t>
  </si>
  <si>
    <t>1-885-70/7К</t>
  </si>
  <si>
    <t>1-949-17</t>
  </si>
  <si>
    <t>серый, дымчато-серый, св-сиреневый</t>
  </si>
  <si>
    <t>3-103-19</t>
  </si>
  <si>
    <t>голубой/дымчато-серый</t>
  </si>
  <si>
    <t>3-249-51/64</t>
  </si>
  <si>
    <t>черный,  св. серый, т.синий, белый</t>
  </si>
  <si>
    <t>3-249-92/64</t>
  </si>
  <si>
    <t>св. бежевый, т.синий</t>
  </si>
  <si>
    <t>черный, шоколад, серый</t>
  </si>
  <si>
    <t>черный, шоколад, серебро  (шубка прямая)</t>
  </si>
  <si>
    <t>черный, т.синий (косичка)</t>
  </si>
  <si>
    <t xml:space="preserve">3-891-92/89 </t>
  </si>
  <si>
    <t>3-895-95,3/96</t>
  </si>
  <si>
    <t>серо-зеленый</t>
  </si>
  <si>
    <t>св-бежевый, дымчато-серый</t>
  </si>
  <si>
    <t>3-949-97</t>
  </si>
  <si>
    <t xml:space="preserve">голубой, св-бежевый  </t>
  </si>
  <si>
    <t>п/прилегающий</t>
  </si>
  <si>
    <t>46-54</t>
  </si>
  <si>
    <t>3-277-70</t>
  </si>
  <si>
    <t>3-277-6</t>
  </si>
  <si>
    <t>3-289-8/82,91</t>
  </si>
  <si>
    <t>50-66</t>
  </si>
  <si>
    <t>50-64</t>
  </si>
  <si>
    <t>1-277-70</t>
  </si>
  <si>
    <t>1-267-51/8</t>
  </si>
  <si>
    <t>1-279-8/91,8</t>
  </si>
  <si>
    <t>1-283-25</t>
  </si>
  <si>
    <t>белый, красный, карамель</t>
  </si>
  <si>
    <t>1-305-16/82</t>
  </si>
  <si>
    <t>1-309-14,91</t>
  </si>
  <si>
    <t>1-315-51/82</t>
  </si>
  <si>
    <t>1-319-17</t>
  </si>
  <si>
    <t>1-349-70</t>
  </si>
  <si>
    <t>1-103-19</t>
  </si>
  <si>
    <t>1-211-51/91</t>
  </si>
  <si>
    <t>чернильный</t>
  </si>
  <si>
    <t>1-309-92,91</t>
  </si>
  <si>
    <t>1-309-19,91</t>
  </si>
  <si>
    <t>1-315-17/82</t>
  </si>
  <si>
    <t>дым</t>
  </si>
  <si>
    <t>баклажан, какао</t>
  </si>
  <si>
    <t xml:space="preserve">1-881-98/82 </t>
  </si>
  <si>
    <t>какао, баклажан</t>
  </si>
  <si>
    <t xml:space="preserve">дым , серый ,баклажан, какао, черный, </t>
  </si>
  <si>
    <t>1-361-51/8</t>
  </si>
  <si>
    <t>т-синий, какао, св-серый</t>
  </si>
  <si>
    <t>заказ от 100 т.р</t>
  </si>
  <si>
    <t>заказ от 50 т.р</t>
  </si>
  <si>
    <t>заказ от 30 т.р</t>
  </si>
  <si>
    <t>дым, св.серый, серый,св беж, ч.роза, пудра</t>
  </si>
  <si>
    <t xml:space="preserve"> серый, изумруд, дымчато-серый, шоколад</t>
  </si>
  <si>
    <t>3-283-25</t>
  </si>
  <si>
    <t xml:space="preserve"> вино, лаванда</t>
  </si>
  <si>
    <t>1-249-16/64</t>
  </si>
  <si>
    <t xml:space="preserve">пудра  </t>
  </si>
  <si>
    <t>1-249-95/64</t>
  </si>
  <si>
    <t xml:space="preserve">Спец. Цена </t>
  </si>
  <si>
    <t>4-893-51,92/75</t>
  </si>
  <si>
    <t>4-949-17/11</t>
  </si>
  <si>
    <t xml:space="preserve">серый, черный, св-серый </t>
  </si>
  <si>
    <t>4-993-51,92/75</t>
  </si>
  <si>
    <t>4-997-19/11</t>
  </si>
  <si>
    <t xml:space="preserve">  сталь, серый, черный</t>
  </si>
  <si>
    <t>5-103-6/76</t>
  </si>
  <si>
    <t>5-103-70/76</t>
  </si>
  <si>
    <t>черный, дымчато-серый</t>
  </si>
  <si>
    <t>5-881-6/76W</t>
  </si>
  <si>
    <t xml:space="preserve">5-881-70/76 </t>
  </si>
  <si>
    <t>5-881-19/76</t>
  </si>
  <si>
    <t>5-881-92/75W</t>
  </si>
  <si>
    <t>5-881-95/76W</t>
  </si>
  <si>
    <t>5-899-92,95,96/76</t>
  </si>
  <si>
    <t>5-901-8,70,96/10</t>
  </si>
  <si>
    <t>черный, серый, шоколад</t>
  </si>
  <si>
    <t>5-905-92/76</t>
  </si>
  <si>
    <t>5-905-51/76</t>
  </si>
  <si>
    <t>черный, серый, дымчато-серый</t>
  </si>
  <si>
    <t>5-907-51/76</t>
  </si>
  <si>
    <t>5-907-6/76</t>
  </si>
  <si>
    <t>черный, шоколад</t>
  </si>
  <si>
    <t>5-907-70/75</t>
  </si>
  <si>
    <t>5-907-92/76</t>
  </si>
  <si>
    <t>5-907-92/76N</t>
  </si>
  <si>
    <t>5-907-70/76N</t>
  </si>
  <si>
    <t>5-911-70/76</t>
  </si>
  <si>
    <t>5-911-6/76</t>
  </si>
  <si>
    <t>5-911-51/76</t>
  </si>
  <si>
    <t>5-965-6/18,76</t>
  </si>
  <si>
    <t>5-965-19/18,75</t>
  </si>
  <si>
    <t>5-965-95/18,76</t>
  </si>
  <si>
    <t>5-971-19/18,76</t>
  </si>
  <si>
    <t>5-973-92/18,76</t>
  </si>
  <si>
    <t>5-973-92/18,75</t>
  </si>
  <si>
    <t>5-971-32/18,76</t>
  </si>
  <si>
    <t>3-301-70</t>
  </si>
  <si>
    <t>3-303-70</t>
  </si>
  <si>
    <t>3-315-51/82</t>
  </si>
  <si>
    <t>3-361-51/8</t>
  </si>
  <si>
    <t>3-371-86</t>
  </si>
  <si>
    <t xml:space="preserve"> </t>
  </si>
  <si>
    <t>3-403-30</t>
  </si>
  <si>
    <t>3-411-19</t>
  </si>
  <si>
    <t>3-427-38</t>
  </si>
  <si>
    <t>5-881-32/76</t>
  </si>
  <si>
    <t>4-425-25/18</t>
  </si>
  <si>
    <t>4-437-32/82</t>
  </si>
  <si>
    <t>3-309-14,91</t>
  </si>
  <si>
    <t>бежевый , дым, капучино, лиловый</t>
  </si>
  <si>
    <t>какао,черный, серый, шоколад, лиловый,т. синий</t>
  </si>
  <si>
    <t>1-103-92</t>
  </si>
  <si>
    <t>какао, т синий</t>
  </si>
  <si>
    <t>1-225-51/92</t>
  </si>
  <si>
    <t>какао/шоколад, капучино/шоколад</t>
  </si>
  <si>
    <t>черный, т.синий,  белый</t>
  </si>
  <si>
    <t>черный, св-бежевый, т.синий, св. серый</t>
  </si>
  <si>
    <t>1-279-51/91,82</t>
  </si>
  <si>
    <t>1-309-98,91</t>
  </si>
  <si>
    <t xml:space="preserve">дымчато-серый,   </t>
  </si>
  <si>
    <t xml:space="preserve">дым,    </t>
  </si>
  <si>
    <t xml:space="preserve">дымчато-серый </t>
  </si>
  <si>
    <t>серый , дымчато-серый, шоколад</t>
  </si>
  <si>
    <t>дым, серый, изумруд</t>
  </si>
  <si>
    <t>1-943-98</t>
  </si>
  <si>
    <t xml:space="preserve"> светло-бежевый</t>
  </si>
  <si>
    <t xml:space="preserve"> баклажан, серый,черный </t>
  </si>
  <si>
    <t xml:space="preserve"> св. серый/дымчато </t>
  </si>
  <si>
    <t xml:space="preserve">черный,  св. серый, т.синий </t>
  </si>
  <si>
    <t>3-249-95/64</t>
  </si>
  <si>
    <t xml:space="preserve"> св. серый.</t>
  </si>
  <si>
    <t>3-271-27/91</t>
  </si>
  <si>
    <t xml:space="preserve">  дымчато-серый, серый, синий, какао</t>
  </si>
  <si>
    <t>т.синий, какао,</t>
  </si>
  <si>
    <t>шоколад,черный,чернильный,дым</t>
  </si>
  <si>
    <t>клетка</t>
  </si>
  <si>
    <t>черный,св.серый</t>
  </si>
  <si>
    <t xml:space="preserve"> серый, дымчато-серый, какао, чернильный,баклажан</t>
  </si>
  <si>
    <t xml:space="preserve"> дымчато-серый, шоколад, какао, серый </t>
  </si>
  <si>
    <t xml:space="preserve"> серый, дымчато-серый, шоколад, св-серый, </t>
  </si>
  <si>
    <t>серый, какао, чернильный,  вино, баклажан</t>
  </si>
  <si>
    <t>серый,  шоколад, какао</t>
  </si>
  <si>
    <t>серый,  изумруд,  шоколад</t>
  </si>
  <si>
    <t>3-963-19</t>
  </si>
  <si>
    <t>дым,капучино</t>
  </si>
  <si>
    <t>5-103-19/76</t>
  </si>
  <si>
    <t xml:space="preserve">черный, серый,  дымчато-серый, какао,бежевый  </t>
  </si>
  <si>
    <t>черный, какао, бежевый,серый, дымчато-серый, изумруд, шоколад</t>
  </si>
  <si>
    <t>изумруд/черный,ирис/серый</t>
  </si>
  <si>
    <t>черный,шоколад</t>
  </si>
  <si>
    <t>черный,</t>
  </si>
  <si>
    <t>5-965-32/18,76</t>
  </si>
  <si>
    <t>5-971-6/18,76</t>
  </si>
  <si>
    <t>5-971-8/18,76</t>
  </si>
  <si>
    <t>5-971-92/18,76</t>
  </si>
  <si>
    <t xml:space="preserve">Капюшон </t>
  </si>
  <si>
    <t>съёмный</t>
  </si>
  <si>
    <t>4-443-19/52</t>
  </si>
  <si>
    <t>3-427-38 принт</t>
  </si>
  <si>
    <t>желтый, терракот, ю.ночь,кобальт,капучинно, румба</t>
  </si>
  <si>
    <t>белый, красный, карамель, ирис</t>
  </si>
  <si>
    <t>44-62</t>
  </si>
  <si>
    <t>черный,ю. ночь,вино,румба, чернильный</t>
  </si>
  <si>
    <t>шоколад,</t>
  </si>
  <si>
    <t>48-56</t>
  </si>
  <si>
    <t>1-885-98/82</t>
  </si>
  <si>
    <t>прямой</t>
  </si>
  <si>
    <t>3-443-29</t>
  </si>
  <si>
    <t>лиловый, какао, бежевый , шоколад, дым</t>
  </si>
  <si>
    <t>4-443-19/53</t>
  </si>
  <si>
    <t>1-225-51</t>
  </si>
  <si>
    <t>серый/баклажан</t>
  </si>
  <si>
    <t>1-225-92</t>
  </si>
  <si>
    <t>1-225-95</t>
  </si>
  <si>
    <t xml:space="preserve"> св-серый/дым/св-беж </t>
  </si>
  <si>
    <t>белый, лаванда, св-бежевый</t>
  </si>
  <si>
    <t>черный, т.синий, св-бежевый,белый,св-серый,чернильный</t>
  </si>
  <si>
    <t>черный, св-серый, т-синий, чернильный</t>
  </si>
  <si>
    <t>1-271-3/99,82а</t>
  </si>
  <si>
    <t>1-271-3/99,82в</t>
  </si>
  <si>
    <t>1-271-70/82а</t>
  </si>
  <si>
    <t>ирис, бежевый, лиловый</t>
  </si>
  <si>
    <t>1-271-70/91,82</t>
  </si>
  <si>
    <t>1-271-92/19,82в</t>
  </si>
  <si>
    <t>сталь</t>
  </si>
  <si>
    <t>шоколад/капучино, сталь/белый, чайная роза/белый</t>
  </si>
  <si>
    <t xml:space="preserve">изумруд, дым  </t>
  </si>
  <si>
    <t>св-беж, лаванда, белый</t>
  </si>
  <si>
    <t>дым, шоколад</t>
  </si>
  <si>
    <t>серый, дым, какао</t>
  </si>
  <si>
    <t>дым, св-бежевый</t>
  </si>
  <si>
    <t xml:space="preserve"> вино, св-серый, т-синий, какао, южная ночь, лаванда</t>
  </si>
  <si>
    <t>1-321-19,91/82</t>
  </si>
  <si>
    <t>серый/баклажан, какао/шоколад, св-серый/дым</t>
  </si>
  <si>
    <t xml:space="preserve">св-бежевый </t>
  </si>
  <si>
    <t>1-321-92,91/82</t>
  </si>
  <si>
    <t xml:space="preserve">св-серый, черный </t>
  </si>
  <si>
    <t>чайная роза/белый, сталь/белый, шок/капучино</t>
  </si>
  <si>
    <t>т-синий</t>
  </si>
  <si>
    <t>1-881-6/82</t>
  </si>
  <si>
    <t>дымчато-серый, серый, какао, шоколад, св-серый</t>
  </si>
  <si>
    <t>дым, св-серый, баклажан, какао, серый,</t>
  </si>
  <si>
    <t>пудра, бледно-розовый, чайная роза, ирис</t>
  </si>
  <si>
    <t>дым, лаванда, св-беж, южная ночь, шоколад</t>
  </si>
  <si>
    <t>дымчато-серый, серый, какао, шоколад, лиловый, т-синий</t>
  </si>
  <si>
    <t>черный, св-серый, шоколад, стальной, т-синий, какао</t>
  </si>
  <si>
    <t>3-211-95/91</t>
  </si>
  <si>
    <t>3-225-92/70</t>
  </si>
  <si>
    <t>св-сирен/серый, св-сер/т-синий, голубой/дым, какао/шок, капучино/шок</t>
  </si>
  <si>
    <t>черный, шоколад, св. бежевый, св-серый, т-синий</t>
  </si>
  <si>
    <t>3-271-70/82,91</t>
  </si>
  <si>
    <t>3-259-51/91,82</t>
  </si>
  <si>
    <t xml:space="preserve"> серый/баклажан</t>
  </si>
  <si>
    <t>какао/св-беж, т-синий/св-беж, сталь/белый, ч.роза/белый, шок/капучино</t>
  </si>
  <si>
    <t>черный, дымчато-серый, какао, шоколад, изумруд , св-серый</t>
  </si>
  <si>
    <t>3-277-70/64а</t>
  </si>
  <si>
    <t>сталь/белый, т-синий/белый, св-серый/белый</t>
  </si>
  <si>
    <t xml:space="preserve">   дым, изумруд, серый</t>
  </si>
  <si>
    <t>дым, св-беж, ирис, лаванда, южная ночь, т-синий</t>
  </si>
  <si>
    <t>3-309-19,91</t>
  </si>
  <si>
    <t>т-синий, св-серый, дым, серый</t>
  </si>
  <si>
    <t>желтый, кобальт, лаванда, слива, бюрюзовый, темный дым</t>
  </si>
  <si>
    <t>терракот, т-синий, темный дым, слива</t>
  </si>
  <si>
    <t>3-885-92/82</t>
  </si>
  <si>
    <t xml:space="preserve"> черный, баклажан, св-серый, дым</t>
  </si>
  <si>
    <t>мех "мозайка"- терракот, капучино, южная ночь</t>
  </si>
  <si>
    <t>мех "черепашка"- черный, шоколад</t>
  </si>
  <si>
    <t>лиловый, черный, серый</t>
  </si>
  <si>
    <t>черный, шоколад, какао, лиловый</t>
  </si>
  <si>
    <t>5-881-92/76</t>
  </si>
  <si>
    <t>баклажан, серый, черный, шоколад</t>
  </si>
  <si>
    <t>черный,  шоколад, дым, св-серый, серый</t>
  </si>
  <si>
    <t>черный, шоколад,сталь, серый</t>
  </si>
  <si>
    <t xml:space="preserve">  св-беж/черный, св-серый/черный</t>
  </si>
  <si>
    <t xml:space="preserve"> серый, шоколад, какао,  лиловый, черный</t>
  </si>
  <si>
    <t xml:space="preserve"> шоколад,  какао</t>
  </si>
  <si>
    <t>5-965-6/18,76N</t>
  </si>
  <si>
    <t>5-965-19/18,76</t>
  </si>
  <si>
    <t>3-321-19,91/82</t>
  </si>
  <si>
    <t>5-965-95/18,75</t>
  </si>
  <si>
    <t>бежевый, лиловый, какао, шоколад</t>
  </si>
  <si>
    <t>5-965-32/18,75</t>
  </si>
  <si>
    <t>5-965-70/18,76</t>
  </si>
  <si>
    <t>5-971-32/18,75</t>
  </si>
  <si>
    <t>5-971-19/18,75</t>
  </si>
  <si>
    <t>5-973-19/18,76N</t>
  </si>
  <si>
    <t>5-973-70/18,75</t>
  </si>
  <si>
    <t>5-973-70/18,76</t>
  </si>
  <si>
    <t>какао, черный</t>
  </si>
  <si>
    <t>Р-ры</t>
  </si>
  <si>
    <r>
      <t xml:space="preserve">Brilliаnt    </t>
    </r>
    <r>
      <rPr>
        <b/>
        <sz val="14"/>
        <rFont val="Times New Roman"/>
        <family val="1"/>
      </rPr>
      <t>Цена предзаказа</t>
    </r>
    <r>
      <rPr>
        <b/>
        <sz val="20"/>
        <rFont val="Times New Roman"/>
        <family val="1"/>
      </rPr>
      <t xml:space="preserve">              </t>
    </r>
  </si>
  <si>
    <t>1-317-8,91</t>
  </si>
  <si>
    <t>серо-зеленый/св-беж</t>
  </si>
  <si>
    <t>3-271-3/82а</t>
  </si>
  <si>
    <t>3-441-19/75,82</t>
  </si>
  <si>
    <t>темный дым, терракот, т-синий, чернильный, дым</t>
  </si>
  <si>
    <t>серый, шоколад, какао, бежевый</t>
  </si>
  <si>
    <t>5-971-19/18,76N</t>
  </si>
  <si>
    <t>бежевый, какао</t>
  </si>
  <si>
    <t>черный, лиловый, шоколад, серый</t>
  </si>
  <si>
    <t>5-971-32/18,76N</t>
  </si>
  <si>
    <t>лиловый, шоколад</t>
  </si>
  <si>
    <t xml:space="preserve">  св. серый, белый, черный,св. беж, т.синий</t>
  </si>
  <si>
    <t>черный,св. серый, т.синий</t>
  </si>
  <si>
    <t>какао, серый, дым, св.беж</t>
  </si>
  <si>
    <t>дым, вино, т-синий, южная ночь, румба, лаванда</t>
  </si>
  <si>
    <t>белый,карамель, ирис</t>
  </si>
  <si>
    <t>черный, дым, шоколад</t>
  </si>
  <si>
    <t>5-973-70/18,76N</t>
  </si>
  <si>
    <t>3-211-98/91</t>
  </si>
  <si>
    <t>3-239-98/82</t>
  </si>
  <si>
    <t>3-245-17/64</t>
  </si>
  <si>
    <t>т.синий, чернильный, черный</t>
  </si>
  <si>
    <t>3-371-17</t>
  </si>
  <si>
    <t>ирис/какао, бл.розовый/св.сирен., пудра/св.беж</t>
  </si>
  <si>
    <t>3-315-17/82</t>
  </si>
  <si>
    <t>дым, т.синий, какао</t>
  </si>
  <si>
    <t>3-315-19/82</t>
  </si>
  <si>
    <t>юж.ночь, вино, румба</t>
  </si>
  <si>
    <t>3-325-17/82к</t>
  </si>
  <si>
    <t>дым, т.синий</t>
  </si>
  <si>
    <t>3-325-19/82к</t>
  </si>
  <si>
    <t>3-267-70/8</t>
  </si>
  <si>
    <t>4-893-14,92/75А</t>
  </si>
  <si>
    <t>3-309-92/91</t>
  </si>
  <si>
    <t>дым, серый</t>
  </si>
  <si>
    <t>3-411-19 Драп</t>
  </si>
  <si>
    <t>слива, графит, румба</t>
  </si>
  <si>
    <t>3-403-30 Драп</t>
  </si>
  <si>
    <t>слива</t>
  </si>
  <si>
    <t>4-443-19/53 Драп</t>
  </si>
  <si>
    <t>3-443-86</t>
  </si>
  <si>
    <t>5-471-19/52</t>
  </si>
  <si>
    <t>трапеция</t>
  </si>
  <si>
    <t>ирис, черный</t>
  </si>
  <si>
    <t>48-64</t>
  </si>
  <si>
    <r>
      <t xml:space="preserve">      Прайс-лист "Осень-Зима 15-16" от 04.06.2015г.     </t>
    </r>
    <r>
      <rPr>
        <b/>
        <i/>
        <sz val="60"/>
        <color indexed="8"/>
        <rFont val="Times New Roman"/>
        <family val="1"/>
      </rPr>
      <t xml:space="preserve"> </t>
    </r>
  </si>
  <si>
    <t>3-277-92/37ратин</t>
  </si>
  <si>
    <t>3-277-70/70ратин</t>
  </si>
  <si>
    <t xml:space="preserve">① не утепленная (60г/кв.м.)  ③ утепленная (60г/кв.м.+100г./кв.м. синтепон) ④ утепленная с мехом  (60г/кв.м.+150г./кв.м. шерстикрон с содержанием 70% шерсти)                                                                                                                                                           ⑤ утепленная с мехом (60г/кв.м.+100г./кв.м.синтепон+150г/кв.м.шерстикрон с содержанием 70% шерсти) </t>
  </si>
  <si>
    <t>какао/шок, серый/бакл, св-сер/св-беж, дым/св-беж, т-синий/св-беж</t>
  </si>
  <si>
    <t>3-277-70/70клетка</t>
  </si>
  <si>
    <t>клетка/св-беж.</t>
  </si>
  <si>
    <t>3-277-92/92</t>
  </si>
  <si>
    <t>т.синий/св-беж</t>
  </si>
  <si>
    <t>т.синий/ратин</t>
  </si>
  <si>
    <t>т-синий,чернильный, какао</t>
  </si>
  <si>
    <t>черный гипюр</t>
  </si>
  <si>
    <t>3-427-9</t>
  </si>
  <si>
    <t>принт крупные узоры</t>
  </si>
  <si>
    <t>принт твид</t>
  </si>
  <si>
    <t>3-441-70/75,82</t>
  </si>
  <si>
    <t>3-441d-19/75,82</t>
  </si>
  <si>
    <t>3-441d-70/75,82</t>
  </si>
  <si>
    <t>3-443-19</t>
  </si>
  <si>
    <t>дым,слива,св-беж,желтый,кобальт,румба,лаванда,ирис,шоколад</t>
  </si>
  <si>
    <t>какао, шоколад, бежевый, серый</t>
  </si>
  <si>
    <t xml:space="preserve"> какао, черный, лиловый, бежевый, шоколад</t>
  </si>
  <si>
    <t>5-973-19/18,76</t>
  </si>
  <si>
    <t>шоколад, серый</t>
  </si>
  <si>
    <t>шоколад,черный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</si>
</sst>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 Cyr"/>
      <family val="0"/>
    </font>
    <font>
      <sz val="8"/>
      <name val="Calibri"/>
      <family val="2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"/>
      <name val="Times New Roman"/>
      <family val="1"/>
    </font>
    <font>
      <b/>
      <sz val="15"/>
      <name val="Times New Roman"/>
      <family val="1"/>
    </font>
    <font>
      <b/>
      <i/>
      <sz val="18"/>
      <name val="Times New Roman"/>
      <family val="1"/>
    </font>
    <font>
      <b/>
      <i/>
      <sz val="6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3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0" applyNumberFormat="1" applyFont="1" applyFill="1" applyBorder="1" applyAlignment="1">
      <alignment horizontal="center" vertical="center"/>
    </xf>
    <xf numFmtId="170" fontId="10" fillId="0" borderId="10" xfId="43" applyFont="1" applyFill="1" applyBorder="1" applyAlignment="1">
      <alignment horizontal="center" vertical="center"/>
    </xf>
    <xf numFmtId="17" fontId="10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2" fillId="35" borderId="10" xfId="53" applyNumberFormat="1" applyFont="1" applyFill="1" applyBorder="1" applyAlignment="1">
      <alignment horizontal="center" vertical="center"/>
      <protection/>
    </xf>
    <xf numFmtId="0" fontId="5" fillId="35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 shrinkToFit="1"/>
    </xf>
    <xf numFmtId="0" fontId="6" fillId="35" borderId="0" xfId="0" applyFont="1" applyFill="1" applyAlignment="1">
      <alignment/>
    </xf>
    <xf numFmtId="0" fontId="11" fillId="35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/>
    </xf>
    <xf numFmtId="17" fontId="10" fillId="35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4" fontId="14" fillId="0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 wrapText="1"/>
    </xf>
    <xf numFmtId="0" fontId="11" fillId="3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1" fillId="39" borderId="10" xfId="0" applyNumberFormat="1" applyFont="1" applyFill="1" applyBorder="1" applyAlignment="1">
      <alignment horizontal="center" vertical="center"/>
    </xf>
    <xf numFmtId="0" fontId="12" fillId="39" borderId="10" xfId="0" applyNumberFormat="1" applyFont="1" applyFill="1" applyBorder="1" applyAlignment="1">
      <alignment horizontal="center" vertical="center"/>
    </xf>
    <xf numFmtId="0" fontId="10" fillId="39" borderId="10" xfId="0" applyNumberFormat="1" applyFont="1" applyFill="1" applyBorder="1" applyAlignment="1">
      <alignment horizontal="center" vertical="center"/>
    </xf>
    <xf numFmtId="0" fontId="5" fillId="39" borderId="10" xfId="0" applyNumberFormat="1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/>
    </xf>
    <xf numFmtId="0" fontId="11" fillId="39" borderId="10" xfId="0" applyNumberFormat="1" applyFont="1" applyFill="1" applyBorder="1" applyAlignment="1">
      <alignment horizontal="center" vertical="center" wrapText="1"/>
    </xf>
    <xf numFmtId="0" fontId="13" fillId="39" borderId="10" xfId="0" applyNumberFormat="1" applyFont="1" applyFill="1" applyBorder="1" applyAlignment="1">
      <alignment horizontal="center" vertical="center"/>
    </xf>
    <xf numFmtId="0" fontId="5" fillId="40" borderId="10" xfId="0" applyNumberFormat="1" applyFont="1" applyFill="1" applyBorder="1" applyAlignment="1">
      <alignment horizontal="center" vertical="center" wrapText="1"/>
    </xf>
    <xf numFmtId="0" fontId="10" fillId="4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5057775</xdr:colOff>
      <xdr:row>0</xdr:row>
      <xdr:rowOff>0</xdr:rowOff>
    </xdr:from>
    <xdr:to>
      <xdr:col>10</xdr:col>
      <xdr:colOff>7467600</xdr:colOff>
      <xdr:row>0</xdr:row>
      <xdr:rowOff>657225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9725" y="0"/>
          <a:ext cx="24098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355"/>
  <sheetViews>
    <sheetView zoomScalePageLayoutView="0" workbookViewId="0" topLeftCell="A301">
      <selection activeCell="B330" sqref="B330"/>
    </sheetView>
  </sheetViews>
  <sheetFormatPr defaultColWidth="9.140625" defaultRowHeight="15"/>
  <cols>
    <col min="1" max="1" width="2.57421875" style="27" customWidth="1"/>
    <col min="2" max="2" width="13.8515625" style="1" customWidth="1"/>
    <col min="3" max="3" width="18.421875" style="2" customWidth="1"/>
    <col min="4" max="15" width="4.140625" style="3" customWidth="1"/>
    <col min="16" max="16" width="12.57421875" style="4" customWidth="1"/>
    <col min="17" max="17" width="2.28125" style="23" customWidth="1"/>
    <col min="18" max="29" width="4.140625" style="7" customWidth="1"/>
    <col min="30" max="30" width="9.140625" style="7" customWidth="1"/>
    <col min="31" max="31" width="2.00390625" style="23" customWidth="1"/>
    <col min="32" max="43" width="4.140625" style="6" customWidth="1"/>
    <col min="44" max="44" width="9.140625" style="2" customWidth="1"/>
    <col min="45" max="45" width="2.00390625" style="27" customWidth="1"/>
    <col min="46" max="16384" width="9.140625" style="2" customWidth="1"/>
  </cols>
  <sheetData>
    <row r="2" spans="3:34" ht="15">
      <c r="C2" s="1" t="s">
        <v>197</v>
      </c>
      <c r="T2" s="5" t="s">
        <v>198</v>
      </c>
      <c r="AH2" s="6" t="s">
        <v>199</v>
      </c>
    </row>
    <row r="3" spans="4:43" ht="15">
      <c r="D3" s="3">
        <v>42</v>
      </c>
      <c r="E3" s="3">
        <v>44</v>
      </c>
      <c r="F3" s="3">
        <v>46</v>
      </c>
      <c r="G3" s="3">
        <v>48</v>
      </c>
      <c r="H3" s="3">
        <v>50</v>
      </c>
      <c r="I3" s="3">
        <v>52</v>
      </c>
      <c r="J3" s="3">
        <v>54</v>
      </c>
      <c r="K3" s="3">
        <v>56</v>
      </c>
      <c r="L3" s="3">
        <v>58</v>
      </c>
      <c r="M3" s="3">
        <v>60</v>
      </c>
      <c r="N3" s="3">
        <v>62</v>
      </c>
      <c r="O3" s="3">
        <v>64</v>
      </c>
      <c r="R3" s="6">
        <v>42</v>
      </c>
      <c r="S3" s="6">
        <v>44</v>
      </c>
      <c r="T3" s="6">
        <v>46</v>
      </c>
      <c r="U3" s="6">
        <v>48</v>
      </c>
      <c r="V3" s="6">
        <v>50</v>
      </c>
      <c r="W3" s="6">
        <v>52</v>
      </c>
      <c r="X3" s="6">
        <v>54</v>
      </c>
      <c r="Y3" s="6">
        <v>56</v>
      </c>
      <c r="Z3" s="6">
        <v>58</v>
      </c>
      <c r="AA3" s="6">
        <v>60</v>
      </c>
      <c r="AB3" s="6">
        <v>62</v>
      </c>
      <c r="AC3" s="6">
        <v>64</v>
      </c>
      <c r="AF3" s="6">
        <v>42</v>
      </c>
      <c r="AG3" s="6">
        <v>44</v>
      </c>
      <c r="AH3" s="6">
        <v>46</v>
      </c>
      <c r="AI3" s="6">
        <v>48</v>
      </c>
      <c r="AJ3" s="6">
        <v>50</v>
      </c>
      <c r="AK3" s="6">
        <v>52</v>
      </c>
      <c r="AL3" s="6">
        <v>54</v>
      </c>
      <c r="AM3" s="6">
        <v>56</v>
      </c>
      <c r="AN3" s="6">
        <v>58</v>
      </c>
      <c r="AO3" s="6">
        <v>60</v>
      </c>
      <c r="AP3" s="6">
        <v>62</v>
      </c>
      <c r="AQ3" s="6">
        <v>64</v>
      </c>
    </row>
    <row r="4" spans="2:16" ht="11.25" customHeight="1">
      <c r="B4" s="8" t="s">
        <v>0</v>
      </c>
      <c r="C4" s="9" t="s">
        <v>1</v>
      </c>
      <c r="D4" s="10">
        <v>42</v>
      </c>
      <c r="E4" s="10">
        <v>44</v>
      </c>
      <c r="F4" s="10">
        <v>46</v>
      </c>
      <c r="G4" s="10">
        <v>48</v>
      </c>
      <c r="H4" s="10">
        <v>50</v>
      </c>
      <c r="I4" s="10">
        <v>52</v>
      </c>
      <c r="J4" s="10">
        <v>54</v>
      </c>
      <c r="K4" s="10">
        <v>56</v>
      </c>
      <c r="L4" s="10">
        <v>58</v>
      </c>
      <c r="M4" s="10">
        <v>60</v>
      </c>
      <c r="N4" s="10">
        <v>62</v>
      </c>
      <c r="O4" s="10">
        <v>64</v>
      </c>
      <c r="P4" s="11" t="s">
        <v>2</v>
      </c>
    </row>
    <row r="5" spans="2:42" ht="11.25" customHeight="1">
      <c r="B5" s="12" t="s">
        <v>12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3:44" ht="12.75" customHeight="1">
      <c r="C6" s="18" t="s">
        <v>5</v>
      </c>
      <c r="D6" s="19">
        <v>0</v>
      </c>
      <c r="E6" s="19">
        <v>0</v>
      </c>
      <c r="F6" s="19">
        <v>0</v>
      </c>
      <c r="G6" s="19">
        <v>2</v>
      </c>
      <c r="H6" s="19">
        <v>8</v>
      </c>
      <c r="I6" s="19">
        <v>2</v>
      </c>
      <c r="J6" s="19">
        <v>0</v>
      </c>
      <c r="K6" s="19">
        <v>0</v>
      </c>
      <c r="L6" s="19">
        <v>0</v>
      </c>
      <c r="M6" s="19">
        <v>0</v>
      </c>
      <c r="N6" s="19"/>
      <c r="O6" s="19"/>
      <c r="P6" s="20">
        <v>12</v>
      </c>
      <c r="Q6" s="24"/>
      <c r="R6" s="21">
        <v>0</v>
      </c>
      <c r="S6" s="21">
        <v>0</v>
      </c>
      <c r="T6" s="21">
        <v>0</v>
      </c>
      <c r="U6" s="21">
        <v>2</v>
      </c>
      <c r="V6" s="21">
        <v>2</v>
      </c>
      <c r="W6" s="21">
        <v>2</v>
      </c>
      <c r="X6" s="21">
        <v>0</v>
      </c>
      <c r="Y6" s="21">
        <v>0</v>
      </c>
      <c r="Z6" s="21">
        <v>0</v>
      </c>
      <c r="AA6" s="21">
        <v>0</v>
      </c>
      <c r="AB6" s="21"/>
      <c r="AC6" s="21"/>
      <c r="AD6" s="21">
        <f>SUM(R6:AC6)</f>
        <v>6</v>
      </c>
      <c r="AE6" s="24"/>
      <c r="AF6" s="21">
        <f>D6-R6</f>
        <v>0</v>
      </c>
      <c r="AG6" s="21">
        <f aca="true" t="shared" si="0" ref="AG6:AQ8">E6-S6</f>
        <v>0</v>
      </c>
      <c r="AH6" s="21">
        <f t="shared" si="0"/>
        <v>0</v>
      </c>
      <c r="AI6" s="21">
        <f t="shared" si="0"/>
        <v>0</v>
      </c>
      <c r="AJ6" s="21">
        <f t="shared" si="0"/>
        <v>6</v>
      </c>
      <c r="AK6" s="21">
        <f t="shared" si="0"/>
        <v>0</v>
      </c>
      <c r="AL6" s="21">
        <f t="shared" si="0"/>
        <v>0</v>
      </c>
      <c r="AM6" s="21">
        <f t="shared" si="0"/>
        <v>0</v>
      </c>
      <c r="AN6" s="21">
        <f t="shared" si="0"/>
        <v>0</v>
      </c>
      <c r="AO6" s="21">
        <f t="shared" si="0"/>
        <v>0</v>
      </c>
      <c r="AP6" s="21">
        <f t="shared" si="0"/>
        <v>0</v>
      </c>
      <c r="AQ6" s="21">
        <f t="shared" si="0"/>
        <v>0</v>
      </c>
      <c r="AR6" s="22">
        <f>SUM(AF6:AQ6)</f>
        <v>6</v>
      </c>
    </row>
    <row r="7" spans="3:44" ht="12.75" customHeight="1">
      <c r="C7" s="18" t="s">
        <v>6</v>
      </c>
      <c r="D7" s="19">
        <v>0</v>
      </c>
      <c r="E7" s="19">
        <v>0</v>
      </c>
      <c r="F7" s="19">
        <v>0</v>
      </c>
      <c r="G7" s="19">
        <v>0</v>
      </c>
      <c r="H7" s="19">
        <v>39</v>
      </c>
      <c r="I7" s="19">
        <v>39</v>
      </c>
      <c r="J7" s="19">
        <v>36</v>
      </c>
      <c r="K7" s="19">
        <v>37</v>
      </c>
      <c r="L7" s="19">
        <v>42</v>
      </c>
      <c r="M7" s="19">
        <v>0</v>
      </c>
      <c r="N7" s="19"/>
      <c r="O7" s="19"/>
      <c r="P7" s="20">
        <v>193</v>
      </c>
      <c r="Q7" s="24"/>
      <c r="R7" s="21">
        <v>0</v>
      </c>
      <c r="S7" s="21">
        <v>0</v>
      </c>
      <c r="T7" s="21">
        <v>0</v>
      </c>
      <c r="U7" s="21">
        <v>0</v>
      </c>
      <c r="V7" s="21">
        <v>36</v>
      </c>
      <c r="W7" s="21">
        <v>36</v>
      </c>
      <c r="X7" s="21">
        <v>36</v>
      </c>
      <c r="Y7" s="21">
        <v>36</v>
      </c>
      <c r="Z7" s="21">
        <v>36</v>
      </c>
      <c r="AA7" s="21">
        <v>0</v>
      </c>
      <c r="AB7" s="21"/>
      <c r="AC7" s="21"/>
      <c r="AD7" s="21">
        <f aca="true" t="shared" si="1" ref="AD7:AD69">SUM(R7:AC7)</f>
        <v>180</v>
      </c>
      <c r="AE7" s="24"/>
      <c r="AF7" s="21">
        <f>D7-R7</f>
        <v>0</v>
      </c>
      <c r="AG7" s="21">
        <f t="shared" si="0"/>
        <v>0</v>
      </c>
      <c r="AH7" s="21">
        <f t="shared" si="0"/>
        <v>0</v>
      </c>
      <c r="AI7" s="21">
        <f t="shared" si="0"/>
        <v>0</v>
      </c>
      <c r="AJ7" s="21">
        <f t="shared" si="0"/>
        <v>3</v>
      </c>
      <c r="AK7" s="21">
        <f t="shared" si="0"/>
        <v>3</v>
      </c>
      <c r="AL7" s="21">
        <f t="shared" si="0"/>
        <v>0</v>
      </c>
      <c r="AM7" s="21">
        <f t="shared" si="0"/>
        <v>1</v>
      </c>
      <c r="AN7" s="21">
        <f t="shared" si="0"/>
        <v>6</v>
      </c>
      <c r="AO7" s="21">
        <f t="shared" si="0"/>
        <v>0</v>
      </c>
      <c r="AP7" s="21">
        <f t="shared" si="0"/>
        <v>0</v>
      </c>
      <c r="AQ7" s="21">
        <f t="shared" si="0"/>
        <v>0</v>
      </c>
      <c r="AR7" s="22">
        <f aca="true" t="shared" si="2" ref="AR7:AR69">SUM(AF7:AQ7)</f>
        <v>13</v>
      </c>
    </row>
    <row r="8" spans="3:44" ht="12.75" customHeight="1">
      <c r="C8" s="18" t="s">
        <v>10</v>
      </c>
      <c r="D8" s="19">
        <v>0</v>
      </c>
      <c r="E8" s="19">
        <v>0</v>
      </c>
      <c r="F8" s="19">
        <v>0</v>
      </c>
      <c r="G8" s="19">
        <v>0</v>
      </c>
      <c r="H8" s="19">
        <v>3</v>
      </c>
      <c r="I8" s="19">
        <v>0</v>
      </c>
      <c r="J8" s="19">
        <v>0</v>
      </c>
      <c r="K8" s="19">
        <v>0</v>
      </c>
      <c r="L8" s="19">
        <v>2</v>
      </c>
      <c r="M8" s="19">
        <v>0</v>
      </c>
      <c r="N8" s="19"/>
      <c r="O8" s="19"/>
      <c r="P8" s="20">
        <v>5</v>
      </c>
      <c r="Q8" s="24"/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/>
      <c r="AC8" s="21"/>
      <c r="AD8" s="21">
        <f t="shared" si="1"/>
        <v>0</v>
      </c>
      <c r="AE8" s="24"/>
      <c r="AF8" s="21">
        <f aca="true" t="shared" si="3" ref="AF8:AQ23">D8-R8</f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3</v>
      </c>
      <c r="AK8" s="21">
        <f t="shared" si="0"/>
        <v>0</v>
      </c>
      <c r="AL8" s="21">
        <f t="shared" si="0"/>
        <v>0</v>
      </c>
      <c r="AM8" s="21">
        <f t="shared" si="0"/>
        <v>0</v>
      </c>
      <c r="AN8" s="21">
        <f t="shared" si="0"/>
        <v>2</v>
      </c>
      <c r="AO8" s="21">
        <f t="shared" si="0"/>
        <v>0</v>
      </c>
      <c r="AP8" s="21">
        <f t="shared" si="0"/>
        <v>0</v>
      </c>
      <c r="AQ8" s="21">
        <f t="shared" si="0"/>
        <v>0</v>
      </c>
      <c r="AR8" s="22">
        <f t="shared" si="2"/>
        <v>5</v>
      </c>
    </row>
    <row r="9" spans="2:44" ht="11.25" customHeight="1">
      <c r="B9" s="12" t="s">
        <v>28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R9" s="6"/>
    </row>
    <row r="10" spans="3:44" ht="12.75" customHeight="1">
      <c r="C10" s="18" t="s">
        <v>5</v>
      </c>
      <c r="D10" s="19">
        <v>0</v>
      </c>
      <c r="E10" s="19">
        <v>0</v>
      </c>
      <c r="F10" s="19">
        <v>0</v>
      </c>
      <c r="G10" s="19">
        <v>20</v>
      </c>
      <c r="H10" s="19">
        <v>17</v>
      </c>
      <c r="I10" s="19">
        <v>16</v>
      </c>
      <c r="J10" s="19">
        <v>7</v>
      </c>
      <c r="K10" s="19">
        <v>6</v>
      </c>
      <c r="L10" s="19">
        <v>2</v>
      </c>
      <c r="M10" s="19">
        <v>4</v>
      </c>
      <c r="N10" s="19"/>
      <c r="O10" s="19"/>
      <c r="P10" s="20">
        <v>72</v>
      </c>
      <c r="Q10" s="24"/>
      <c r="R10" s="21">
        <v>0</v>
      </c>
      <c r="S10" s="21">
        <v>0</v>
      </c>
      <c r="T10" s="21">
        <v>0</v>
      </c>
      <c r="U10" s="21">
        <v>7</v>
      </c>
      <c r="V10" s="21">
        <v>7</v>
      </c>
      <c r="W10" s="21">
        <v>7</v>
      </c>
      <c r="X10" s="21">
        <v>7</v>
      </c>
      <c r="Y10" s="21">
        <v>6</v>
      </c>
      <c r="Z10" s="21">
        <v>2</v>
      </c>
      <c r="AA10" s="21">
        <v>4</v>
      </c>
      <c r="AB10" s="21"/>
      <c r="AC10" s="21"/>
      <c r="AD10" s="21">
        <f t="shared" si="1"/>
        <v>40</v>
      </c>
      <c r="AE10" s="24"/>
      <c r="AF10" s="21">
        <f t="shared" si="3"/>
        <v>0</v>
      </c>
      <c r="AG10" s="21">
        <f t="shared" si="3"/>
        <v>0</v>
      </c>
      <c r="AH10" s="21">
        <f t="shared" si="3"/>
        <v>0</v>
      </c>
      <c r="AI10" s="21">
        <f t="shared" si="3"/>
        <v>13</v>
      </c>
      <c r="AJ10" s="21">
        <f t="shared" si="3"/>
        <v>10</v>
      </c>
      <c r="AK10" s="21">
        <f t="shared" si="3"/>
        <v>9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2">
        <f t="shared" si="2"/>
        <v>32</v>
      </c>
    </row>
    <row r="11" spans="2:44" ht="11.25" customHeight="1">
      <c r="B11" s="12" t="s">
        <v>32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R11" s="6"/>
    </row>
    <row r="12" spans="3:44" ht="12.75" customHeight="1">
      <c r="C12" s="18" t="s">
        <v>5</v>
      </c>
      <c r="D12" s="19">
        <v>0</v>
      </c>
      <c r="E12" s="19">
        <v>0</v>
      </c>
      <c r="F12" s="19">
        <v>0</v>
      </c>
      <c r="G12" s="19">
        <v>4</v>
      </c>
      <c r="H12" s="19">
        <v>3</v>
      </c>
      <c r="I12" s="19">
        <v>29</v>
      </c>
      <c r="J12" s="19">
        <v>26</v>
      </c>
      <c r="K12" s="19">
        <v>1</v>
      </c>
      <c r="L12" s="19">
        <v>2</v>
      </c>
      <c r="M12" s="19">
        <v>1</v>
      </c>
      <c r="N12" s="19"/>
      <c r="O12" s="19"/>
      <c r="P12" s="20">
        <v>66</v>
      </c>
      <c r="Q12" s="24"/>
      <c r="R12" s="21">
        <v>0</v>
      </c>
      <c r="S12" s="21">
        <v>0</v>
      </c>
      <c r="T12" s="21">
        <v>0</v>
      </c>
      <c r="U12" s="21">
        <v>4</v>
      </c>
      <c r="V12" s="21">
        <v>3</v>
      </c>
      <c r="W12" s="21">
        <v>4</v>
      </c>
      <c r="X12" s="21">
        <v>4</v>
      </c>
      <c r="Y12" s="21">
        <v>1</v>
      </c>
      <c r="Z12" s="21">
        <v>2</v>
      </c>
      <c r="AA12" s="21">
        <v>1</v>
      </c>
      <c r="AB12" s="21"/>
      <c r="AC12" s="21"/>
      <c r="AD12" s="21">
        <f t="shared" si="1"/>
        <v>19</v>
      </c>
      <c r="AE12" s="24"/>
      <c r="AF12" s="21">
        <f t="shared" si="3"/>
        <v>0</v>
      </c>
      <c r="AG12" s="21">
        <f t="shared" si="3"/>
        <v>0</v>
      </c>
      <c r="AH12" s="21">
        <f t="shared" si="3"/>
        <v>0</v>
      </c>
      <c r="AI12" s="21">
        <f t="shared" si="3"/>
        <v>0</v>
      </c>
      <c r="AJ12" s="21">
        <f t="shared" si="3"/>
        <v>0</v>
      </c>
      <c r="AK12" s="21">
        <f t="shared" si="3"/>
        <v>25</v>
      </c>
      <c r="AL12" s="21">
        <f t="shared" si="3"/>
        <v>22</v>
      </c>
      <c r="AM12" s="21">
        <f t="shared" si="3"/>
        <v>0</v>
      </c>
      <c r="AN12" s="21">
        <f t="shared" si="3"/>
        <v>0</v>
      </c>
      <c r="AO12" s="21">
        <f t="shared" si="3"/>
        <v>0</v>
      </c>
      <c r="AP12" s="21">
        <f t="shared" si="3"/>
        <v>0</v>
      </c>
      <c r="AQ12" s="21">
        <f t="shared" si="3"/>
        <v>0</v>
      </c>
      <c r="AR12" s="22">
        <f t="shared" si="2"/>
        <v>47</v>
      </c>
    </row>
    <row r="13" spans="2:44" ht="11.25" customHeight="1">
      <c r="B13" s="12" t="s">
        <v>35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R13" s="6"/>
    </row>
    <row r="14" spans="3:44" ht="12.75" customHeight="1">
      <c r="C14" s="18" t="s">
        <v>5</v>
      </c>
      <c r="D14" s="19">
        <v>0</v>
      </c>
      <c r="E14" s="19">
        <v>0</v>
      </c>
      <c r="F14" s="19">
        <v>0</v>
      </c>
      <c r="G14" s="19">
        <v>16</v>
      </c>
      <c r="H14" s="19">
        <v>17</v>
      </c>
      <c r="I14" s="19">
        <v>37</v>
      </c>
      <c r="J14" s="19">
        <v>34</v>
      </c>
      <c r="K14" s="19">
        <v>15</v>
      </c>
      <c r="L14" s="19">
        <v>12</v>
      </c>
      <c r="M14" s="19">
        <v>12</v>
      </c>
      <c r="N14" s="19"/>
      <c r="O14" s="19"/>
      <c r="P14" s="20">
        <v>143</v>
      </c>
      <c r="Q14" s="24"/>
      <c r="R14" s="21">
        <v>0</v>
      </c>
      <c r="S14" s="21">
        <v>0</v>
      </c>
      <c r="T14" s="21">
        <v>0</v>
      </c>
      <c r="U14" s="21">
        <v>15</v>
      </c>
      <c r="V14" s="21">
        <v>15</v>
      </c>
      <c r="W14" s="21">
        <v>15</v>
      </c>
      <c r="X14" s="21">
        <v>15</v>
      </c>
      <c r="Y14" s="21">
        <v>15</v>
      </c>
      <c r="Z14" s="21">
        <v>12</v>
      </c>
      <c r="AA14" s="21">
        <v>12</v>
      </c>
      <c r="AB14" s="21"/>
      <c r="AC14" s="21"/>
      <c r="AD14" s="21">
        <f t="shared" si="1"/>
        <v>99</v>
      </c>
      <c r="AE14" s="24"/>
      <c r="AF14" s="21">
        <f aca="true" t="shared" si="4" ref="AF14:AQ53">D14-R14</f>
        <v>0</v>
      </c>
      <c r="AG14" s="21">
        <f t="shared" si="3"/>
        <v>0</v>
      </c>
      <c r="AH14" s="21">
        <f t="shared" si="3"/>
        <v>0</v>
      </c>
      <c r="AI14" s="21">
        <f t="shared" si="3"/>
        <v>1</v>
      </c>
      <c r="AJ14" s="21">
        <f t="shared" si="3"/>
        <v>2</v>
      </c>
      <c r="AK14" s="21">
        <f t="shared" si="3"/>
        <v>22</v>
      </c>
      <c r="AL14" s="21">
        <f t="shared" si="3"/>
        <v>19</v>
      </c>
      <c r="AM14" s="21">
        <f t="shared" si="3"/>
        <v>0</v>
      </c>
      <c r="AN14" s="21">
        <f t="shared" si="3"/>
        <v>0</v>
      </c>
      <c r="AO14" s="21">
        <f t="shared" si="3"/>
        <v>0</v>
      </c>
      <c r="AP14" s="21">
        <f t="shared" si="3"/>
        <v>0</v>
      </c>
      <c r="AQ14" s="21">
        <f t="shared" si="3"/>
        <v>0</v>
      </c>
      <c r="AR14" s="22">
        <f t="shared" si="2"/>
        <v>44</v>
      </c>
    </row>
    <row r="15" spans="3:44" ht="12.75" customHeight="1">
      <c r="C15" s="18" t="s">
        <v>10</v>
      </c>
      <c r="D15" s="19">
        <v>0</v>
      </c>
      <c r="E15" s="19">
        <v>2</v>
      </c>
      <c r="F15" s="19">
        <v>12</v>
      </c>
      <c r="G15" s="19">
        <v>6</v>
      </c>
      <c r="H15" s="19">
        <v>2</v>
      </c>
      <c r="I15" s="19">
        <v>1</v>
      </c>
      <c r="J15" s="19">
        <v>2</v>
      </c>
      <c r="K15" s="19">
        <v>1</v>
      </c>
      <c r="L15" s="19">
        <v>1</v>
      </c>
      <c r="M15" s="19">
        <v>2</v>
      </c>
      <c r="N15" s="19"/>
      <c r="O15" s="19"/>
      <c r="P15" s="20">
        <v>29</v>
      </c>
      <c r="Q15" s="24"/>
      <c r="R15" s="21">
        <v>0</v>
      </c>
      <c r="S15" s="21">
        <v>2</v>
      </c>
      <c r="T15" s="21">
        <v>2</v>
      </c>
      <c r="U15" s="21">
        <v>2</v>
      </c>
      <c r="V15" s="21">
        <v>2</v>
      </c>
      <c r="W15" s="21">
        <v>1</v>
      </c>
      <c r="X15" s="21">
        <v>2</v>
      </c>
      <c r="Y15" s="21">
        <v>1</v>
      </c>
      <c r="Z15" s="21">
        <v>1</v>
      </c>
      <c r="AA15" s="21">
        <v>2</v>
      </c>
      <c r="AB15" s="21"/>
      <c r="AC15" s="21"/>
      <c r="AD15" s="21">
        <f t="shared" si="1"/>
        <v>15</v>
      </c>
      <c r="AE15" s="24"/>
      <c r="AF15" s="21">
        <f t="shared" si="4"/>
        <v>0</v>
      </c>
      <c r="AG15" s="21">
        <f t="shared" si="3"/>
        <v>0</v>
      </c>
      <c r="AH15" s="21">
        <f t="shared" si="3"/>
        <v>10</v>
      </c>
      <c r="AI15" s="21">
        <f t="shared" si="3"/>
        <v>4</v>
      </c>
      <c r="AJ15" s="21">
        <f t="shared" si="3"/>
        <v>0</v>
      </c>
      <c r="AK15" s="21">
        <f t="shared" si="3"/>
        <v>0</v>
      </c>
      <c r="AL15" s="21">
        <f t="shared" si="3"/>
        <v>0</v>
      </c>
      <c r="AM15" s="21">
        <f t="shared" si="3"/>
        <v>0</v>
      </c>
      <c r="AN15" s="21">
        <f t="shared" si="3"/>
        <v>0</v>
      </c>
      <c r="AO15" s="21">
        <f t="shared" si="3"/>
        <v>0</v>
      </c>
      <c r="AP15" s="21">
        <f t="shared" si="3"/>
        <v>0</v>
      </c>
      <c r="AQ15" s="21">
        <f t="shared" si="3"/>
        <v>0</v>
      </c>
      <c r="AR15" s="22">
        <f t="shared" si="2"/>
        <v>14</v>
      </c>
    </row>
    <row r="16" spans="2:44" ht="11.25" customHeight="1">
      <c r="B16" s="12" t="s">
        <v>39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R16" s="6"/>
    </row>
    <row r="17" spans="3:44" ht="12.75" customHeight="1">
      <c r="C17" s="18" t="s">
        <v>5</v>
      </c>
      <c r="D17" s="19">
        <v>0</v>
      </c>
      <c r="E17" s="19">
        <v>0</v>
      </c>
      <c r="F17" s="19">
        <v>4</v>
      </c>
      <c r="G17" s="19">
        <v>4</v>
      </c>
      <c r="H17" s="19">
        <v>9</v>
      </c>
      <c r="I17" s="19">
        <v>14</v>
      </c>
      <c r="J17" s="19">
        <v>4</v>
      </c>
      <c r="K17" s="19">
        <v>3</v>
      </c>
      <c r="L17" s="19">
        <v>2</v>
      </c>
      <c r="M17" s="19">
        <v>2</v>
      </c>
      <c r="N17" s="19"/>
      <c r="O17" s="19"/>
      <c r="P17" s="20">
        <v>42</v>
      </c>
      <c r="Q17" s="24"/>
      <c r="R17" s="21">
        <v>0</v>
      </c>
      <c r="S17" s="21">
        <v>0</v>
      </c>
      <c r="T17" s="21">
        <v>4</v>
      </c>
      <c r="U17" s="21">
        <v>4</v>
      </c>
      <c r="V17" s="21">
        <v>5</v>
      </c>
      <c r="W17" s="21">
        <v>5</v>
      </c>
      <c r="X17" s="21">
        <v>4</v>
      </c>
      <c r="Y17" s="21">
        <v>3</v>
      </c>
      <c r="Z17" s="21">
        <v>2</v>
      </c>
      <c r="AA17" s="21">
        <v>2</v>
      </c>
      <c r="AB17" s="21"/>
      <c r="AC17" s="21"/>
      <c r="AD17" s="21">
        <f t="shared" si="1"/>
        <v>29</v>
      </c>
      <c r="AE17" s="24"/>
      <c r="AF17" s="21">
        <f t="shared" si="4"/>
        <v>0</v>
      </c>
      <c r="AG17" s="21">
        <f t="shared" si="3"/>
        <v>0</v>
      </c>
      <c r="AH17" s="21">
        <f t="shared" si="3"/>
        <v>0</v>
      </c>
      <c r="AI17" s="21">
        <f t="shared" si="3"/>
        <v>0</v>
      </c>
      <c r="AJ17" s="21">
        <f t="shared" si="3"/>
        <v>4</v>
      </c>
      <c r="AK17" s="21">
        <f t="shared" si="3"/>
        <v>9</v>
      </c>
      <c r="AL17" s="21">
        <f t="shared" si="3"/>
        <v>0</v>
      </c>
      <c r="AM17" s="21">
        <f t="shared" si="3"/>
        <v>0</v>
      </c>
      <c r="AN17" s="21">
        <f t="shared" si="3"/>
        <v>0</v>
      </c>
      <c r="AO17" s="21">
        <f t="shared" si="3"/>
        <v>0</v>
      </c>
      <c r="AP17" s="21">
        <f t="shared" si="3"/>
        <v>0</v>
      </c>
      <c r="AQ17" s="21">
        <f t="shared" si="3"/>
        <v>0</v>
      </c>
      <c r="AR17" s="22">
        <f t="shared" si="2"/>
        <v>13</v>
      </c>
    </row>
    <row r="18" spans="3:44" ht="12.75" customHeight="1">
      <c r="C18" s="18" t="s">
        <v>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4</v>
      </c>
      <c r="J18" s="19">
        <v>0</v>
      </c>
      <c r="K18" s="19">
        <v>3</v>
      </c>
      <c r="L18" s="19">
        <v>2</v>
      </c>
      <c r="M18" s="19">
        <v>0</v>
      </c>
      <c r="N18" s="19"/>
      <c r="O18" s="19"/>
      <c r="P18" s="20">
        <v>9</v>
      </c>
      <c r="Q18" s="24"/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/>
      <c r="AC18" s="21"/>
      <c r="AD18" s="21">
        <f t="shared" si="1"/>
        <v>0</v>
      </c>
      <c r="AE18" s="24"/>
      <c r="AF18" s="21">
        <f t="shared" si="4"/>
        <v>0</v>
      </c>
      <c r="AG18" s="21">
        <f t="shared" si="3"/>
        <v>0</v>
      </c>
      <c r="AH18" s="21">
        <f t="shared" si="3"/>
        <v>0</v>
      </c>
      <c r="AI18" s="21">
        <f t="shared" si="3"/>
        <v>0</v>
      </c>
      <c r="AJ18" s="21">
        <f t="shared" si="3"/>
        <v>0</v>
      </c>
      <c r="AK18" s="21">
        <f t="shared" si="3"/>
        <v>4</v>
      </c>
      <c r="AL18" s="21">
        <f t="shared" si="3"/>
        <v>0</v>
      </c>
      <c r="AM18" s="21">
        <f t="shared" si="3"/>
        <v>3</v>
      </c>
      <c r="AN18" s="21">
        <f t="shared" si="3"/>
        <v>2</v>
      </c>
      <c r="AO18" s="21">
        <f t="shared" si="3"/>
        <v>0</v>
      </c>
      <c r="AP18" s="21">
        <f t="shared" si="3"/>
        <v>0</v>
      </c>
      <c r="AQ18" s="21">
        <f t="shared" si="3"/>
        <v>0</v>
      </c>
      <c r="AR18" s="22">
        <f t="shared" si="2"/>
        <v>9</v>
      </c>
    </row>
    <row r="19" spans="3:44" ht="12.75" customHeight="1">
      <c r="C19" s="18" t="s">
        <v>10</v>
      </c>
      <c r="D19" s="19">
        <v>0</v>
      </c>
      <c r="E19" s="19">
        <v>0</v>
      </c>
      <c r="F19" s="19">
        <v>0</v>
      </c>
      <c r="G19" s="19">
        <v>0</v>
      </c>
      <c r="H19" s="19">
        <v>3</v>
      </c>
      <c r="I19" s="19">
        <v>3</v>
      </c>
      <c r="J19" s="19">
        <v>2</v>
      </c>
      <c r="K19" s="19">
        <v>9</v>
      </c>
      <c r="L19" s="19">
        <v>4</v>
      </c>
      <c r="M19" s="19">
        <v>2</v>
      </c>
      <c r="N19" s="19"/>
      <c r="O19" s="19"/>
      <c r="P19" s="20">
        <v>23</v>
      </c>
      <c r="Q19" s="24"/>
      <c r="R19" s="21">
        <v>0</v>
      </c>
      <c r="S19" s="21">
        <v>0</v>
      </c>
      <c r="T19" s="21">
        <v>0</v>
      </c>
      <c r="U19" s="21">
        <v>0</v>
      </c>
      <c r="V19" s="21">
        <v>3</v>
      </c>
      <c r="W19" s="21">
        <v>3</v>
      </c>
      <c r="X19" s="21">
        <v>2</v>
      </c>
      <c r="Y19" s="21">
        <v>4</v>
      </c>
      <c r="Z19" s="21">
        <v>4</v>
      </c>
      <c r="AA19" s="21">
        <v>2</v>
      </c>
      <c r="AB19" s="21"/>
      <c r="AC19" s="21"/>
      <c r="AD19" s="21">
        <f t="shared" si="1"/>
        <v>18</v>
      </c>
      <c r="AE19" s="24"/>
      <c r="AF19" s="21">
        <f t="shared" si="4"/>
        <v>0</v>
      </c>
      <c r="AG19" s="21">
        <f t="shared" si="3"/>
        <v>0</v>
      </c>
      <c r="AH19" s="21">
        <f t="shared" si="3"/>
        <v>0</v>
      </c>
      <c r="AI19" s="21">
        <f t="shared" si="3"/>
        <v>0</v>
      </c>
      <c r="AJ19" s="21">
        <f t="shared" si="3"/>
        <v>0</v>
      </c>
      <c r="AK19" s="21">
        <f t="shared" si="3"/>
        <v>0</v>
      </c>
      <c r="AL19" s="21">
        <f t="shared" si="3"/>
        <v>0</v>
      </c>
      <c r="AM19" s="21">
        <f t="shared" si="3"/>
        <v>5</v>
      </c>
      <c r="AN19" s="21">
        <f t="shared" si="3"/>
        <v>0</v>
      </c>
      <c r="AO19" s="21">
        <f t="shared" si="3"/>
        <v>0</v>
      </c>
      <c r="AP19" s="21">
        <f t="shared" si="3"/>
        <v>0</v>
      </c>
      <c r="AQ19" s="21">
        <f t="shared" si="3"/>
        <v>0</v>
      </c>
      <c r="AR19" s="22">
        <f t="shared" si="2"/>
        <v>5</v>
      </c>
    </row>
    <row r="20" spans="2:44" ht="11.25" customHeight="1">
      <c r="B20" s="12" t="s">
        <v>43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R20" s="6"/>
    </row>
    <row r="21" spans="3:44" ht="12.75" customHeight="1">
      <c r="C21" s="18" t="s">
        <v>5</v>
      </c>
      <c r="D21" s="19">
        <v>0</v>
      </c>
      <c r="E21" s="19">
        <v>0</v>
      </c>
      <c r="F21" s="19">
        <v>0</v>
      </c>
      <c r="G21" s="19">
        <v>0</v>
      </c>
      <c r="H21" s="19">
        <v>4</v>
      </c>
      <c r="I21" s="19">
        <v>5</v>
      </c>
      <c r="J21" s="19">
        <v>5</v>
      </c>
      <c r="K21" s="19">
        <v>21</v>
      </c>
      <c r="L21" s="19">
        <v>24</v>
      </c>
      <c r="M21" s="19">
        <v>6</v>
      </c>
      <c r="N21" s="19"/>
      <c r="O21" s="19"/>
      <c r="P21" s="20">
        <v>65</v>
      </c>
      <c r="Q21" s="24"/>
      <c r="R21" s="21">
        <v>0</v>
      </c>
      <c r="S21" s="21">
        <v>0</v>
      </c>
      <c r="T21" s="21">
        <v>0</v>
      </c>
      <c r="U21" s="21">
        <v>0</v>
      </c>
      <c r="V21" s="21">
        <v>4</v>
      </c>
      <c r="W21" s="21">
        <v>5</v>
      </c>
      <c r="X21" s="21">
        <v>5</v>
      </c>
      <c r="Y21" s="21">
        <v>7</v>
      </c>
      <c r="Z21" s="21">
        <v>7</v>
      </c>
      <c r="AA21" s="21">
        <v>6</v>
      </c>
      <c r="AB21" s="21"/>
      <c r="AC21" s="21"/>
      <c r="AD21" s="21">
        <f t="shared" si="1"/>
        <v>34</v>
      </c>
      <c r="AE21" s="24"/>
      <c r="AF21" s="21">
        <f t="shared" si="4"/>
        <v>0</v>
      </c>
      <c r="AG21" s="21">
        <f t="shared" si="3"/>
        <v>0</v>
      </c>
      <c r="AH21" s="21">
        <f t="shared" si="3"/>
        <v>0</v>
      </c>
      <c r="AI21" s="21">
        <f t="shared" si="3"/>
        <v>0</v>
      </c>
      <c r="AJ21" s="21">
        <f t="shared" si="3"/>
        <v>0</v>
      </c>
      <c r="AK21" s="21">
        <f t="shared" si="3"/>
        <v>0</v>
      </c>
      <c r="AL21" s="21">
        <f t="shared" si="3"/>
        <v>0</v>
      </c>
      <c r="AM21" s="21">
        <f t="shared" si="3"/>
        <v>14</v>
      </c>
      <c r="AN21" s="21">
        <f t="shared" si="3"/>
        <v>17</v>
      </c>
      <c r="AO21" s="21">
        <f t="shared" si="3"/>
        <v>0</v>
      </c>
      <c r="AP21" s="21">
        <f t="shared" si="3"/>
        <v>0</v>
      </c>
      <c r="AQ21" s="21">
        <f t="shared" si="3"/>
        <v>0</v>
      </c>
      <c r="AR21" s="22">
        <f t="shared" si="2"/>
        <v>31</v>
      </c>
    </row>
    <row r="22" spans="2:44" ht="11.25" customHeight="1">
      <c r="B22" s="12" t="s">
        <v>45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R22" s="6"/>
    </row>
    <row r="23" spans="3:44" ht="12.75" customHeight="1">
      <c r="C23" s="18" t="s">
        <v>5</v>
      </c>
      <c r="D23" s="19">
        <v>0</v>
      </c>
      <c r="E23" s="19">
        <v>0</v>
      </c>
      <c r="F23" s="19">
        <v>0</v>
      </c>
      <c r="G23" s="19">
        <v>0</v>
      </c>
      <c r="H23" s="19">
        <v>1</v>
      </c>
      <c r="I23" s="19">
        <v>80</v>
      </c>
      <c r="J23" s="19">
        <v>81</v>
      </c>
      <c r="K23" s="19">
        <v>92</v>
      </c>
      <c r="L23" s="19">
        <v>88</v>
      </c>
      <c r="M23" s="19">
        <v>81</v>
      </c>
      <c r="N23" s="19"/>
      <c r="O23" s="19"/>
      <c r="P23" s="20">
        <v>423</v>
      </c>
      <c r="Q23" s="24"/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80</v>
      </c>
      <c r="X23" s="21">
        <v>81</v>
      </c>
      <c r="Y23" s="21">
        <v>82</v>
      </c>
      <c r="Z23" s="21">
        <v>82</v>
      </c>
      <c r="AA23" s="21">
        <v>81</v>
      </c>
      <c r="AB23" s="21"/>
      <c r="AC23" s="21"/>
      <c r="AD23" s="21">
        <f t="shared" si="1"/>
        <v>407</v>
      </c>
      <c r="AE23" s="24"/>
      <c r="AF23" s="21">
        <f t="shared" si="4"/>
        <v>0</v>
      </c>
      <c r="AG23" s="21">
        <f t="shared" si="3"/>
        <v>0</v>
      </c>
      <c r="AH23" s="21">
        <f t="shared" si="3"/>
        <v>0</v>
      </c>
      <c r="AI23" s="21">
        <f t="shared" si="3"/>
        <v>0</v>
      </c>
      <c r="AJ23" s="21">
        <f t="shared" si="3"/>
        <v>0</v>
      </c>
      <c r="AK23" s="21">
        <f t="shared" si="3"/>
        <v>0</v>
      </c>
      <c r="AL23" s="21">
        <f t="shared" si="3"/>
        <v>0</v>
      </c>
      <c r="AM23" s="21">
        <f t="shared" si="3"/>
        <v>10</v>
      </c>
      <c r="AN23" s="21">
        <f t="shared" si="3"/>
        <v>6</v>
      </c>
      <c r="AO23" s="21">
        <f t="shared" si="3"/>
        <v>0</v>
      </c>
      <c r="AP23" s="21">
        <f t="shared" si="3"/>
        <v>0</v>
      </c>
      <c r="AQ23" s="21">
        <f t="shared" si="3"/>
        <v>0</v>
      </c>
      <c r="AR23" s="22">
        <f t="shared" si="2"/>
        <v>16</v>
      </c>
    </row>
    <row r="24" spans="3:44" ht="12.75" customHeight="1">
      <c r="C24" s="18" t="s">
        <v>10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19</v>
      </c>
      <c r="K24" s="19">
        <v>27</v>
      </c>
      <c r="L24" s="19">
        <v>2</v>
      </c>
      <c r="M24" s="19">
        <v>0</v>
      </c>
      <c r="N24" s="19"/>
      <c r="O24" s="19"/>
      <c r="P24" s="20">
        <v>48</v>
      </c>
      <c r="Q24" s="24"/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2</v>
      </c>
      <c r="Y24" s="21">
        <v>2</v>
      </c>
      <c r="Z24" s="21">
        <v>2</v>
      </c>
      <c r="AA24" s="21">
        <v>0</v>
      </c>
      <c r="AB24" s="21"/>
      <c r="AC24" s="21"/>
      <c r="AD24" s="21">
        <f t="shared" si="1"/>
        <v>6</v>
      </c>
      <c r="AE24" s="24"/>
      <c r="AF24" s="21">
        <f t="shared" si="4"/>
        <v>0</v>
      </c>
      <c r="AG24" s="21">
        <f t="shared" si="4"/>
        <v>0</v>
      </c>
      <c r="AH24" s="21">
        <f t="shared" si="4"/>
        <v>0</v>
      </c>
      <c r="AI24" s="21">
        <f t="shared" si="4"/>
        <v>0</v>
      </c>
      <c r="AJ24" s="21">
        <f t="shared" si="4"/>
        <v>0</v>
      </c>
      <c r="AK24" s="21">
        <f t="shared" si="4"/>
        <v>0</v>
      </c>
      <c r="AL24" s="21">
        <f t="shared" si="4"/>
        <v>17</v>
      </c>
      <c r="AM24" s="21">
        <f t="shared" si="4"/>
        <v>25</v>
      </c>
      <c r="AN24" s="21">
        <f t="shared" si="4"/>
        <v>0</v>
      </c>
      <c r="AO24" s="21">
        <f t="shared" si="4"/>
        <v>0</v>
      </c>
      <c r="AP24" s="21">
        <f t="shared" si="4"/>
        <v>0</v>
      </c>
      <c r="AQ24" s="21">
        <f t="shared" si="4"/>
        <v>0</v>
      </c>
      <c r="AR24" s="22">
        <f t="shared" si="2"/>
        <v>42</v>
      </c>
    </row>
    <row r="25" spans="2:44" ht="11.25" customHeight="1">
      <c r="B25" s="12" t="s">
        <v>49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R25" s="6"/>
    </row>
    <row r="26" spans="3:44" ht="12.75" customHeight="1">
      <c r="C26" s="18" t="s">
        <v>5</v>
      </c>
      <c r="D26" s="19">
        <v>0</v>
      </c>
      <c r="E26" s="19">
        <v>0</v>
      </c>
      <c r="F26" s="19">
        <v>3</v>
      </c>
      <c r="G26" s="19">
        <v>7</v>
      </c>
      <c r="H26" s="19">
        <v>1</v>
      </c>
      <c r="I26" s="19">
        <v>66</v>
      </c>
      <c r="J26" s="19">
        <v>53</v>
      </c>
      <c r="K26" s="19">
        <v>38</v>
      </c>
      <c r="L26" s="19">
        <v>47</v>
      </c>
      <c r="M26" s="19">
        <v>29</v>
      </c>
      <c r="N26" s="19"/>
      <c r="O26" s="19"/>
      <c r="P26" s="20">
        <v>244</v>
      </c>
      <c r="Q26" s="24"/>
      <c r="R26" s="21">
        <v>0</v>
      </c>
      <c r="S26" s="21">
        <v>0</v>
      </c>
      <c r="T26" s="21">
        <v>3</v>
      </c>
      <c r="U26" s="21">
        <v>3</v>
      </c>
      <c r="V26" s="21">
        <v>1</v>
      </c>
      <c r="W26" s="21">
        <v>40</v>
      </c>
      <c r="X26" s="21">
        <v>40</v>
      </c>
      <c r="Y26" s="21">
        <v>38</v>
      </c>
      <c r="Z26" s="21">
        <v>40</v>
      </c>
      <c r="AA26" s="21">
        <v>29</v>
      </c>
      <c r="AB26" s="21"/>
      <c r="AC26" s="21"/>
      <c r="AD26" s="21">
        <f t="shared" si="1"/>
        <v>194</v>
      </c>
      <c r="AE26" s="24"/>
      <c r="AF26" s="21">
        <f t="shared" si="4"/>
        <v>0</v>
      </c>
      <c r="AG26" s="21">
        <f t="shared" si="4"/>
        <v>0</v>
      </c>
      <c r="AH26" s="21">
        <f t="shared" si="4"/>
        <v>0</v>
      </c>
      <c r="AI26" s="21">
        <f t="shared" si="4"/>
        <v>4</v>
      </c>
      <c r="AJ26" s="21">
        <f t="shared" si="4"/>
        <v>0</v>
      </c>
      <c r="AK26" s="21">
        <f t="shared" si="4"/>
        <v>26</v>
      </c>
      <c r="AL26" s="21">
        <f t="shared" si="4"/>
        <v>13</v>
      </c>
      <c r="AM26" s="21">
        <f t="shared" si="4"/>
        <v>0</v>
      </c>
      <c r="AN26" s="21">
        <f t="shared" si="4"/>
        <v>7</v>
      </c>
      <c r="AO26" s="21">
        <f t="shared" si="4"/>
        <v>0</v>
      </c>
      <c r="AP26" s="21">
        <f t="shared" si="4"/>
        <v>0</v>
      </c>
      <c r="AQ26" s="21">
        <f t="shared" si="4"/>
        <v>0</v>
      </c>
      <c r="AR26" s="22">
        <f t="shared" si="2"/>
        <v>50</v>
      </c>
    </row>
    <row r="27" spans="3:44" ht="12.75" customHeight="1">
      <c r="C27" s="18" t="s">
        <v>6</v>
      </c>
      <c r="D27" s="19">
        <v>0</v>
      </c>
      <c r="E27" s="19">
        <v>0</v>
      </c>
      <c r="F27" s="19">
        <v>0</v>
      </c>
      <c r="G27" s="19">
        <v>0</v>
      </c>
      <c r="H27" s="19">
        <v>10</v>
      </c>
      <c r="I27" s="19">
        <v>15</v>
      </c>
      <c r="J27" s="19">
        <v>8</v>
      </c>
      <c r="K27" s="19">
        <v>21</v>
      </c>
      <c r="L27" s="19">
        <v>31</v>
      </c>
      <c r="M27" s="19">
        <v>3</v>
      </c>
      <c r="N27" s="19"/>
      <c r="O27" s="19"/>
      <c r="P27" s="20">
        <v>88</v>
      </c>
      <c r="Q27" s="24"/>
      <c r="R27" s="21">
        <v>0</v>
      </c>
      <c r="S27" s="21">
        <v>0</v>
      </c>
      <c r="T27" s="21">
        <v>0</v>
      </c>
      <c r="U27" s="21">
        <v>0</v>
      </c>
      <c r="V27" s="21">
        <v>10</v>
      </c>
      <c r="W27" s="21">
        <v>10</v>
      </c>
      <c r="X27" s="21">
        <v>8</v>
      </c>
      <c r="Y27" s="21">
        <v>10</v>
      </c>
      <c r="Z27" s="21">
        <v>10</v>
      </c>
      <c r="AA27" s="21">
        <v>3</v>
      </c>
      <c r="AB27" s="21"/>
      <c r="AC27" s="21"/>
      <c r="AD27" s="21">
        <f t="shared" si="1"/>
        <v>51</v>
      </c>
      <c r="AE27" s="24"/>
      <c r="AF27" s="21">
        <f t="shared" si="4"/>
        <v>0</v>
      </c>
      <c r="AG27" s="21">
        <f t="shared" si="4"/>
        <v>0</v>
      </c>
      <c r="AH27" s="21">
        <f t="shared" si="4"/>
        <v>0</v>
      </c>
      <c r="AI27" s="21">
        <f t="shared" si="4"/>
        <v>0</v>
      </c>
      <c r="AJ27" s="21">
        <f t="shared" si="4"/>
        <v>0</v>
      </c>
      <c r="AK27" s="21">
        <f t="shared" si="4"/>
        <v>5</v>
      </c>
      <c r="AL27" s="21">
        <f t="shared" si="4"/>
        <v>0</v>
      </c>
      <c r="AM27" s="21">
        <f t="shared" si="4"/>
        <v>11</v>
      </c>
      <c r="AN27" s="21">
        <f t="shared" si="4"/>
        <v>21</v>
      </c>
      <c r="AO27" s="21">
        <f t="shared" si="4"/>
        <v>0</v>
      </c>
      <c r="AP27" s="21">
        <f t="shared" si="4"/>
        <v>0</v>
      </c>
      <c r="AQ27" s="21">
        <f t="shared" si="4"/>
        <v>0</v>
      </c>
      <c r="AR27" s="22">
        <f t="shared" si="2"/>
        <v>37</v>
      </c>
    </row>
    <row r="28" spans="3:44" ht="12.75" customHeight="1">
      <c r="C28" s="18" t="s">
        <v>10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61</v>
      </c>
      <c r="J28" s="19">
        <v>59</v>
      </c>
      <c r="K28" s="19">
        <v>58</v>
      </c>
      <c r="L28" s="19">
        <v>51</v>
      </c>
      <c r="M28" s="19">
        <v>48</v>
      </c>
      <c r="N28" s="19"/>
      <c r="O28" s="19"/>
      <c r="P28" s="20">
        <v>277</v>
      </c>
      <c r="Q28" s="24"/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55</v>
      </c>
      <c r="X28" s="21">
        <v>55</v>
      </c>
      <c r="Y28" s="21">
        <v>55</v>
      </c>
      <c r="Z28" s="21">
        <v>51</v>
      </c>
      <c r="AA28" s="21">
        <v>48</v>
      </c>
      <c r="AB28" s="21"/>
      <c r="AC28" s="21"/>
      <c r="AD28" s="21">
        <f t="shared" si="1"/>
        <v>264</v>
      </c>
      <c r="AE28" s="24"/>
      <c r="AF28" s="21">
        <f t="shared" si="4"/>
        <v>0</v>
      </c>
      <c r="AG28" s="21">
        <f t="shared" si="4"/>
        <v>0</v>
      </c>
      <c r="AH28" s="21">
        <f t="shared" si="4"/>
        <v>0</v>
      </c>
      <c r="AI28" s="21">
        <f t="shared" si="4"/>
        <v>0</v>
      </c>
      <c r="AJ28" s="21">
        <f t="shared" si="4"/>
        <v>0</v>
      </c>
      <c r="AK28" s="21">
        <f t="shared" si="4"/>
        <v>6</v>
      </c>
      <c r="AL28" s="21">
        <f t="shared" si="4"/>
        <v>4</v>
      </c>
      <c r="AM28" s="21">
        <f t="shared" si="4"/>
        <v>3</v>
      </c>
      <c r="AN28" s="21">
        <f t="shared" si="4"/>
        <v>0</v>
      </c>
      <c r="AO28" s="21">
        <f t="shared" si="4"/>
        <v>0</v>
      </c>
      <c r="AP28" s="21">
        <f t="shared" si="4"/>
        <v>0</v>
      </c>
      <c r="AQ28" s="21">
        <f t="shared" si="4"/>
        <v>0</v>
      </c>
      <c r="AR28" s="22">
        <f t="shared" si="2"/>
        <v>13</v>
      </c>
    </row>
    <row r="29" spans="2:44" ht="11.25" customHeight="1">
      <c r="B29" s="12" t="s">
        <v>55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R29" s="6"/>
    </row>
    <row r="30" spans="3:44" ht="12.75" customHeight="1">
      <c r="C30" s="18" t="s">
        <v>5</v>
      </c>
      <c r="D30" s="19">
        <v>0</v>
      </c>
      <c r="E30" s="19">
        <v>0</v>
      </c>
      <c r="F30" s="19">
        <v>5</v>
      </c>
      <c r="G30" s="19">
        <v>3</v>
      </c>
      <c r="H30" s="19">
        <v>4</v>
      </c>
      <c r="I30" s="19">
        <v>4</v>
      </c>
      <c r="J30" s="19">
        <v>2</v>
      </c>
      <c r="K30" s="19">
        <v>5</v>
      </c>
      <c r="L30" s="19">
        <v>4</v>
      </c>
      <c r="M30" s="19">
        <v>2</v>
      </c>
      <c r="N30" s="19"/>
      <c r="O30" s="19"/>
      <c r="P30" s="20">
        <v>29</v>
      </c>
      <c r="Q30" s="24"/>
      <c r="R30" s="21">
        <v>0</v>
      </c>
      <c r="S30" s="21">
        <v>0</v>
      </c>
      <c r="T30" s="21">
        <v>5</v>
      </c>
      <c r="U30" s="21">
        <v>3</v>
      </c>
      <c r="V30" s="21">
        <v>4</v>
      </c>
      <c r="W30" s="21">
        <v>4</v>
      </c>
      <c r="X30" s="21">
        <v>2</v>
      </c>
      <c r="Y30" s="21">
        <v>5</v>
      </c>
      <c r="Z30" s="21">
        <v>4</v>
      </c>
      <c r="AA30" s="21">
        <v>2</v>
      </c>
      <c r="AB30" s="21"/>
      <c r="AC30" s="21"/>
      <c r="AD30" s="21">
        <f t="shared" si="1"/>
        <v>29</v>
      </c>
      <c r="AE30" s="24"/>
      <c r="AF30" s="21">
        <f t="shared" si="4"/>
        <v>0</v>
      </c>
      <c r="AG30" s="21">
        <f t="shared" si="4"/>
        <v>0</v>
      </c>
      <c r="AH30" s="21">
        <f t="shared" si="4"/>
        <v>0</v>
      </c>
      <c r="AI30" s="21">
        <f t="shared" si="4"/>
        <v>0</v>
      </c>
      <c r="AJ30" s="21">
        <f t="shared" si="4"/>
        <v>0</v>
      </c>
      <c r="AK30" s="21">
        <f t="shared" si="4"/>
        <v>0</v>
      </c>
      <c r="AL30" s="21">
        <f t="shared" si="4"/>
        <v>0</v>
      </c>
      <c r="AM30" s="21">
        <f t="shared" si="4"/>
        <v>0</v>
      </c>
      <c r="AN30" s="21">
        <f t="shared" si="4"/>
        <v>0</v>
      </c>
      <c r="AO30" s="21">
        <f t="shared" si="4"/>
        <v>0</v>
      </c>
      <c r="AP30" s="21">
        <f t="shared" si="4"/>
        <v>0</v>
      </c>
      <c r="AQ30" s="21">
        <f t="shared" si="4"/>
        <v>0</v>
      </c>
      <c r="AR30" s="22">
        <f t="shared" si="2"/>
        <v>0</v>
      </c>
    </row>
    <row r="31" spans="3:44" ht="12.75" customHeight="1">
      <c r="C31" s="18" t="s">
        <v>6</v>
      </c>
      <c r="D31" s="19">
        <v>0</v>
      </c>
      <c r="E31" s="19">
        <v>0</v>
      </c>
      <c r="F31" s="19">
        <v>10</v>
      </c>
      <c r="G31" s="19">
        <v>8</v>
      </c>
      <c r="H31" s="19">
        <v>8</v>
      </c>
      <c r="I31" s="19">
        <v>7</v>
      </c>
      <c r="J31" s="19">
        <v>6</v>
      </c>
      <c r="K31" s="19">
        <v>6</v>
      </c>
      <c r="L31" s="19">
        <v>4</v>
      </c>
      <c r="M31" s="19">
        <v>6</v>
      </c>
      <c r="N31" s="19"/>
      <c r="O31" s="19"/>
      <c r="P31" s="20">
        <v>55</v>
      </c>
      <c r="Q31" s="24"/>
      <c r="R31" s="21">
        <v>0</v>
      </c>
      <c r="S31" s="21">
        <v>0</v>
      </c>
      <c r="T31" s="21">
        <v>10</v>
      </c>
      <c r="U31" s="21">
        <v>8</v>
      </c>
      <c r="V31" s="21">
        <v>8</v>
      </c>
      <c r="W31" s="21">
        <v>7</v>
      </c>
      <c r="X31" s="21">
        <v>6</v>
      </c>
      <c r="Y31" s="21">
        <v>6</v>
      </c>
      <c r="Z31" s="21">
        <v>4</v>
      </c>
      <c r="AA31" s="21">
        <v>6</v>
      </c>
      <c r="AB31" s="21"/>
      <c r="AC31" s="21"/>
      <c r="AD31" s="21">
        <f t="shared" si="1"/>
        <v>55</v>
      </c>
      <c r="AE31" s="24"/>
      <c r="AF31" s="21">
        <f t="shared" si="4"/>
        <v>0</v>
      </c>
      <c r="AG31" s="21">
        <f t="shared" si="4"/>
        <v>0</v>
      </c>
      <c r="AH31" s="21">
        <f t="shared" si="4"/>
        <v>0</v>
      </c>
      <c r="AI31" s="21">
        <f t="shared" si="4"/>
        <v>0</v>
      </c>
      <c r="AJ31" s="21">
        <f t="shared" si="4"/>
        <v>0</v>
      </c>
      <c r="AK31" s="21">
        <f t="shared" si="4"/>
        <v>0</v>
      </c>
      <c r="AL31" s="21">
        <f t="shared" si="4"/>
        <v>0</v>
      </c>
      <c r="AM31" s="21">
        <f t="shared" si="4"/>
        <v>0</v>
      </c>
      <c r="AN31" s="21">
        <f t="shared" si="4"/>
        <v>0</v>
      </c>
      <c r="AO31" s="21">
        <f t="shared" si="4"/>
        <v>0</v>
      </c>
      <c r="AP31" s="21">
        <f t="shared" si="4"/>
        <v>0</v>
      </c>
      <c r="AQ31" s="21">
        <f t="shared" si="4"/>
        <v>0</v>
      </c>
      <c r="AR31" s="22">
        <f t="shared" si="2"/>
        <v>0</v>
      </c>
    </row>
    <row r="32" spans="2:44" ht="11.25" customHeight="1">
      <c r="B32" s="12" t="s">
        <v>58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R32" s="6"/>
    </row>
    <row r="33" spans="3:44" ht="12.75" customHeight="1">
      <c r="C33" s="18" t="s">
        <v>5</v>
      </c>
      <c r="D33" s="19">
        <v>0</v>
      </c>
      <c r="E33" s="19">
        <v>0</v>
      </c>
      <c r="F33" s="19">
        <v>0</v>
      </c>
      <c r="G33" s="19">
        <v>6</v>
      </c>
      <c r="H33" s="19">
        <v>3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/>
      <c r="O33" s="19"/>
      <c r="P33" s="20">
        <v>9</v>
      </c>
      <c r="Q33" s="24"/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/>
      <c r="AC33" s="21"/>
      <c r="AD33" s="21">
        <f t="shared" si="1"/>
        <v>0</v>
      </c>
      <c r="AE33" s="24"/>
      <c r="AF33" s="21">
        <f t="shared" si="4"/>
        <v>0</v>
      </c>
      <c r="AG33" s="21">
        <f t="shared" si="4"/>
        <v>0</v>
      </c>
      <c r="AH33" s="21">
        <f t="shared" si="4"/>
        <v>0</v>
      </c>
      <c r="AI33" s="21">
        <f t="shared" si="4"/>
        <v>6</v>
      </c>
      <c r="AJ33" s="21">
        <f t="shared" si="4"/>
        <v>3</v>
      </c>
      <c r="AK33" s="21">
        <f t="shared" si="4"/>
        <v>0</v>
      </c>
      <c r="AL33" s="21">
        <f t="shared" si="4"/>
        <v>0</v>
      </c>
      <c r="AM33" s="21">
        <f t="shared" si="4"/>
        <v>0</v>
      </c>
      <c r="AN33" s="21">
        <f t="shared" si="4"/>
        <v>0</v>
      </c>
      <c r="AO33" s="21">
        <f t="shared" si="4"/>
        <v>0</v>
      </c>
      <c r="AP33" s="21">
        <f t="shared" si="4"/>
        <v>0</v>
      </c>
      <c r="AQ33" s="21">
        <f t="shared" si="4"/>
        <v>0</v>
      </c>
      <c r="AR33" s="22">
        <f t="shared" si="2"/>
        <v>9</v>
      </c>
    </row>
    <row r="34" spans="3:44" ht="12.75" customHeight="1">
      <c r="C34" s="18" t="s">
        <v>6</v>
      </c>
      <c r="D34" s="19">
        <v>0</v>
      </c>
      <c r="E34" s="19">
        <v>0</v>
      </c>
      <c r="F34" s="19">
        <v>0</v>
      </c>
      <c r="G34" s="19">
        <v>17</v>
      </c>
      <c r="H34" s="19">
        <v>14</v>
      </c>
      <c r="I34" s="19">
        <v>13</v>
      </c>
      <c r="J34" s="19">
        <v>11</v>
      </c>
      <c r="K34" s="19">
        <v>9</v>
      </c>
      <c r="L34" s="19">
        <v>8</v>
      </c>
      <c r="M34" s="19">
        <v>4</v>
      </c>
      <c r="N34" s="19"/>
      <c r="O34" s="19"/>
      <c r="P34" s="20">
        <v>76</v>
      </c>
      <c r="Q34" s="24"/>
      <c r="R34" s="21">
        <v>0</v>
      </c>
      <c r="S34" s="21">
        <v>0</v>
      </c>
      <c r="T34" s="21">
        <v>0</v>
      </c>
      <c r="U34" s="21">
        <v>14</v>
      </c>
      <c r="V34" s="21">
        <v>14</v>
      </c>
      <c r="W34" s="21">
        <v>12</v>
      </c>
      <c r="X34" s="21">
        <v>11</v>
      </c>
      <c r="Y34" s="21">
        <v>9</v>
      </c>
      <c r="Z34" s="21">
        <v>8</v>
      </c>
      <c r="AA34" s="21">
        <v>4</v>
      </c>
      <c r="AB34" s="21"/>
      <c r="AC34" s="21"/>
      <c r="AD34" s="21">
        <f t="shared" si="1"/>
        <v>72</v>
      </c>
      <c r="AE34" s="24"/>
      <c r="AF34" s="21">
        <f t="shared" si="4"/>
        <v>0</v>
      </c>
      <c r="AG34" s="21">
        <f t="shared" si="4"/>
        <v>0</v>
      </c>
      <c r="AH34" s="21">
        <f t="shared" si="4"/>
        <v>0</v>
      </c>
      <c r="AI34" s="21">
        <f t="shared" si="4"/>
        <v>3</v>
      </c>
      <c r="AJ34" s="21">
        <f t="shared" si="4"/>
        <v>0</v>
      </c>
      <c r="AK34" s="21">
        <f t="shared" si="4"/>
        <v>1</v>
      </c>
      <c r="AL34" s="21">
        <f t="shared" si="4"/>
        <v>0</v>
      </c>
      <c r="AM34" s="21">
        <f t="shared" si="4"/>
        <v>0</v>
      </c>
      <c r="AN34" s="21">
        <f t="shared" si="4"/>
        <v>0</v>
      </c>
      <c r="AO34" s="21">
        <f t="shared" si="4"/>
        <v>0</v>
      </c>
      <c r="AP34" s="21">
        <f t="shared" si="4"/>
        <v>0</v>
      </c>
      <c r="AQ34" s="21">
        <f t="shared" si="4"/>
        <v>0</v>
      </c>
      <c r="AR34" s="22">
        <f t="shared" si="2"/>
        <v>4</v>
      </c>
    </row>
    <row r="35" spans="2:44" ht="11.25" customHeight="1">
      <c r="B35" s="12" t="s">
        <v>62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R35" s="6"/>
    </row>
    <row r="36" spans="3:44" ht="12.75" customHeight="1">
      <c r="C36" s="18" t="s">
        <v>15</v>
      </c>
      <c r="D36" s="19">
        <v>0</v>
      </c>
      <c r="E36" s="19">
        <v>0</v>
      </c>
      <c r="F36" s="19">
        <v>1</v>
      </c>
      <c r="G36" s="19">
        <v>9</v>
      </c>
      <c r="H36" s="19">
        <v>6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/>
      <c r="O36" s="19"/>
      <c r="P36" s="20">
        <v>17</v>
      </c>
      <c r="Q36" s="24"/>
      <c r="R36" s="21">
        <v>0</v>
      </c>
      <c r="S36" s="21">
        <v>0</v>
      </c>
      <c r="T36" s="21">
        <v>1</v>
      </c>
      <c r="U36" s="21">
        <v>2</v>
      </c>
      <c r="V36" s="21">
        <v>2</v>
      </c>
      <c r="W36" s="21">
        <v>0</v>
      </c>
      <c r="X36" s="21">
        <v>0</v>
      </c>
      <c r="Y36" s="21">
        <v>1</v>
      </c>
      <c r="Z36" s="21">
        <v>0</v>
      </c>
      <c r="AA36" s="21">
        <v>0</v>
      </c>
      <c r="AB36" s="21"/>
      <c r="AC36" s="21"/>
      <c r="AD36" s="21">
        <f t="shared" si="1"/>
        <v>6</v>
      </c>
      <c r="AE36" s="24"/>
      <c r="AF36" s="21">
        <f t="shared" si="4"/>
        <v>0</v>
      </c>
      <c r="AG36" s="21">
        <f t="shared" si="4"/>
        <v>0</v>
      </c>
      <c r="AH36" s="21">
        <f t="shared" si="4"/>
        <v>0</v>
      </c>
      <c r="AI36" s="21">
        <f t="shared" si="4"/>
        <v>7</v>
      </c>
      <c r="AJ36" s="21">
        <f t="shared" si="4"/>
        <v>4</v>
      </c>
      <c r="AK36" s="21">
        <f t="shared" si="4"/>
        <v>0</v>
      </c>
      <c r="AL36" s="21">
        <f t="shared" si="4"/>
        <v>0</v>
      </c>
      <c r="AM36" s="21">
        <f t="shared" si="4"/>
        <v>0</v>
      </c>
      <c r="AN36" s="21">
        <f t="shared" si="4"/>
        <v>0</v>
      </c>
      <c r="AO36" s="21">
        <f t="shared" si="4"/>
        <v>0</v>
      </c>
      <c r="AP36" s="21">
        <f t="shared" si="4"/>
        <v>0</v>
      </c>
      <c r="AQ36" s="21">
        <f t="shared" si="4"/>
        <v>0</v>
      </c>
      <c r="AR36" s="22">
        <f t="shared" si="2"/>
        <v>11</v>
      </c>
    </row>
    <row r="37" spans="3:44" ht="12.75" customHeight="1">
      <c r="C37" s="18" t="s">
        <v>5</v>
      </c>
      <c r="D37" s="19">
        <v>0</v>
      </c>
      <c r="E37" s="19">
        <v>0</v>
      </c>
      <c r="F37" s="19">
        <v>1</v>
      </c>
      <c r="G37" s="19">
        <v>14</v>
      </c>
      <c r="H37" s="19">
        <v>9</v>
      </c>
      <c r="I37" s="19">
        <v>4</v>
      </c>
      <c r="J37" s="19">
        <v>1</v>
      </c>
      <c r="K37" s="19">
        <v>0</v>
      </c>
      <c r="L37" s="19">
        <v>1</v>
      </c>
      <c r="M37" s="19">
        <v>2</v>
      </c>
      <c r="N37" s="19"/>
      <c r="O37" s="19"/>
      <c r="P37" s="20">
        <v>32</v>
      </c>
      <c r="Q37" s="24"/>
      <c r="R37" s="21">
        <v>0</v>
      </c>
      <c r="S37" s="21">
        <v>0</v>
      </c>
      <c r="T37" s="21">
        <v>1</v>
      </c>
      <c r="U37" s="21">
        <v>2</v>
      </c>
      <c r="V37" s="21">
        <v>2</v>
      </c>
      <c r="W37" s="21">
        <v>2</v>
      </c>
      <c r="X37" s="21">
        <v>1</v>
      </c>
      <c r="Y37" s="21">
        <v>0</v>
      </c>
      <c r="Z37" s="21">
        <v>1</v>
      </c>
      <c r="AA37" s="21">
        <v>2</v>
      </c>
      <c r="AB37" s="21"/>
      <c r="AC37" s="21"/>
      <c r="AD37" s="21">
        <f t="shared" si="1"/>
        <v>11</v>
      </c>
      <c r="AE37" s="24"/>
      <c r="AF37" s="21">
        <f t="shared" si="4"/>
        <v>0</v>
      </c>
      <c r="AG37" s="21">
        <f t="shared" si="4"/>
        <v>0</v>
      </c>
      <c r="AH37" s="21">
        <f t="shared" si="4"/>
        <v>0</v>
      </c>
      <c r="AI37" s="21">
        <f t="shared" si="4"/>
        <v>12</v>
      </c>
      <c r="AJ37" s="21">
        <f t="shared" si="4"/>
        <v>7</v>
      </c>
      <c r="AK37" s="21">
        <f t="shared" si="4"/>
        <v>2</v>
      </c>
      <c r="AL37" s="21">
        <f t="shared" si="4"/>
        <v>0</v>
      </c>
      <c r="AM37" s="21">
        <f t="shared" si="4"/>
        <v>0</v>
      </c>
      <c r="AN37" s="21">
        <f t="shared" si="4"/>
        <v>0</v>
      </c>
      <c r="AO37" s="21">
        <f t="shared" si="4"/>
        <v>0</v>
      </c>
      <c r="AP37" s="21">
        <f t="shared" si="4"/>
        <v>0</v>
      </c>
      <c r="AQ37" s="21">
        <f t="shared" si="4"/>
        <v>0</v>
      </c>
      <c r="AR37" s="22">
        <f t="shared" si="2"/>
        <v>21</v>
      </c>
    </row>
    <row r="38" spans="3:44" ht="12.75" customHeight="1">
      <c r="C38" s="18" t="s">
        <v>6</v>
      </c>
      <c r="D38" s="19">
        <v>0</v>
      </c>
      <c r="E38" s="19">
        <v>0</v>
      </c>
      <c r="F38" s="19">
        <v>0</v>
      </c>
      <c r="G38" s="19">
        <v>52</v>
      </c>
      <c r="H38" s="19">
        <v>52</v>
      </c>
      <c r="I38" s="19">
        <v>52</v>
      </c>
      <c r="J38" s="19">
        <v>52</v>
      </c>
      <c r="K38" s="19">
        <v>52</v>
      </c>
      <c r="L38" s="19">
        <v>52</v>
      </c>
      <c r="M38" s="19">
        <v>0</v>
      </c>
      <c r="N38" s="19"/>
      <c r="O38" s="19"/>
      <c r="P38" s="20">
        <v>312</v>
      </c>
      <c r="Q38" s="24"/>
      <c r="R38" s="21">
        <v>0</v>
      </c>
      <c r="S38" s="21">
        <v>0</v>
      </c>
      <c r="T38" s="21">
        <v>0</v>
      </c>
      <c r="U38" s="21">
        <v>52</v>
      </c>
      <c r="V38" s="21">
        <v>52</v>
      </c>
      <c r="W38" s="21">
        <v>52</v>
      </c>
      <c r="X38" s="21">
        <v>52</v>
      </c>
      <c r="Y38" s="21">
        <v>52</v>
      </c>
      <c r="Z38" s="21">
        <v>52</v>
      </c>
      <c r="AA38" s="21">
        <v>0</v>
      </c>
      <c r="AB38" s="21"/>
      <c r="AC38" s="21"/>
      <c r="AD38" s="21">
        <f t="shared" si="1"/>
        <v>312</v>
      </c>
      <c r="AE38" s="24"/>
      <c r="AF38" s="21">
        <f t="shared" si="4"/>
        <v>0</v>
      </c>
      <c r="AG38" s="21">
        <f t="shared" si="4"/>
        <v>0</v>
      </c>
      <c r="AH38" s="21">
        <f t="shared" si="4"/>
        <v>0</v>
      </c>
      <c r="AI38" s="21">
        <f t="shared" si="4"/>
        <v>0</v>
      </c>
      <c r="AJ38" s="21">
        <f t="shared" si="4"/>
        <v>0</v>
      </c>
      <c r="AK38" s="21">
        <f t="shared" si="4"/>
        <v>0</v>
      </c>
      <c r="AL38" s="21">
        <f t="shared" si="4"/>
        <v>0</v>
      </c>
      <c r="AM38" s="21">
        <f t="shared" si="4"/>
        <v>0</v>
      </c>
      <c r="AN38" s="21">
        <f t="shared" si="4"/>
        <v>0</v>
      </c>
      <c r="AO38" s="21">
        <f t="shared" si="4"/>
        <v>0</v>
      </c>
      <c r="AP38" s="21">
        <f t="shared" si="4"/>
        <v>0</v>
      </c>
      <c r="AQ38" s="21">
        <f t="shared" si="4"/>
        <v>0</v>
      </c>
      <c r="AR38" s="22">
        <f t="shared" si="2"/>
        <v>0</v>
      </c>
    </row>
    <row r="39" spans="2:44" ht="11.25" customHeight="1">
      <c r="B39" s="12" t="s">
        <v>64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R39" s="6"/>
    </row>
    <row r="40" spans="3:44" ht="12.75" customHeight="1">
      <c r="C40" s="18" t="s">
        <v>5</v>
      </c>
      <c r="D40" s="19">
        <v>0</v>
      </c>
      <c r="E40" s="19">
        <v>0</v>
      </c>
      <c r="F40" s="19">
        <v>14</v>
      </c>
      <c r="G40" s="19">
        <v>38</v>
      </c>
      <c r="H40" s="19">
        <v>36</v>
      </c>
      <c r="I40" s="19">
        <v>33</v>
      </c>
      <c r="J40" s="19">
        <v>35</v>
      </c>
      <c r="K40" s="19">
        <v>4</v>
      </c>
      <c r="L40" s="19">
        <v>5</v>
      </c>
      <c r="M40" s="19">
        <v>3</v>
      </c>
      <c r="N40" s="19"/>
      <c r="O40" s="19"/>
      <c r="P40" s="20">
        <v>168</v>
      </c>
      <c r="Q40" s="24"/>
      <c r="R40" s="21">
        <v>0</v>
      </c>
      <c r="S40" s="21">
        <v>0</v>
      </c>
      <c r="T40" s="21">
        <v>14</v>
      </c>
      <c r="U40" s="21">
        <v>36</v>
      </c>
      <c r="V40" s="21">
        <v>36</v>
      </c>
      <c r="W40" s="21">
        <v>33</v>
      </c>
      <c r="X40" s="21">
        <v>35</v>
      </c>
      <c r="Y40" s="21">
        <v>4</v>
      </c>
      <c r="Z40" s="21">
        <v>5</v>
      </c>
      <c r="AA40" s="21">
        <v>3</v>
      </c>
      <c r="AB40" s="21"/>
      <c r="AC40" s="21"/>
      <c r="AD40" s="21">
        <f t="shared" si="1"/>
        <v>166</v>
      </c>
      <c r="AE40" s="24"/>
      <c r="AF40" s="21">
        <f t="shared" si="4"/>
        <v>0</v>
      </c>
      <c r="AG40" s="21">
        <f t="shared" si="4"/>
        <v>0</v>
      </c>
      <c r="AH40" s="21">
        <f t="shared" si="4"/>
        <v>0</v>
      </c>
      <c r="AI40" s="21">
        <f t="shared" si="4"/>
        <v>2</v>
      </c>
      <c r="AJ40" s="21">
        <f t="shared" si="4"/>
        <v>0</v>
      </c>
      <c r="AK40" s="21">
        <f t="shared" si="4"/>
        <v>0</v>
      </c>
      <c r="AL40" s="21">
        <f t="shared" si="4"/>
        <v>0</v>
      </c>
      <c r="AM40" s="21">
        <f t="shared" si="4"/>
        <v>0</v>
      </c>
      <c r="AN40" s="21">
        <f t="shared" si="4"/>
        <v>0</v>
      </c>
      <c r="AO40" s="21">
        <f t="shared" si="4"/>
        <v>0</v>
      </c>
      <c r="AP40" s="21">
        <f t="shared" si="4"/>
        <v>0</v>
      </c>
      <c r="AQ40" s="21">
        <f t="shared" si="4"/>
        <v>0</v>
      </c>
      <c r="AR40" s="22">
        <f t="shared" si="2"/>
        <v>2</v>
      </c>
    </row>
    <row r="41" spans="3:44" ht="12.75" customHeight="1">
      <c r="C41" s="18" t="s">
        <v>6</v>
      </c>
      <c r="D41" s="19">
        <v>0</v>
      </c>
      <c r="E41" s="19">
        <v>0</v>
      </c>
      <c r="F41" s="19">
        <v>27</v>
      </c>
      <c r="G41" s="19">
        <v>76</v>
      </c>
      <c r="H41" s="19">
        <v>76</v>
      </c>
      <c r="I41" s="19">
        <v>73</v>
      </c>
      <c r="J41" s="19">
        <v>72</v>
      </c>
      <c r="K41" s="19">
        <v>71</v>
      </c>
      <c r="L41" s="19">
        <v>69</v>
      </c>
      <c r="M41" s="19">
        <v>22</v>
      </c>
      <c r="N41" s="19"/>
      <c r="O41" s="19"/>
      <c r="P41" s="20">
        <v>486</v>
      </c>
      <c r="Q41" s="24"/>
      <c r="R41" s="21">
        <v>0</v>
      </c>
      <c r="S41" s="21">
        <v>0</v>
      </c>
      <c r="T41" s="21">
        <v>27</v>
      </c>
      <c r="U41" s="21">
        <v>73</v>
      </c>
      <c r="V41" s="21">
        <v>73</v>
      </c>
      <c r="W41" s="21">
        <v>73</v>
      </c>
      <c r="X41" s="21">
        <v>72</v>
      </c>
      <c r="Y41" s="21">
        <v>71</v>
      </c>
      <c r="Z41" s="21">
        <v>69</v>
      </c>
      <c r="AA41" s="21">
        <v>22</v>
      </c>
      <c r="AB41" s="21"/>
      <c r="AC41" s="21"/>
      <c r="AD41" s="21">
        <f t="shared" si="1"/>
        <v>480</v>
      </c>
      <c r="AE41" s="24"/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3</v>
      </c>
      <c r="AJ41" s="21">
        <f t="shared" si="4"/>
        <v>3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  <c r="AP41" s="21">
        <f t="shared" si="4"/>
        <v>0</v>
      </c>
      <c r="AQ41" s="21">
        <f t="shared" si="4"/>
        <v>0</v>
      </c>
      <c r="AR41" s="22">
        <f t="shared" si="2"/>
        <v>6</v>
      </c>
    </row>
    <row r="42" spans="3:44" ht="12.75" customHeight="1">
      <c r="C42" s="18" t="s">
        <v>10</v>
      </c>
      <c r="D42" s="19">
        <v>0</v>
      </c>
      <c r="E42" s="19">
        <v>0</v>
      </c>
      <c r="F42" s="19">
        <v>0</v>
      </c>
      <c r="G42" s="19">
        <v>34</v>
      </c>
      <c r="H42" s="19">
        <v>22</v>
      </c>
      <c r="I42" s="19">
        <v>22</v>
      </c>
      <c r="J42" s="19">
        <v>20</v>
      </c>
      <c r="K42" s="19">
        <v>22</v>
      </c>
      <c r="L42" s="19">
        <v>23</v>
      </c>
      <c r="M42" s="19">
        <v>0</v>
      </c>
      <c r="N42" s="19"/>
      <c r="O42" s="19"/>
      <c r="P42" s="20">
        <v>143</v>
      </c>
      <c r="Q42" s="24"/>
      <c r="R42" s="21">
        <v>0</v>
      </c>
      <c r="S42" s="21">
        <v>0</v>
      </c>
      <c r="T42" s="21">
        <v>0</v>
      </c>
      <c r="U42" s="21">
        <v>23</v>
      </c>
      <c r="V42" s="21">
        <v>22</v>
      </c>
      <c r="W42" s="21">
        <v>22</v>
      </c>
      <c r="X42" s="21">
        <v>20</v>
      </c>
      <c r="Y42" s="21">
        <v>22</v>
      </c>
      <c r="Z42" s="21">
        <v>23</v>
      </c>
      <c r="AA42" s="21">
        <v>0</v>
      </c>
      <c r="AB42" s="21"/>
      <c r="AC42" s="21"/>
      <c r="AD42" s="21">
        <f t="shared" si="1"/>
        <v>132</v>
      </c>
      <c r="AE42" s="24"/>
      <c r="AF42" s="21">
        <f t="shared" si="4"/>
        <v>0</v>
      </c>
      <c r="AG42" s="21">
        <f t="shared" si="4"/>
        <v>0</v>
      </c>
      <c r="AH42" s="21">
        <f t="shared" si="4"/>
        <v>0</v>
      </c>
      <c r="AI42" s="21">
        <f t="shared" si="4"/>
        <v>11</v>
      </c>
      <c r="AJ42" s="21">
        <f t="shared" si="4"/>
        <v>0</v>
      </c>
      <c r="AK42" s="21">
        <f t="shared" si="4"/>
        <v>0</v>
      </c>
      <c r="AL42" s="21">
        <f t="shared" si="4"/>
        <v>0</v>
      </c>
      <c r="AM42" s="21">
        <f t="shared" si="4"/>
        <v>0</v>
      </c>
      <c r="AN42" s="21">
        <f t="shared" si="4"/>
        <v>0</v>
      </c>
      <c r="AO42" s="21">
        <f t="shared" si="4"/>
        <v>0</v>
      </c>
      <c r="AP42" s="21">
        <f t="shared" si="4"/>
        <v>0</v>
      </c>
      <c r="AQ42" s="21">
        <f t="shared" si="4"/>
        <v>0</v>
      </c>
      <c r="AR42" s="22">
        <f t="shared" si="2"/>
        <v>11</v>
      </c>
    </row>
    <row r="43" spans="2:44" ht="11.25" customHeight="1">
      <c r="B43" s="12" t="s">
        <v>68</v>
      </c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R43" s="6"/>
    </row>
    <row r="44" spans="3:44" ht="12.75" customHeight="1">
      <c r="C44" s="18" t="s">
        <v>5</v>
      </c>
      <c r="D44" s="19">
        <v>0</v>
      </c>
      <c r="E44" s="19">
        <v>0</v>
      </c>
      <c r="F44" s="19">
        <v>1</v>
      </c>
      <c r="G44" s="19">
        <v>1</v>
      </c>
      <c r="H44" s="19">
        <v>0</v>
      </c>
      <c r="I44" s="19">
        <v>0</v>
      </c>
      <c r="J44" s="19">
        <v>0</v>
      </c>
      <c r="K44" s="19">
        <v>2</v>
      </c>
      <c r="L44" s="19">
        <v>2</v>
      </c>
      <c r="M44" s="19">
        <v>0</v>
      </c>
      <c r="N44" s="19"/>
      <c r="O44" s="19"/>
      <c r="P44" s="20">
        <v>6</v>
      </c>
      <c r="Q44" s="24"/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/>
      <c r="AC44" s="21"/>
      <c r="AD44" s="21">
        <f t="shared" si="1"/>
        <v>0</v>
      </c>
      <c r="AE44" s="24"/>
      <c r="AF44" s="21">
        <f t="shared" si="4"/>
        <v>0</v>
      </c>
      <c r="AG44" s="21">
        <f t="shared" si="4"/>
        <v>0</v>
      </c>
      <c r="AH44" s="21">
        <f t="shared" si="4"/>
        <v>1</v>
      </c>
      <c r="AI44" s="21">
        <f t="shared" si="4"/>
        <v>1</v>
      </c>
      <c r="AJ44" s="21">
        <f t="shared" si="4"/>
        <v>0</v>
      </c>
      <c r="AK44" s="21">
        <f t="shared" si="4"/>
        <v>0</v>
      </c>
      <c r="AL44" s="21">
        <f t="shared" si="4"/>
        <v>0</v>
      </c>
      <c r="AM44" s="21">
        <f t="shared" si="4"/>
        <v>2</v>
      </c>
      <c r="AN44" s="21">
        <f t="shared" si="4"/>
        <v>2</v>
      </c>
      <c r="AO44" s="21">
        <f t="shared" si="4"/>
        <v>0</v>
      </c>
      <c r="AP44" s="21">
        <f t="shared" si="4"/>
        <v>0</v>
      </c>
      <c r="AQ44" s="21">
        <f t="shared" si="4"/>
        <v>0</v>
      </c>
      <c r="AR44" s="22">
        <f t="shared" si="2"/>
        <v>6</v>
      </c>
    </row>
    <row r="45" spans="2:44" ht="11.25" customHeight="1">
      <c r="B45" s="12" t="s">
        <v>71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R45" s="6"/>
    </row>
    <row r="46" spans="3:44" ht="12.75" customHeight="1">
      <c r="C46" s="18" t="s">
        <v>5</v>
      </c>
      <c r="D46" s="19">
        <v>0</v>
      </c>
      <c r="E46" s="19">
        <v>0</v>
      </c>
      <c r="F46" s="19">
        <v>46</v>
      </c>
      <c r="G46" s="19">
        <v>61</v>
      </c>
      <c r="H46" s="19">
        <v>49</v>
      </c>
      <c r="I46" s="19">
        <v>32</v>
      </c>
      <c r="J46" s="19">
        <v>29</v>
      </c>
      <c r="K46" s="19">
        <v>38</v>
      </c>
      <c r="L46" s="19">
        <v>48</v>
      </c>
      <c r="M46" s="19">
        <v>53</v>
      </c>
      <c r="N46" s="19"/>
      <c r="O46" s="19"/>
      <c r="P46" s="20">
        <v>356</v>
      </c>
      <c r="Q46" s="24"/>
      <c r="R46" s="21">
        <v>0</v>
      </c>
      <c r="S46" s="21">
        <v>0</v>
      </c>
      <c r="T46" s="21">
        <v>46</v>
      </c>
      <c r="U46" s="21">
        <v>49</v>
      </c>
      <c r="V46" s="21">
        <v>49</v>
      </c>
      <c r="W46" s="21">
        <v>32</v>
      </c>
      <c r="X46" s="21">
        <v>29</v>
      </c>
      <c r="Y46" s="21">
        <v>38</v>
      </c>
      <c r="Z46" s="21">
        <v>48</v>
      </c>
      <c r="AA46" s="21">
        <v>48</v>
      </c>
      <c r="AB46" s="21"/>
      <c r="AC46" s="21"/>
      <c r="AD46" s="21">
        <f t="shared" si="1"/>
        <v>339</v>
      </c>
      <c r="AE46" s="24"/>
      <c r="AF46" s="21">
        <f t="shared" si="4"/>
        <v>0</v>
      </c>
      <c r="AG46" s="21">
        <f t="shared" si="4"/>
        <v>0</v>
      </c>
      <c r="AH46" s="21">
        <f t="shared" si="4"/>
        <v>0</v>
      </c>
      <c r="AI46" s="21">
        <f t="shared" si="4"/>
        <v>12</v>
      </c>
      <c r="AJ46" s="21">
        <f t="shared" si="4"/>
        <v>0</v>
      </c>
      <c r="AK46" s="21">
        <f t="shared" si="4"/>
        <v>0</v>
      </c>
      <c r="AL46" s="21">
        <f t="shared" si="4"/>
        <v>0</v>
      </c>
      <c r="AM46" s="21">
        <f t="shared" si="4"/>
        <v>0</v>
      </c>
      <c r="AN46" s="21">
        <f t="shared" si="4"/>
        <v>0</v>
      </c>
      <c r="AO46" s="21">
        <f t="shared" si="4"/>
        <v>5</v>
      </c>
      <c r="AP46" s="21">
        <f t="shared" si="4"/>
        <v>0</v>
      </c>
      <c r="AQ46" s="21">
        <f t="shared" si="4"/>
        <v>0</v>
      </c>
      <c r="AR46" s="22">
        <f t="shared" si="2"/>
        <v>17</v>
      </c>
    </row>
    <row r="47" spans="3:44" ht="12.75" customHeight="1">
      <c r="C47" s="18" t="s">
        <v>6</v>
      </c>
      <c r="D47" s="19">
        <v>0</v>
      </c>
      <c r="E47" s="19">
        <v>0</v>
      </c>
      <c r="F47" s="19">
        <v>1</v>
      </c>
      <c r="G47" s="19">
        <v>37</v>
      </c>
      <c r="H47" s="19">
        <v>36</v>
      </c>
      <c r="I47" s="19">
        <v>33</v>
      </c>
      <c r="J47" s="19">
        <v>35</v>
      </c>
      <c r="K47" s="19">
        <v>36</v>
      </c>
      <c r="L47" s="19">
        <v>34</v>
      </c>
      <c r="M47" s="19">
        <v>33</v>
      </c>
      <c r="N47" s="19"/>
      <c r="O47" s="19"/>
      <c r="P47" s="20">
        <v>245</v>
      </c>
      <c r="Q47" s="24"/>
      <c r="R47" s="21">
        <v>0</v>
      </c>
      <c r="S47" s="21">
        <v>0</v>
      </c>
      <c r="T47" s="21">
        <v>1</v>
      </c>
      <c r="U47" s="21">
        <v>37</v>
      </c>
      <c r="V47" s="21">
        <v>36</v>
      </c>
      <c r="W47" s="21">
        <v>33</v>
      </c>
      <c r="X47" s="21">
        <v>35</v>
      </c>
      <c r="Y47" s="21">
        <v>36</v>
      </c>
      <c r="Z47" s="21">
        <v>34</v>
      </c>
      <c r="AA47" s="21">
        <v>33</v>
      </c>
      <c r="AB47" s="21"/>
      <c r="AC47" s="21"/>
      <c r="AD47" s="21">
        <f t="shared" si="1"/>
        <v>245</v>
      </c>
      <c r="AE47" s="24"/>
      <c r="AF47" s="21">
        <f t="shared" si="4"/>
        <v>0</v>
      </c>
      <c r="AG47" s="21">
        <f t="shared" si="4"/>
        <v>0</v>
      </c>
      <c r="AH47" s="21">
        <f t="shared" si="4"/>
        <v>0</v>
      </c>
      <c r="AI47" s="21">
        <f t="shared" si="4"/>
        <v>0</v>
      </c>
      <c r="AJ47" s="21">
        <f t="shared" si="4"/>
        <v>0</v>
      </c>
      <c r="AK47" s="21">
        <f t="shared" si="4"/>
        <v>0</v>
      </c>
      <c r="AL47" s="21">
        <f t="shared" si="4"/>
        <v>0</v>
      </c>
      <c r="AM47" s="21">
        <f t="shared" si="4"/>
        <v>0</v>
      </c>
      <c r="AN47" s="21">
        <f t="shared" si="4"/>
        <v>0</v>
      </c>
      <c r="AO47" s="21">
        <f t="shared" si="4"/>
        <v>0</v>
      </c>
      <c r="AP47" s="21">
        <f t="shared" si="4"/>
        <v>0</v>
      </c>
      <c r="AQ47" s="21">
        <f t="shared" si="4"/>
        <v>0</v>
      </c>
      <c r="AR47" s="22">
        <f t="shared" si="2"/>
        <v>0</v>
      </c>
    </row>
    <row r="48" spans="3:44" ht="12.75" customHeight="1">
      <c r="C48" s="18" t="s">
        <v>10</v>
      </c>
      <c r="D48" s="19">
        <v>0</v>
      </c>
      <c r="E48" s="19">
        <v>0</v>
      </c>
      <c r="F48" s="19">
        <v>6</v>
      </c>
      <c r="G48" s="19">
        <v>37</v>
      </c>
      <c r="H48" s="19">
        <v>33</v>
      </c>
      <c r="I48" s="19">
        <v>36</v>
      </c>
      <c r="J48" s="19">
        <v>35</v>
      </c>
      <c r="K48" s="19">
        <v>32</v>
      </c>
      <c r="L48" s="19">
        <v>32</v>
      </c>
      <c r="M48" s="19">
        <v>29</v>
      </c>
      <c r="N48" s="19"/>
      <c r="O48" s="19"/>
      <c r="P48" s="20">
        <v>240</v>
      </c>
      <c r="Q48" s="24"/>
      <c r="R48" s="21">
        <v>0</v>
      </c>
      <c r="S48" s="21">
        <v>0</v>
      </c>
      <c r="T48" s="21">
        <v>6</v>
      </c>
      <c r="U48" s="21">
        <v>35</v>
      </c>
      <c r="V48" s="21">
        <v>33</v>
      </c>
      <c r="W48" s="21">
        <v>35</v>
      </c>
      <c r="X48" s="21">
        <v>35</v>
      </c>
      <c r="Y48" s="21">
        <v>32</v>
      </c>
      <c r="Z48" s="21">
        <v>32</v>
      </c>
      <c r="AA48" s="21">
        <v>29</v>
      </c>
      <c r="AB48" s="21"/>
      <c r="AC48" s="21"/>
      <c r="AD48" s="21">
        <f t="shared" si="1"/>
        <v>237</v>
      </c>
      <c r="AE48" s="24"/>
      <c r="AF48" s="21">
        <f t="shared" si="4"/>
        <v>0</v>
      </c>
      <c r="AG48" s="21">
        <f t="shared" si="4"/>
        <v>0</v>
      </c>
      <c r="AH48" s="21">
        <f t="shared" si="4"/>
        <v>0</v>
      </c>
      <c r="AI48" s="21">
        <f t="shared" si="4"/>
        <v>2</v>
      </c>
      <c r="AJ48" s="21">
        <f t="shared" si="4"/>
        <v>0</v>
      </c>
      <c r="AK48" s="21">
        <f t="shared" si="4"/>
        <v>1</v>
      </c>
      <c r="AL48" s="21">
        <f t="shared" si="4"/>
        <v>0</v>
      </c>
      <c r="AM48" s="21">
        <f t="shared" si="4"/>
        <v>0</v>
      </c>
      <c r="AN48" s="21">
        <f t="shared" si="4"/>
        <v>0</v>
      </c>
      <c r="AO48" s="21">
        <f t="shared" si="4"/>
        <v>0</v>
      </c>
      <c r="AP48" s="21">
        <f t="shared" si="4"/>
        <v>0</v>
      </c>
      <c r="AQ48" s="21">
        <f t="shared" si="4"/>
        <v>0</v>
      </c>
      <c r="AR48" s="22">
        <f t="shared" si="2"/>
        <v>3</v>
      </c>
    </row>
    <row r="49" spans="2:44" ht="11.25" customHeight="1">
      <c r="B49" s="12" t="s">
        <v>77</v>
      </c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R49" s="6"/>
    </row>
    <row r="50" spans="3:44" ht="12.75" customHeight="1">
      <c r="C50" s="18" t="s">
        <v>5</v>
      </c>
      <c r="D50" s="19">
        <v>0</v>
      </c>
      <c r="E50" s="19">
        <v>0</v>
      </c>
      <c r="F50" s="19">
        <v>0</v>
      </c>
      <c r="G50" s="19">
        <v>12</v>
      </c>
      <c r="H50" s="19">
        <v>12</v>
      </c>
      <c r="I50" s="19">
        <v>9</v>
      </c>
      <c r="J50" s="19">
        <v>13</v>
      </c>
      <c r="K50" s="19">
        <v>11</v>
      </c>
      <c r="L50" s="19">
        <v>11</v>
      </c>
      <c r="M50" s="19">
        <v>10</v>
      </c>
      <c r="N50" s="19"/>
      <c r="O50" s="19"/>
      <c r="P50" s="20">
        <v>78</v>
      </c>
      <c r="Q50" s="24"/>
      <c r="R50" s="21">
        <v>0</v>
      </c>
      <c r="S50" s="21">
        <v>0</v>
      </c>
      <c r="T50" s="21">
        <v>0</v>
      </c>
      <c r="U50" s="21">
        <v>12</v>
      </c>
      <c r="V50" s="21">
        <v>12</v>
      </c>
      <c r="W50" s="21">
        <v>9</v>
      </c>
      <c r="X50" s="21">
        <v>13</v>
      </c>
      <c r="Y50" s="21">
        <v>11</v>
      </c>
      <c r="Z50" s="21">
        <v>11</v>
      </c>
      <c r="AA50" s="21">
        <v>10</v>
      </c>
      <c r="AB50" s="21"/>
      <c r="AC50" s="21"/>
      <c r="AD50" s="21">
        <f t="shared" si="1"/>
        <v>78</v>
      </c>
      <c r="AE50" s="24"/>
      <c r="AF50" s="21">
        <f t="shared" si="4"/>
        <v>0</v>
      </c>
      <c r="AG50" s="21">
        <f t="shared" si="4"/>
        <v>0</v>
      </c>
      <c r="AH50" s="21">
        <f t="shared" si="4"/>
        <v>0</v>
      </c>
      <c r="AI50" s="21">
        <f t="shared" si="4"/>
        <v>0</v>
      </c>
      <c r="AJ50" s="21">
        <f t="shared" si="4"/>
        <v>0</v>
      </c>
      <c r="AK50" s="21">
        <f t="shared" si="4"/>
        <v>0</v>
      </c>
      <c r="AL50" s="21">
        <f t="shared" si="4"/>
        <v>0</v>
      </c>
      <c r="AM50" s="21">
        <f t="shared" si="4"/>
        <v>0</v>
      </c>
      <c r="AN50" s="21">
        <f t="shared" si="4"/>
        <v>0</v>
      </c>
      <c r="AO50" s="21">
        <f t="shared" si="4"/>
        <v>0</v>
      </c>
      <c r="AP50" s="21">
        <f t="shared" si="4"/>
        <v>0</v>
      </c>
      <c r="AQ50" s="21">
        <f t="shared" si="4"/>
        <v>0</v>
      </c>
      <c r="AR50" s="22">
        <f t="shared" si="2"/>
        <v>0</v>
      </c>
    </row>
    <row r="51" spans="3:44" ht="12.75" customHeight="1">
      <c r="C51" s="18" t="s">
        <v>6</v>
      </c>
      <c r="D51" s="19">
        <v>0</v>
      </c>
      <c r="E51" s="19">
        <v>0</v>
      </c>
      <c r="F51" s="19">
        <v>9</v>
      </c>
      <c r="G51" s="19">
        <v>58</v>
      </c>
      <c r="H51" s="19">
        <v>54</v>
      </c>
      <c r="I51" s="19">
        <v>47</v>
      </c>
      <c r="J51" s="19">
        <v>39</v>
      </c>
      <c r="K51" s="19">
        <v>41</v>
      </c>
      <c r="L51" s="19">
        <v>41</v>
      </c>
      <c r="M51" s="19">
        <v>48</v>
      </c>
      <c r="N51" s="19"/>
      <c r="O51" s="19"/>
      <c r="P51" s="20">
        <v>337</v>
      </c>
      <c r="Q51" s="24"/>
      <c r="R51" s="21">
        <v>0</v>
      </c>
      <c r="S51" s="21">
        <v>0</v>
      </c>
      <c r="T51" s="21">
        <v>9</v>
      </c>
      <c r="U51" s="21">
        <v>41</v>
      </c>
      <c r="V51" s="21">
        <v>41</v>
      </c>
      <c r="W51" s="21">
        <v>41</v>
      </c>
      <c r="X51" s="21">
        <v>39</v>
      </c>
      <c r="Y51" s="21">
        <v>41</v>
      </c>
      <c r="Z51" s="21">
        <v>41</v>
      </c>
      <c r="AA51" s="21">
        <v>41</v>
      </c>
      <c r="AB51" s="21"/>
      <c r="AC51" s="21"/>
      <c r="AD51" s="21">
        <f t="shared" si="1"/>
        <v>294</v>
      </c>
      <c r="AE51" s="24"/>
      <c r="AF51" s="21">
        <f t="shared" si="4"/>
        <v>0</v>
      </c>
      <c r="AG51" s="21">
        <f t="shared" si="4"/>
        <v>0</v>
      </c>
      <c r="AH51" s="21">
        <f t="shared" si="4"/>
        <v>0</v>
      </c>
      <c r="AI51" s="21">
        <f t="shared" si="4"/>
        <v>17</v>
      </c>
      <c r="AJ51" s="21">
        <f t="shared" si="4"/>
        <v>13</v>
      </c>
      <c r="AK51" s="21">
        <f t="shared" si="4"/>
        <v>6</v>
      </c>
      <c r="AL51" s="21">
        <f t="shared" si="4"/>
        <v>0</v>
      </c>
      <c r="AM51" s="21">
        <f t="shared" si="4"/>
        <v>0</v>
      </c>
      <c r="AN51" s="21">
        <f t="shared" si="4"/>
        <v>0</v>
      </c>
      <c r="AO51" s="21">
        <f t="shared" si="4"/>
        <v>7</v>
      </c>
      <c r="AP51" s="21">
        <f t="shared" si="4"/>
        <v>0</v>
      </c>
      <c r="AQ51" s="21">
        <f t="shared" si="4"/>
        <v>0</v>
      </c>
      <c r="AR51" s="22">
        <f t="shared" si="2"/>
        <v>43</v>
      </c>
    </row>
    <row r="52" spans="2:44" ht="11.25" customHeight="1">
      <c r="B52" s="12" t="s">
        <v>80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R52" s="6"/>
    </row>
    <row r="53" spans="3:44" ht="12.75" customHeight="1">
      <c r="C53" s="18" t="s">
        <v>5</v>
      </c>
      <c r="D53" s="19">
        <v>0</v>
      </c>
      <c r="E53" s="19">
        <v>0</v>
      </c>
      <c r="F53" s="19">
        <v>26</v>
      </c>
      <c r="G53" s="19">
        <v>17</v>
      </c>
      <c r="H53" s="19">
        <v>45</v>
      </c>
      <c r="I53" s="19">
        <v>36</v>
      </c>
      <c r="J53" s="19">
        <v>3</v>
      </c>
      <c r="K53" s="19">
        <v>5</v>
      </c>
      <c r="L53" s="19">
        <v>0</v>
      </c>
      <c r="M53" s="19">
        <v>0</v>
      </c>
      <c r="N53" s="19"/>
      <c r="O53" s="19"/>
      <c r="P53" s="20">
        <v>132</v>
      </c>
      <c r="Q53" s="25"/>
      <c r="R53" s="21">
        <v>0</v>
      </c>
      <c r="S53" s="21">
        <v>0</v>
      </c>
      <c r="T53" s="21">
        <v>17</v>
      </c>
      <c r="U53" s="21">
        <v>17</v>
      </c>
      <c r="V53" s="21">
        <v>17</v>
      </c>
      <c r="W53" s="21">
        <v>17</v>
      </c>
      <c r="X53" s="21">
        <v>3</v>
      </c>
      <c r="Y53" s="21">
        <v>5</v>
      </c>
      <c r="Z53" s="21">
        <v>0</v>
      </c>
      <c r="AA53" s="21">
        <v>0</v>
      </c>
      <c r="AB53" s="21"/>
      <c r="AC53" s="21"/>
      <c r="AD53" s="21">
        <f t="shared" si="1"/>
        <v>76</v>
      </c>
      <c r="AE53" s="24"/>
      <c r="AF53" s="21">
        <f t="shared" si="4"/>
        <v>0</v>
      </c>
      <c r="AG53" s="21">
        <f t="shared" si="4"/>
        <v>0</v>
      </c>
      <c r="AH53" s="21">
        <f t="shared" si="4"/>
        <v>9</v>
      </c>
      <c r="AI53" s="21">
        <f t="shared" si="4"/>
        <v>0</v>
      </c>
      <c r="AJ53" s="21">
        <f t="shared" si="4"/>
        <v>28</v>
      </c>
      <c r="AK53" s="21">
        <f t="shared" si="4"/>
        <v>19</v>
      </c>
      <c r="AL53" s="21">
        <f t="shared" si="4"/>
        <v>0</v>
      </c>
      <c r="AM53" s="21">
        <f t="shared" si="4"/>
        <v>0</v>
      </c>
      <c r="AN53" s="21">
        <f aca="true" t="shared" si="5" ref="AN53:AQ78">L53-Z53</f>
        <v>0</v>
      </c>
      <c r="AO53" s="21">
        <f t="shared" si="5"/>
        <v>0</v>
      </c>
      <c r="AP53" s="21">
        <f t="shared" si="5"/>
        <v>0</v>
      </c>
      <c r="AQ53" s="21">
        <f t="shared" si="5"/>
        <v>0</v>
      </c>
      <c r="AR53" s="22">
        <f t="shared" si="2"/>
        <v>56</v>
      </c>
    </row>
    <row r="54" spans="2:44" ht="11.25" customHeight="1">
      <c r="B54" s="12" t="s">
        <v>81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R54" s="6"/>
    </row>
    <row r="55" spans="3:44" ht="12.75" customHeight="1">
      <c r="C55" s="18" t="s">
        <v>6</v>
      </c>
      <c r="D55" s="19">
        <v>0</v>
      </c>
      <c r="E55" s="19">
        <v>0</v>
      </c>
      <c r="F55" s="19">
        <v>9</v>
      </c>
      <c r="G55" s="19">
        <v>37</v>
      </c>
      <c r="H55" s="19">
        <v>21</v>
      </c>
      <c r="I55" s="19">
        <v>12</v>
      </c>
      <c r="J55" s="19">
        <v>3</v>
      </c>
      <c r="K55" s="19">
        <v>5</v>
      </c>
      <c r="L55" s="19">
        <v>1</v>
      </c>
      <c r="M55" s="19">
        <v>6</v>
      </c>
      <c r="N55" s="19">
        <v>2</v>
      </c>
      <c r="O55" s="19"/>
      <c r="P55" s="20">
        <v>96</v>
      </c>
      <c r="Q55" s="24"/>
      <c r="R55" s="21">
        <v>0</v>
      </c>
      <c r="S55" s="21">
        <v>0</v>
      </c>
      <c r="T55" s="21">
        <v>9</v>
      </c>
      <c r="U55" s="21">
        <v>9</v>
      </c>
      <c r="V55" s="21">
        <v>9</v>
      </c>
      <c r="W55" s="21">
        <v>9</v>
      </c>
      <c r="X55" s="21">
        <v>3</v>
      </c>
      <c r="Y55" s="21">
        <v>3</v>
      </c>
      <c r="Z55" s="21">
        <v>1</v>
      </c>
      <c r="AA55" s="21">
        <v>3</v>
      </c>
      <c r="AB55" s="21">
        <v>2</v>
      </c>
      <c r="AC55" s="21"/>
      <c r="AD55" s="21">
        <f t="shared" si="1"/>
        <v>48</v>
      </c>
      <c r="AE55" s="24"/>
      <c r="AF55" s="21">
        <f aca="true" t="shared" si="6" ref="AF55:AM78">D55-R55</f>
        <v>0</v>
      </c>
      <c r="AG55" s="21">
        <f t="shared" si="6"/>
        <v>0</v>
      </c>
      <c r="AH55" s="21">
        <f t="shared" si="6"/>
        <v>0</v>
      </c>
      <c r="AI55" s="21">
        <f t="shared" si="6"/>
        <v>28</v>
      </c>
      <c r="AJ55" s="21">
        <f t="shared" si="6"/>
        <v>12</v>
      </c>
      <c r="AK55" s="21">
        <f t="shared" si="6"/>
        <v>3</v>
      </c>
      <c r="AL55" s="21">
        <f t="shared" si="6"/>
        <v>0</v>
      </c>
      <c r="AM55" s="21">
        <f t="shared" si="6"/>
        <v>2</v>
      </c>
      <c r="AN55" s="21">
        <f t="shared" si="5"/>
        <v>0</v>
      </c>
      <c r="AO55" s="21">
        <f t="shared" si="5"/>
        <v>3</v>
      </c>
      <c r="AP55" s="21">
        <f t="shared" si="5"/>
        <v>0</v>
      </c>
      <c r="AQ55" s="21">
        <f t="shared" si="5"/>
        <v>0</v>
      </c>
      <c r="AR55" s="22">
        <f t="shared" si="2"/>
        <v>48</v>
      </c>
    </row>
    <row r="56" spans="2:44" ht="11.25" customHeight="1">
      <c r="B56" s="12" t="s">
        <v>114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5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R56" s="6"/>
    </row>
    <row r="57" spans="3:44" ht="12.75" customHeight="1">
      <c r="C57" s="18" t="s">
        <v>5</v>
      </c>
      <c r="D57" s="19">
        <v>0</v>
      </c>
      <c r="E57" s="19">
        <v>0</v>
      </c>
      <c r="F57" s="19">
        <v>7</v>
      </c>
      <c r="G57" s="19">
        <v>7</v>
      </c>
      <c r="H57" s="19">
        <v>9</v>
      </c>
      <c r="I57" s="19">
        <v>9</v>
      </c>
      <c r="J57" s="19">
        <v>4</v>
      </c>
      <c r="K57" s="19">
        <v>4</v>
      </c>
      <c r="L57" s="19">
        <v>0</v>
      </c>
      <c r="M57" s="19">
        <v>0</v>
      </c>
      <c r="N57" s="19"/>
      <c r="O57" s="19"/>
      <c r="P57" s="20">
        <v>40</v>
      </c>
      <c r="Q57" s="25"/>
      <c r="R57" s="21">
        <v>0</v>
      </c>
      <c r="S57" s="21">
        <v>0</v>
      </c>
      <c r="T57" s="21">
        <v>7</v>
      </c>
      <c r="U57" s="21">
        <v>7</v>
      </c>
      <c r="V57" s="21">
        <v>9</v>
      </c>
      <c r="W57" s="21">
        <v>9</v>
      </c>
      <c r="X57" s="21">
        <v>4</v>
      </c>
      <c r="Y57" s="21">
        <v>4</v>
      </c>
      <c r="Z57" s="21">
        <v>0</v>
      </c>
      <c r="AA57" s="21">
        <v>0</v>
      </c>
      <c r="AB57" s="21"/>
      <c r="AC57" s="21"/>
      <c r="AD57" s="21">
        <f t="shared" si="1"/>
        <v>40</v>
      </c>
      <c r="AE57" s="24"/>
      <c r="AF57" s="21">
        <f t="shared" si="6"/>
        <v>0</v>
      </c>
      <c r="AG57" s="21">
        <f t="shared" si="6"/>
        <v>0</v>
      </c>
      <c r="AH57" s="21">
        <f t="shared" si="6"/>
        <v>0</v>
      </c>
      <c r="AI57" s="21">
        <f t="shared" si="6"/>
        <v>0</v>
      </c>
      <c r="AJ57" s="21">
        <f t="shared" si="6"/>
        <v>0</v>
      </c>
      <c r="AK57" s="21">
        <f t="shared" si="6"/>
        <v>0</v>
      </c>
      <c r="AL57" s="21">
        <f t="shared" si="6"/>
        <v>0</v>
      </c>
      <c r="AM57" s="21">
        <f t="shared" si="6"/>
        <v>0</v>
      </c>
      <c r="AN57" s="21">
        <f t="shared" si="5"/>
        <v>0</v>
      </c>
      <c r="AO57" s="21">
        <f t="shared" si="5"/>
        <v>0</v>
      </c>
      <c r="AP57" s="21">
        <f t="shared" si="5"/>
        <v>0</v>
      </c>
      <c r="AQ57" s="21">
        <f t="shared" si="5"/>
        <v>0</v>
      </c>
      <c r="AR57" s="22">
        <f t="shared" si="2"/>
        <v>0</v>
      </c>
    </row>
    <row r="58" spans="2:44" ht="11.25" customHeight="1">
      <c r="B58" s="12" t="s">
        <v>82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R58" s="6"/>
    </row>
    <row r="59" spans="3:44" ht="12.75" customHeight="1">
      <c r="C59" s="18" t="s">
        <v>5</v>
      </c>
      <c r="D59" s="19">
        <v>0</v>
      </c>
      <c r="E59" s="19">
        <v>0</v>
      </c>
      <c r="F59" s="19">
        <v>6</v>
      </c>
      <c r="G59" s="19">
        <v>12</v>
      </c>
      <c r="H59" s="19">
        <v>9</v>
      </c>
      <c r="I59" s="19">
        <v>1</v>
      </c>
      <c r="J59" s="19">
        <v>2</v>
      </c>
      <c r="K59" s="19">
        <v>2</v>
      </c>
      <c r="L59" s="19">
        <v>1</v>
      </c>
      <c r="M59" s="19">
        <v>5</v>
      </c>
      <c r="N59" s="19">
        <v>0</v>
      </c>
      <c r="O59" s="19"/>
      <c r="P59" s="20">
        <v>38</v>
      </c>
      <c r="Q59" s="24"/>
      <c r="R59" s="21">
        <v>0</v>
      </c>
      <c r="S59" s="21">
        <v>0</v>
      </c>
      <c r="T59" s="21">
        <v>3</v>
      </c>
      <c r="U59" s="21">
        <v>3</v>
      </c>
      <c r="V59" s="21">
        <v>3</v>
      </c>
      <c r="W59" s="21">
        <v>1</v>
      </c>
      <c r="X59" s="21">
        <v>2</v>
      </c>
      <c r="Y59" s="21">
        <v>2</v>
      </c>
      <c r="Z59" s="21">
        <v>1</v>
      </c>
      <c r="AA59" s="21">
        <v>3</v>
      </c>
      <c r="AB59" s="21"/>
      <c r="AC59" s="21"/>
      <c r="AD59" s="21">
        <f t="shared" si="1"/>
        <v>18</v>
      </c>
      <c r="AE59" s="24"/>
      <c r="AF59" s="21">
        <f t="shared" si="6"/>
        <v>0</v>
      </c>
      <c r="AG59" s="21">
        <f t="shared" si="6"/>
        <v>0</v>
      </c>
      <c r="AH59" s="21">
        <f t="shared" si="6"/>
        <v>3</v>
      </c>
      <c r="AI59" s="21">
        <f t="shared" si="6"/>
        <v>9</v>
      </c>
      <c r="AJ59" s="21">
        <f t="shared" si="6"/>
        <v>6</v>
      </c>
      <c r="AK59" s="21">
        <f t="shared" si="6"/>
        <v>0</v>
      </c>
      <c r="AL59" s="21">
        <f t="shared" si="6"/>
        <v>0</v>
      </c>
      <c r="AM59" s="21">
        <f t="shared" si="6"/>
        <v>0</v>
      </c>
      <c r="AN59" s="21">
        <f t="shared" si="5"/>
        <v>0</v>
      </c>
      <c r="AO59" s="21">
        <f t="shared" si="5"/>
        <v>2</v>
      </c>
      <c r="AP59" s="21">
        <f t="shared" si="5"/>
        <v>0</v>
      </c>
      <c r="AQ59" s="21">
        <f t="shared" si="5"/>
        <v>0</v>
      </c>
      <c r="AR59" s="22">
        <f t="shared" si="2"/>
        <v>20</v>
      </c>
    </row>
    <row r="60" spans="2:44" ht="11.25" customHeight="1">
      <c r="B60" s="12" t="s">
        <v>84</v>
      </c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R60" s="6"/>
    </row>
    <row r="61" spans="3:44" ht="12.75" customHeight="1">
      <c r="C61" s="18" t="s">
        <v>5</v>
      </c>
      <c r="D61" s="19">
        <v>0</v>
      </c>
      <c r="E61" s="19">
        <v>0</v>
      </c>
      <c r="F61" s="19">
        <v>30</v>
      </c>
      <c r="G61" s="19">
        <v>6</v>
      </c>
      <c r="H61" s="19">
        <v>4</v>
      </c>
      <c r="I61" s="19">
        <v>12</v>
      </c>
      <c r="J61" s="19">
        <v>6</v>
      </c>
      <c r="K61" s="19">
        <v>2</v>
      </c>
      <c r="L61" s="19">
        <v>0</v>
      </c>
      <c r="M61" s="19">
        <v>1</v>
      </c>
      <c r="N61" s="19"/>
      <c r="O61" s="19"/>
      <c r="P61" s="20">
        <v>61</v>
      </c>
      <c r="Q61" s="24"/>
      <c r="R61" s="21">
        <v>0</v>
      </c>
      <c r="S61" s="21">
        <v>0</v>
      </c>
      <c r="T61" s="21">
        <v>4</v>
      </c>
      <c r="U61" s="21">
        <v>6</v>
      </c>
      <c r="V61" s="21">
        <v>4</v>
      </c>
      <c r="W61" s="21">
        <v>6</v>
      </c>
      <c r="X61" s="21">
        <v>6</v>
      </c>
      <c r="Y61" s="21">
        <v>2</v>
      </c>
      <c r="Z61" s="21">
        <v>0</v>
      </c>
      <c r="AA61" s="21">
        <v>0</v>
      </c>
      <c r="AB61" s="21"/>
      <c r="AC61" s="21"/>
      <c r="AD61" s="21">
        <f t="shared" si="1"/>
        <v>28</v>
      </c>
      <c r="AE61" s="24"/>
      <c r="AF61" s="21">
        <f t="shared" si="6"/>
        <v>0</v>
      </c>
      <c r="AG61" s="21">
        <f t="shared" si="6"/>
        <v>0</v>
      </c>
      <c r="AH61" s="21">
        <f t="shared" si="6"/>
        <v>26</v>
      </c>
      <c r="AI61" s="21">
        <f t="shared" si="6"/>
        <v>0</v>
      </c>
      <c r="AJ61" s="21">
        <f t="shared" si="6"/>
        <v>0</v>
      </c>
      <c r="AK61" s="21">
        <f t="shared" si="6"/>
        <v>6</v>
      </c>
      <c r="AL61" s="21">
        <f t="shared" si="6"/>
        <v>0</v>
      </c>
      <c r="AM61" s="21">
        <f t="shared" si="6"/>
        <v>0</v>
      </c>
      <c r="AN61" s="21">
        <f t="shared" si="5"/>
        <v>0</v>
      </c>
      <c r="AO61" s="21">
        <f t="shared" si="5"/>
        <v>1</v>
      </c>
      <c r="AP61" s="21">
        <f t="shared" si="5"/>
        <v>0</v>
      </c>
      <c r="AQ61" s="21">
        <f t="shared" si="5"/>
        <v>0</v>
      </c>
      <c r="AR61" s="22">
        <f t="shared" si="2"/>
        <v>33</v>
      </c>
    </row>
    <row r="62" spans="2:44" ht="11.25" customHeight="1">
      <c r="B62" s="12" t="s">
        <v>115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R62" s="6"/>
    </row>
    <row r="63" spans="3:44" ht="12.75" customHeight="1">
      <c r="C63" s="18" t="s">
        <v>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1</v>
      </c>
      <c r="M63" s="19">
        <v>1</v>
      </c>
      <c r="N63" s="19"/>
      <c r="O63" s="19"/>
      <c r="P63" s="20">
        <v>2</v>
      </c>
      <c r="Q63" s="24"/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/>
      <c r="AC63" s="21"/>
      <c r="AD63" s="21">
        <f t="shared" si="1"/>
        <v>0</v>
      </c>
      <c r="AE63" s="24"/>
      <c r="AF63" s="21">
        <f t="shared" si="6"/>
        <v>0</v>
      </c>
      <c r="AG63" s="21">
        <f t="shared" si="6"/>
        <v>0</v>
      </c>
      <c r="AH63" s="21">
        <f t="shared" si="6"/>
        <v>0</v>
      </c>
      <c r="AI63" s="21">
        <f t="shared" si="6"/>
        <v>0</v>
      </c>
      <c r="AJ63" s="21">
        <f t="shared" si="6"/>
        <v>0</v>
      </c>
      <c r="AK63" s="21">
        <f t="shared" si="6"/>
        <v>0</v>
      </c>
      <c r="AL63" s="21">
        <f t="shared" si="6"/>
        <v>0</v>
      </c>
      <c r="AM63" s="21">
        <f t="shared" si="6"/>
        <v>0</v>
      </c>
      <c r="AN63" s="21">
        <f t="shared" si="5"/>
        <v>1</v>
      </c>
      <c r="AO63" s="21">
        <f t="shared" si="5"/>
        <v>1</v>
      </c>
      <c r="AP63" s="21">
        <f t="shared" si="5"/>
        <v>0</v>
      </c>
      <c r="AQ63" s="21">
        <f t="shared" si="5"/>
        <v>0</v>
      </c>
      <c r="AR63" s="22">
        <f t="shared" si="2"/>
        <v>2</v>
      </c>
    </row>
    <row r="64" spans="2:44" ht="11.25" customHeight="1">
      <c r="B64" s="12" t="s">
        <v>87</v>
      </c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5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R64" s="6"/>
    </row>
    <row r="65" spans="3:44" ht="12.75" customHeight="1">
      <c r="C65" s="18" t="s">
        <v>5</v>
      </c>
      <c r="D65" s="19">
        <v>0</v>
      </c>
      <c r="E65" s="19">
        <v>0</v>
      </c>
      <c r="F65" s="19">
        <v>17</v>
      </c>
      <c r="G65" s="19">
        <v>15</v>
      </c>
      <c r="H65" s="19">
        <v>14</v>
      </c>
      <c r="I65" s="19">
        <v>8</v>
      </c>
      <c r="J65" s="19">
        <v>3</v>
      </c>
      <c r="K65" s="19">
        <v>3</v>
      </c>
      <c r="L65" s="19">
        <v>0</v>
      </c>
      <c r="M65" s="19">
        <v>0</v>
      </c>
      <c r="N65" s="19"/>
      <c r="O65" s="19"/>
      <c r="P65" s="20">
        <v>60</v>
      </c>
      <c r="Q65" s="25"/>
      <c r="R65" s="21">
        <v>0</v>
      </c>
      <c r="S65" s="21">
        <v>0</v>
      </c>
      <c r="T65" s="21">
        <v>8</v>
      </c>
      <c r="U65" s="21">
        <v>8</v>
      </c>
      <c r="V65" s="21">
        <v>8</v>
      </c>
      <c r="W65" s="21">
        <v>8</v>
      </c>
      <c r="X65" s="21">
        <v>3</v>
      </c>
      <c r="Y65" s="21">
        <v>3</v>
      </c>
      <c r="Z65" s="21">
        <v>0</v>
      </c>
      <c r="AA65" s="21">
        <v>0</v>
      </c>
      <c r="AB65" s="21"/>
      <c r="AC65" s="21"/>
      <c r="AD65" s="21">
        <f t="shared" si="1"/>
        <v>38</v>
      </c>
      <c r="AE65" s="24"/>
      <c r="AF65" s="21">
        <f t="shared" si="6"/>
        <v>0</v>
      </c>
      <c r="AG65" s="21">
        <f t="shared" si="6"/>
        <v>0</v>
      </c>
      <c r="AH65" s="21">
        <f t="shared" si="6"/>
        <v>9</v>
      </c>
      <c r="AI65" s="21">
        <f t="shared" si="6"/>
        <v>7</v>
      </c>
      <c r="AJ65" s="21">
        <f t="shared" si="6"/>
        <v>6</v>
      </c>
      <c r="AK65" s="21">
        <f t="shared" si="6"/>
        <v>0</v>
      </c>
      <c r="AL65" s="21">
        <f t="shared" si="6"/>
        <v>0</v>
      </c>
      <c r="AM65" s="21">
        <f t="shared" si="6"/>
        <v>0</v>
      </c>
      <c r="AN65" s="21">
        <f t="shared" si="5"/>
        <v>0</v>
      </c>
      <c r="AO65" s="21">
        <f t="shared" si="5"/>
        <v>0</v>
      </c>
      <c r="AP65" s="21">
        <f t="shared" si="5"/>
        <v>0</v>
      </c>
      <c r="AQ65" s="21">
        <f t="shared" si="5"/>
        <v>0</v>
      </c>
      <c r="AR65" s="22">
        <f t="shared" si="2"/>
        <v>22</v>
      </c>
    </row>
    <row r="66" spans="2:44" ht="11.25" customHeight="1">
      <c r="B66" s="12" t="s">
        <v>116</v>
      </c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R66" s="6"/>
    </row>
    <row r="67" spans="3:44" ht="12.75" customHeight="1">
      <c r="C67" s="18" t="s">
        <v>15</v>
      </c>
      <c r="D67" s="19">
        <v>0</v>
      </c>
      <c r="E67" s="19">
        <v>0</v>
      </c>
      <c r="F67" s="19">
        <v>1</v>
      </c>
      <c r="G67" s="19">
        <v>10</v>
      </c>
      <c r="H67" s="19">
        <v>1</v>
      </c>
      <c r="I67" s="19">
        <v>1</v>
      </c>
      <c r="J67" s="19">
        <v>0</v>
      </c>
      <c r="K67" s="19">
        <v>0</v>
      </c>
      <c r="L67" s="19">
        <v>2</v>
      </c>
      <c r="M67" s="19">
        <v>0</v>
      </c>
      <c r="N67" s="19"/>
      <c r="O67" s="19"/>
      <c r="P67" s="20">
        <v>15</v>
      </c>
      <c r="Q67" s="24"/>
      <c r="R67" s="21">
        <v>0</v>
      </c>
      <c r="S67" s="21">
        <v>0</v>
      </c>
      <c r="T67" s="21">
        <v>1</v>
      </c>
      <c r="U67" s="21">
        <v>1</v>
      </c>
      <c r="V67" s="21">
        <v>1</v>
      </c>
      <c r="W67" s="21">
        <v>1</v>
      </c>
      <c r="X67" s="21">
        <v>0</v>
      </c>
      <c r="Y67" s="21">
        <v>0</v>
      </c>
      <c r="Z67" s="21">
        <v>0</v>
      </c>
      <c r="AA67" s="21">
        <v>0</v>
      </c>
      <c r="AB67" s="21"/>
      <c r="AC67" s="21"/>
      <c r="AD67" s="21">
        <f t="shared" si="1"/>
        <v>4</v>
      </c>
      <c r="AE67" s="24"/>
      <c r="AF67" s="21">
        <f t="shared" si="6"/>
        <v>0</v>
      </c>
      <c r="AG67" s="21">
        <f t="shared" si="6"/>
        <v>0</v>
      </c>
      <c r="AH67" s="21">
        <f t="shared" si="6"/>
        <v>0</v>
      </c>
      <c r="AI67" s="21">
        <f t="shared" si="6"/>
        <v>9</v>
      </c>
      <c r="AJ67" s="21">
        <f t="shared" si="6"/>
        <v>0</v>
      </c>
      <c r="AK67" s="21">
        <f t="shared" si="6"/>
        <v>0</v>
      </c>
      <c r="AL67" s="21">
        <f t="shared" si="6"/>
        <v>0</v>
      </c>
      <c r="AM67" s="21">
        <f t="shared" si="6"/>
        <v>0</v>
      </c>
      <c r="AN67" s="21">
        <f t="shared" si="5"/>
        <v>2</v>
      </c>
      <c r="AO67" s="21">
        <f t="shared" si="5"/>
        <v>0</v>
      </c>
      <c r="AP67" s="21">
        <f t="shared" si="5"/>
        <v>0</v>
      </c>
      <c r="AQ67" s="21">
        <f t="shared" si="5"/>
        <v>0</v>
      </c>
      <c r="AR67" s="22">
        <f t="shared" si="2"/>
        <v>11</v>
      </c>
    </row>
    <row r="68" spans="2:44" ht="11.25" customHeight="1">
      <c r="B68" s="12" t="s">
        <v>117</v>
      </c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R68" s="6"/>
    </row>
    <row r="69" spans="3:44" ht="12.75" customHeight="1">
      <c r="C69" s="18" t="s">
        <v>6</v>
      </c>
      <c r="D69" s="19">
        <v>0</v>
      </c>
      <c r="E69" s="19">
        <v>0</v>
      </c>
      <c r="F69" s="19">
        <v>0</v>
      </c>
      <c r="G69" s="19">
        <v>19</v>
      </c>
      <c r="H69" s="19">
        <v>11</v>
      </c>
      <c r="I69" s="19">
        <v>6</v>
      </c>
      <c r="J69" s="19">
        <v>0</v>
      </c>
      <c r="K69" s="19">
        <v>0</v>
      </c>
      <c r="L69" s="19">
        <v>6</v>
      </c>
      <c r="M69" s="19">
        <v>4</v>
      </c>
      <c r="N69" s="19"/>
      <c r="O69" s="19"/>
      <c r="P69" s="20">
        <v>46</v>
      </c>
      <c r="Q69" s="25"/>
      <c r="R69" s="21">
        <v>0</v>
      </c>
      <c r="S69" s="21">
        <v>0</v>
      </c>
      <c r="T69" s="21">
        <v>0</v>
      </c>
      <c r="U69" s="21">
        <v>8</v>
      </c>
      <c r="V69" s="21">
        <v>8</v>
      </c>
      <c r="W69" s="21">
        <v>6</v>
      </c>
      <c r="X69" s="21">
        <v>0</v>
      </c>
      <c r="Y69" s="21">
        <v>0</v>
      </c>
      <c r="Z69" s="21">
        <v>6</v>
      </c>
      <c r="AA69" s="21">
        <v>4</v>
      </c>
      <c r="AB69" s="21"/>
      <c r="AC69" s="21"/>
      <c r="AD69" s="21">
        <f t="shared" si="1"/>
        <v>32</v>
      </c>
      <c r="AE69" s="24"/>
      <c r="AF69" s="21">
        <f t="shared" si="6"/>
        <v>0</v>
      </c>
      <c r="AG69" s="21">
        <f t="shared" si="6"/>
        <v>0</v>
      </c>
      <c r="AH69" s="21">
        <f t="shared" si="6"/>
        <v>0</v>
      </c>
      <c r="AI69" s="21">
        <f t="shared" si="6"/>
        <v>11</v>
      </c>
      <c r="AJ69" s="21">
        <f t="shared" si="6"/>
        <v>3</v>
      </c>
      <c r="AK69" s="21">
        <f t="shared" si="6"/>
        <v>0</v>
      </c>
      <c r="AL69" s="21">
        <f t="shared" si="6"/>
        <v>0</v>
      </c>
      <c r="AM69" s="21">
        <f t="shared" si="6"/>
        <v>0</v>
      </c>
      <c r="AN69" s="21">
        <f t="shared" si="5"/>
        <v>0</v>
      </c>
      <c r="AO69" s="21">
        <f t="shared" si="5"/>
        <v>0</v>
      </c>
      <c r="AP69" s="21">
        <f t="shared" si="5"/>
        <v>0</v>
      </c>
      <c r="AQ69" s="21">
        <f t="shared" si="5"/>
        <v>0</v>
      </c>
      <c r="AR69" s="22">
        <f t="shared" si="2"/>
        <v>14</v>
      </c>
    </row>
    <row r="70" spans="2:44" ht="11.25" customHeight="1">
      <c r="B70" s="12" t="s">
        <v>118</v>
      </c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R70" s="6"/>
    </row>
    <row r="71" spans="3:44" ht="12.75" customHeight="1">
      <c r="C71" s="18" t="s">
        <v>14</v>
      </c>
      <c r="D71" s="19">
        <v>0</v>
      </c>
      <c r="E71" s="19">
        <v>0</v>
      </c>
      <c r="F71" s="19">
        <v>3</v>
      </c>
      <c r="G71" s="19">
        <v>2</v>
      </c>
      <c r="H71" s="19">
        <v>3</v>
      </c>
      <c r="I71" s="19">
        <v>0</v>
      </c>
      <c r="J71" s="19">
        <v>1</v>
      </c>
      <c r="K71" s="19">
        <v>2</v>
      </c>
      <c r="L71" s="19">
        <v>1</v>
      </c>
      <c r="M71" s="19">
        <v>4</v>
      </c>
      <c r="N71" s="19"/>
      <c r="O71" s="19"/>
      <c r="P71" s="20">
        <v>16</v>
      </c>
      <c r="Q71" s="24"/>
      <c r="R71" s="21">
        <v>0</v>
      </c>
      <c r="S71" s="21">
        <v>0</v>
      </c>
      <c r="T71" s="21">
        <v>2</v>
      </c>
      <c r="U71" s="21">
        <v>2</v>
      </c>
      <c r="V71" s="21">
        <v>3</v>
      </c>
      <c r="W71" s="21">
        <v>0</v>
      </c>
      <c r="X71" s="21">
        <v>1</v>
      </c>
      <c r="Y71" s="21">
        <v>2</v>
      </c>
      <c r="Z71" s="21">
        <v>1</v>
      </c>
      <c r="AA71" s="21">
        <v>2</v>
      </c>
      <c r="AB71" s="21"/>
      <c r="AC71" s="21"/>
      <c r="AD71" s="21">
        <f aca="true" t="shared" si="7" ref="AD71:AD134">SUM(R71:AC71)</f>
        <v>13</v>
      </c>
      <c r="AE71" s="24"/>
      <c r="AF71" s="21">
        <f t="shared" si="6"/>
        <v>0</v>
      </c>
      <c r="AG71" s="21">
        <f t="shared" si="6"/>
        <v>0</v>
      </c>
      <c r="AH71" s="21">
        <f t="shared" si="6"/>
        <v>1</v>
      </c>
      <c r="AI71" s="21">
        <f t="shared" si="6"/>
        <v>0</v>
      </c>
      <c r="AJ71" s="21">
        <f t="shared" si="6"/>
        <v>0</v>
      </c>
      <c r="AK71" s="21">
        <f t="shared" si="6"/>
        <v>0</v>
      </c>
      <c r="AL71" s="21">
        <f t="shared" si="6"/>
        <v>0</v>
      </c>
      <c r="AM71" s="21">
        <f t="shared" si="6"/>
        <v>0</v>
      </c>
      <c r="AN71" s="21">
        <f t="shared" si="5"/>
        <v>0</v>
      </c>
      <c r="AO71" s="21">
        <f t="shared" si="5"/>
        <v>2</v>
      </c>
      <c r="AP71" s="21">
        <f t="shared" si="5"/>
        <v>0</v>
      </c>
      <c r="AQ71" s="21">
        <f t="shared" si="5"/>
        <v>0</v>
      </c>
      <c r="AR71" s="22">
        <f aca="true" t="shared" si="8" ref="AR71:AR134">SUM(AF71:AQ71)</f>
        <v>3</v>
      </c>
    </row>
    <row r="72" spans="2:44" ht="11.25" customHeight="1">
      <c r="B72" s="12" t="s">
        <v>90</v>
      </c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5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R72" s="6"/>
    </row>
    <row r="73" spans="3:44" ht="12.75" customHeight="1">
      <c r="C73" s="18" t="s">
        <v>6</v>
      </c>
      <c r="D73" s="19">
        <v>0</v>
      </c>
      <c r="E73" s="19">
        <v>0</v>
      </c>
      <c r="F73" s="19">
        <v>24</v>
      </c>
      <c r="G73" s="19">
        <v>1</v>
      </c>
      <c r="H73" s="19">
        <v>1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/>
      <c r="O73" s="19"/>
      <c r="P73" s="20">
        <v>26</v>
      </c>
      <c r="Q73" s="24"/>
      <c r="R73" s="21">
        <v>0</v>
      </c>
      <c r="S73" s="21">
        <v>0</v>
      </c>
      <c r="T73" s="21">
        <v>1</v>
      </c>
      <c r="U73" s="21">
        <v>1</v>
      </c>
      <c r="V73" s="21">
        <v>1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/>
      <c r="AC73" s="21"/>
      <c r="AD73" s="21">
        <f t="shared" si="7"/>
        <v>3</v>
      </c>
      <c r="AE73" s="24"/>
      <c r="AF73" s="21">
        <f t="shared" si="6"/>
        <v>0</v>
      </c>
      <c r="AG73" s="21">
        <f t="shared" si="6"/>
        <v>0</v>
      </c>
      <c r="AH73" s="21">
        <f t="shared" si="6"/>
        <v>23</v>
      </c>
      <c r="AI73" s="21">
        <f t="shared" si="6"/>
        <v>0</v>
      </c>
      <c r="AJ73" s="21">
        <f t="shared" si="6"/>
        <v>0</v>
      </c>
      <c r="AK73" s="21">
        <f t="shared" si="6"/>
        <v>0</v>
      </c>
      <c r="AL73" s="21">
        <f t="shared" si="6"/>
        <v>0</v>
      </c>
      <c r="AM73" s="21">
        <f t="shared" si="6"/>
        <v>0</v>
      </c>
      <c r="AN73" s="21">
        <f t="shared" si="5"/>
        <v>0</v>
      </c>
      <c r="AO73" s="21">
        <f t="shared" si="5"/>
        <v>0</v>
      </c>
      <c r="AP73" s="21">
        <f t="shared" si="5"/>
        <v>0</v>
      </c>
      <c r="AQ73" s="21">
        <f t="shared" si="5"/>
        <v>0</v>
      </c>
      <c r="AR73" s="22">
        <f t="shared" si="8"/>
        <v>23</v>
      </c>
    </row>
    <row r="74" spans="3:44" ht="12.75" customHeight="1">
      <c r="C74" s="18" t="s">
        <v>92</v>
      </c>
      <c r="D74" s="19">
        <v>0</v>
      </c>
      <c r="E74" s="19">
        <v>0</v>
      </c>
      <c r="F74" s="19">
        <v>16</v>
      </c>
      <c r="G74" s="19">
        <v>5</v>
      </c>
      <c r="H74" s="19">
        <v>5</v>
      </c>
      <c r="I74" s="19">
        <v>1</v>
      </c>
      <c r="J74" s="19">
        <v>1</v>
      </c>
      <c r="K74" s="19">
        <v>0</v>
      </c>
      <c r="L74" s="19">
        <v>0</v>
      </c>
      <c r="M74" s="19">
        <v>7</v>
      </c>
      <c r="N74" s="19"/>
      <c r="O74" s="19"/>
      <c r="P74" s="20">
        <v>35</v>
      </c>
      <c r="Q74" s="24"/>
      <c r="R74" s="21">
        <v>0</v>
      </c>
      <c r="S74" s="21">
        <v>0</v>
      </c>
      <c r="T74" s="21">
        <v>2</v>
      </c>
      <c r="U74" s="21">
        <v>2</v>
      </c>
      <c r="V74" s="21">
        <v>2</v>
      </c>
      <c r="W74" s="21">
        <v>1</v>
      </c>
      <c r="X74" s="21">
        <v>1</v>
      </c>
      <c r="Y74" s="21">
        <v>0</v>
      </c>
      <c r="Z74" s="21">
        <v>0</v>
      </c>
      <c r="AA74" s="21">
        <v>0</v>
      </c>
      <c r="AB74" s="21"/>
      <c r="AC74" s="21"/>
      <c r="AD74" s="21">
        <f t="shared" si="7"/>
        <v>8</v>
      </c>
      <c r="AE74" s="24"/>
      <c r="AF74" s="21">
        <f t="shared" si="6"/>
        <v>0</v>
      </c>
      <c r="AG74" s="21">
        <f t="shared" si="6"/>
        <v>0</v>
      </c>
      <c r="AH74" s="21">
        <f t="shared" si="6"/>
        <v>14</v>
      </c>
      <c r="AI74" s="21">
        <f t="shared" si="6"/>
        <v>3</v>
      </c>
      <c r="AJ74" s="21">
        <f t="shared" si="6"/>
        <v>3</v>
      </c>
      <c r="AK74" s="21">
        <f t="shared" si="6"/>
        <v>0</v>
      </c>
      <c r="AL74" s="21">
        <f t="shared" si="6"/>
        <v>0</v>
      </c>
      <c r="AM74" s="21">
        <f t="shared" si="6"/>
        <v>0</v>
      </c>
      <c r="AN74" s="21">
        <f t="shared" si="5"/>
        <v>0</v>
      </c>
      <c r="AO74" s="21">
        <f t="shared" si="5"/>
        <v>7</v>
      </c>
      <c r="AP74" s="21">
        <f t="shared" si="5"/>
        <v>0</v>
      </c>
      <c r="AQ74" s="21">
        <f t="shared" si="5"/>
        <v>0</v>
      </c>
      <c r="AR74" s="22">
        <f t="shared" si="8"/>
        <v>27</v>
      </c>
    </row>
    <row r="75" spans="3:44" ht="12.75" customHeight="1">
      <c r="C75" s="18" t="s">
        <v>93</v>
      </c>
      <c r="D75" s="19">
        <v>0</v>
      </c>
      <c r="E75" s="19">
        <v>0</v>
      </c>
      <c r="F75" s="19">
        <v>2</v>
      </c>
      <c r="G75" s="19">
        <v>2</v>
      </c>
      <c r="H75" s="19">
        <v>1</v>
      </c>
      <c r="I75" s="19">
        <v>0</v>
      </c>
      <c r="J75" s="19">
        <v>1</v>
      </c>
      <c r="K75" s="19">
        <v>0</v>
      </c>
      <c r="L75" s="19">
        <v>4</v>
      </c>
      <c r="M75" s="19">
        <v>2</v>
      </c>
      <c r="N75" s="19"/>
      <c r="O75" s="19"/>
      <c r="P75" s="20">
        <v>12</v>
      </c>
      <c r="Q75" s="24"/>
      <c r="R75" s="21">
        <v>0</v>
      </c>
      <c r="S75" s="21">
        <v>0</v>
      </c>
      <c r="T75" s="21">
        <v>2</v>
      </c>
      <c r="U75" s="21">
        <v>2</v>
      </c>
      <c r="V75" s="21">
        <v>1</v>
      </c>
      <c r="W75" s="21">
        <v>0</v>
      </c>
      <c r="X75" s="21">
        <v>1</v>
      </c>
      <c r="Y75" s="21">
        <v>0</v>
      </c>
      <c r="Z75" s="21">
        <v>2</v>
      </c>
      <c r="AA75" s="21">
        <v>2</v>
      </c>
      <c r="AB75" s="21"/>
      <c r="AC75" s="21"/>
      <c r="AD75" s="21">
        <f t="shared" si="7"/>
        <v>10</v>
      </c>
      <c r="AE75" s="24"/>
      <c r="AF75" s="21">
        <f t="shared" si="6"/>
        <v>0</v>
      </c>
      <c r="AG75" s="21">
        <f t="shared" si="6"/>
        <v>0</v>
      </c>
      <c r="AH75" s="21">
        <f t="shared" si="6"/>
        <v>0</v>
      </c>
      <c r="AI75" s="21">
        <f t="shared" si="6"/>
        <v>0</v>
      </c>
      <c r="AJ75" s="21">
        <f t="shared" si="6"/>
        <v>0</v>
      </c>
      <c r="AK75" s="21">
        <f t="shared" si="6"/>
        <v>0</v>
      </c>
      <c r="AL75" s="21">
        <f t="shared" si="6"/>
        <v>0</v>
      </c>
      <c r="AM75" s="21">
        <f t="shared" si="6"/>
        <v>0</v>
      </c>
      <c r="AN75" s="21">
        <f t="shared" si="5"/>
        <v>2</v>
      </c>
      <c r="AO75" s="21">
        <f t="shared" si="5"/>
        <v>0</v>
      </c>
      <c r="AP75" s="21">
        <f t="shared" si="5"/>
        <v>0</v>
      </c>
      <c r="AQ75" s="21">
        <f t="shared" si="5"/>
        <v>0</v>
      </c>
      <c r="AR75" s="22">
        <f t="shared" si="8"/>
        <v>2</v>
      </c>
    </row>
    <row r="76" spans="3:44" ht="12.75" customHeight="1">
      <c r="C76" s="18" t="s">
        <v>95</v>
      </c>
      <c r="D76" s="19">
        <v>0</v>
      </c>
      <c r="E76" s="19">
        <v>0</v>
      </c>
      <c r="F76" s="19">
        <v>2</v>
      </c>
      <c r="G76" s="19">
        <v>2</v>
      </c>
      <c r="H76" s="19">
        <v>3</v>
      </c>
      <c r="I76" s="19">
        <v>4</v>
      </c>
      <c r="J76" s="19">
        <v>2</v>
      </c>
      <c r="K76" s="19">
        <v>1</v>
      </c>
      <c r="L76" s="19">
        <v>3</v>
      </c>
      <c r="M76" s="19">
        <v>3</v>
      </c>
      <c r="N76" s="19"/>
      <c r="O76" s="19"/>
      <c r="P76" s="20">
        <v>20</v>
      </c>
      <c r="Q76" s="24"/>
      <c r="R76" s="21">
        <v>0</v>
      </c>
      <c r="S76" s="21">
        <v>0</v>
      </c>
      <c r="T76" s="21">
        <v>2</v>
      </c>
      <c r="U76" s="21">
        <v>2</v>
      </c>
      <c r="V76" s="21">
        <v>3</v>
      </c>
      <c r="W76" s="21">
        <v>4</v>
      </c>
      <c r="X76" s="21">
        <v>2</v>
      </c>
      <c r="Y76" s="21">
        <v>1</v>
      </c>
      <c r="Z76" s="21">
        <v>3</v>
      </c>
      <c r="AA76" s="21">
        <v>3</v>
      </c>
      <c r="AB76" s="21"/>
      <c r="AC76" s="21"/>
      <c r="AD76" s="21">
        <f t="shared" si="7"/>
        <v>20</v>
      </c>
      <c r="AE76" s="24"/>
      <c r="AF76" s="21">
        <f t="shared" si="6"/>
        <v>0</v>
      </c>
      <c r="AG76" s="21">
        <f t="shared" si="6"/>
        <v>0</v>
      </c>
      <c r="AH76" s="21">
        <f t="shared" si="6"/>
        <v>0</v>
      </c>
      <c r="AI76" s="21">
        <f t="shared" si="6"/>
        <v>0</v>
      </c>
      <c r="AJ76" s="21">
        <f t="shared" si="6"/>
        <v>0</v>
      </c>
      <c r="AK76" s="21">
        <f t="shared" si="6"/>
        <v>0</v>
      </c>
      <c r="AL76" s="21">
        <f t="shared" si="6"/>
        <v>0</v>
      </c>
      <c r="AM76" s="21">
        <f t="shared" si="6"/>
        <v>0</v>
      </c>
      <c r="AN76" s="21">
        <f t="shared" si="5"/>
        <v>0</v>
      </c>
      <c r="AO76" s="21">
        <f t="shared" si="5"/>
        <v>0</v>
      </c>
      <c r="AP76" s="21">
        <f t="shared" si="5"/>
        <v>0</v>
      </c>
      <c r="AQ76" s="21">
        <f t="shared" si="5"/>
        <v>0</v>
      </c>
      <c r="AR76" s="22">
        <f t="shared" si="8"/>
        <v>0</v>
      </c>
    </row>
    <row r="77" spans="2:44" ht="11.25" customHeight="1">
      <c r="B77" s="12" t="s">
        <v>119</v>
      </c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5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R77" s="6"/>
    </row>
    <row r="78" spans="3:44" ht="12.75" customHeight="1">
      <c r="C78" s="18" t="s">
        <v>5</v>
      </c>
      <c r="D78" s="19">
        <v>6</v>
      </c>
      <c r="E78" s="19">
        <v>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/>
      <c r="O78" s="19"/>
      <c r="P78" s="20">
        <v>7</v>
      </c>
      <c r="Q78" s="24"/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/>
      <c r="AC78" s="21"/>
      <c r="AD78" s="21">
        <f t="shared" si="7"/>
        <v>0</v>
      </c>
      <c r="AE78" s="24"/>
      <c r="AF78" s="21">
        <f aca="true" t="shared" si="9" ref="AF78:AQ112">D78-R78</f>
        <v>6</v>
      </c>
      <c r="AG78" s="21">
        <f t="shared" si="6"/>
        <v>1</v>
      </c>
      <c r="AH78" s="21">
        <f t="shared" si="6"/>
        <v>0</v>
      </c>
      <c r="AI78" s="21">
        <f t="shared" si="6"/>
        <v>0</v>
      </c>
      <c r="AJ78" s="21">
        <f t="shared" si="6"/>
        <v>0</v>
      </c>
      <c r="AK78" s="21">
        <f t="shared" si="6"/>
        <v>0</v>
      </c>
      <c r="AL78" s="21">
        <f t="shared" si="6"/>
        <v>0</v>
      </c>
      <c r="AM78" s="21">
        <f t="shared" si="6"/>
        <v>0</v>
      </c>
      <c r="AN78" s="21">
        <f t="shared" si="5"/>
        <v>0</v>
      </c>
      <c r="AO78" s="21">
        <f t="shared" si="5"/>
        <v>0</v>
      </c>
      <c r="AP78" s="21">
        <f t="shared" si="5"/>
        <v>0</v>
      </c>
      <c r="AQ78" s="21">
        <f t="shared" si="5"/>
        <v>0</v>
      </c>
      <c r="AR78" s="22">
        <f t="shared" si="8"/>
        <v>7</v>
      </c>
    </row>
    <row r="79" spans="2:44" ht="11.25" customHeight="1">
      <c r="B79" s="12" t="s">
        <v>120</v>
      </c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R79" s="6"/>
    </row>
    <row r="80" spans="3:44" ht="12.75" customHeight="1">
      <c r="C80" s="18" t="s">
        <v>5</v>
      </c>
      <c r="D80" s="19">
        <v>22</v>
      </c>
      <c r="E80" s="19">
        <v>14</v>
      </c>
      <c r="F80" s="19">
        <v>2</v>
      </c>
      <c r="G80" s="19">
        <v>9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/>
      <c r="O80" s="19"/>
      <c r="P80" s="20">
        <v>47</v>
      </c>
      <c r="Q80" s="25"/>
      <c r="R80" s="21">
        <v>9</v>
      </c>
      <c r="S80" s="21">
        <v>14</v>
      </c>
      <c r="T80" s="21">
        <v>2</v>
      </c>
      <c r="U80" s="21">
        <v>9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/>
      <c r="AC80" s="21"/>
      <c r="AD80" s="21">
        <f t="shared" si="7"/>
        <v>34</v>
      </c>
      <c r="AE80" s="24"/>
      <c r="AF80" s="21">
        <f t="shared" si="9"/>
        <v>13</v>
      </c>
      <c r="AG80" s="21">
        <f t="shared" si="9"/>
        <v>0</v>
      </c>
      <c r="AH80" s="21">
        <f t="shared" si="9"/>
        <v>0</v>
      </c>
      <c r="AI80" s="21">
        <f t="shared" si="9"/>
        <v>0</v>
      </c>
      <c r="AJ80" s="21">
        <f t="shared" si="9"/>
        <v>0</v>
      </c>
      <c r="AK80" s="21">
        <f t="shared" si="9"/>
        <v>0</v>
      </c>
      <c r="AL80" s="21">
        <f t="shared" si="9"/>
        <v>0</v>
      </c>
      <c r="AM80" s="21">
        <f t="shared" si="9"/>
        <v>0</v>
      </c>
      <c r="AN80" s="21">
        <f t="shared" si="9"/>
        <v>0</v>
      </c>
      <c r="AO80" s="21">
        <f t="shared" si="9"/>
        <v>0</v>
      </c>
      <c r="AP80" s="21">
        <f t="shared" si="9"/>
        <v>0</v>
      </c>
      <c r="AQ80" s="21">
        <f t="shared" si="9"/>
        <v>0</v>
      </c>
      <c r="AR80" s="22">
        <f t="shared" si="8"/>
        <v>13</v>
      </c>
    </row>
    <row r="81" spans="2:44" ht="11.25" customHeight="1">
      <c r="B81" s="12" t="s">
        <v>121</v>
      </c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  <c r="Q81" s="2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R81" s="6"/>
    </row>
    <row r="82" spans="3:44" ht="12.75" customHeight="1">
      <c r="C82" s="18" t="s">
        <v>97</v>
      </c>
      <c r="D82" s="19">
        <v>0</v>
      </c>
      <c r="E82" s="19">
        <v>2</v>
      </c>
      <c r="F82" s="19">
        <v>0</v>
      </c>
      <c r="G82" s="19">
        <v>1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/>
      <c r="O82" s="19"/>
      <c r="P82" s="20">
        <v>3</v>
      </c>
      <c r="Q82" s="25"/>
      <c r="R82" s="21">
        <v>0</v>
      </c>
      <c r="S82" s="21">
        <v>2</v>
      </c>
      <c r="T82" s="21">
        <v>0</v>
      </c>
      <c r="U82" s="21">
        <v>1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/>
      <c r="AC82" s="21"/>
      <c r="AD82" s="21">
        <f t="shared" si="7"/>
        <v>3</v>
      </c>
      <c r="AE82" s="24"/>
      <c r="AF82" s="21">
        <f t="shared" si="9"/>
        <v>0</v>
      </c>
      <c r="AG82" s="21">
        <f t="shared" si="9"/>
        <v>0</v>
      </c>
      <c r="AH82" s="21">
        <f t="shared" si="9"/>
        <v>0</v>
      </c>
      <c r="AI82" s="21">
        <f t="shared" si="9"/>
        <v>0</v>
      </c>
      <c r="AJ82" s="21">
        <f t="shared" si="9"/>
        <v>0</v>
      </c>
      <c r="AK82" s="21">
        <f t="shared" si="9"/>
        <v>0</v>
      </c>
      <c r="AL82" s="21">
        <f t="shared" si="9"/>
        <v>0</v>
      </c>
      <c r="AM82" s="21">
        <f t="shared" si="9"/>
        <v>0</v>
      </c>
      <c r="AN82" s="21">
        <f t="shared" si="9"/>
        <v>0</v>
      </c>
      <c r="AO82" s="21">
        <f t="shared" si="9"/>
        <v>0</v>
      </c>
      <c r="AP82" s="21">
        <f t="shared" si="9"/>
        <v>0</v>
      </c>
      <c r="AQ82" s="21">
        <f t="shared" si="9"/>
        <v>0</v>
      </c>
      <c r="AR82" s="22">
        <f t="shared" si="8"/>
        <v>0</v>
      </c>
    </row>
    <row r="83" spans="2:44" ht="11.25" customHeight="1">
      <c r="B83" s="12" t="s">
        <v>122</v>
      </c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5"/>
      <c r="Q83" s="2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R83" s="6"/>
    </row>
    <row r="84" spans="3:44" ht="12.75" customHeight="1">
      <c r="C84" s="18" t="s">
        <v>97</v>
      </c>
      <c r="D84" s="19">
        <v>0</v>
      </c>
      <c r="E84" s="19">
        <v>0</v>
      </c>
      <c r="F84" s="19">
        <v>1</v>
      </c>
      <c r="G84" s="19">
        <v>1</v>
      </c>
      <c r="H84" s="19">
        <v>1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/>
      <c r="O84" s="19"/>
      <c r="P84" s="20">
        <v>3</v>
      </c>
      <c r="Q84" s="25"/>
      <c r="R84" s="21">
        <v>0</v>
      </c>
      <c r="S84" s="21">
        <v>0</v>
      </c>
      <c r="T84" s="21">
        <v>1</v>
      </c>
      <c r="U84" s="21">
        <v>1</v>
      </c>
      <c r="V84" s="21">
        <v>1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/>
      <c r="AC84" s="21"/>
      <c r="AD84" s="21">
        <f t="shared" si="7"/>
        <v>3</v>
      </c>
      <c r="AE84" s="24"/>
      <c r="AF84" s="21">
        <f t="shared" si="9"/>
        <v>0</v>
      </c>
      <c r="AG84" s="21">
        <f t="shared" si="9"/>
        <v>0</v>
      </c>
      <c r="AH84" s="21">
        <f t="shared" si="9"/>
        <v>0</v>
      </c>
      <c r="AI84" s="21">
        <f t="shared" si="9"/>
        <v>0</v>
      </c>
      <c r="AJ84" s="21">
        <f t="shared" si="9"/>
        <v>0</v>
      </c>
      <c r="AK84" s="21">
        <f t="shared" si="9"/>
        <v>0</v>
      </c>
      <c r="AL84" s="21">
        <f t="shared" si="9"/>
        <v>0</v>
      </c>
      <c r="AM84" s="21">
        <f t="shared" si="9"/>
        <v>0</v>
      </c>
      <c r="AN84" s="21">
        <f t="shared" si="9"/>
        <v>0</v>
      </c>
      <c r="AO84" s="21">
        <f t="shared" si="9"/>
        <v>0</v>
      </c>
      <c r="AP84" s="21">
        <f t="shared" si="9"/>
        <v>0</v>
      </c>
      <c r="AQ84" s="21">
        <f t="shared" si="9"/>
        <v>0</v>
      </c>
      <c r="AR84" s="22">
        <f t="shared" si="8"/>
        <v>0</v>
      </c>
    </row>
    <row r="85" spans="2:44" ht="11.25" customHeight="1">
      <c r="B85" s="12" t="s">
        <v>96</v>
      </c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5"/>
      <c r="Q85" s="26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R85" s="6"/>
    </row>
    <row r="86" spans="3:44" ht="12.75" customHeight="1">
      <c r="C86" s="18" t="s">
        <v>97</v>
      </c>
      <c r="D86" s="19">
        <v>0</v>
      </c>
      <c r="E86" s="19">
        <v>21</v>
      </c>
      <c r="F86" s="19">
        <v>13</v>
      </c>
      <c r="G86" s="19">
        <v>12</v>
      </c>
      <c r="H86" s="19">
        <v>17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/>
      <c r="O86" s="19"/>
      <c r="P86" s="20">
        <v>63</v>
      </c>
      <c r="Q86" s="25"/>
      <c r="R86" s="21">
        <v>0</v>
      </c>
      <c r="S86" s="21">
        <v>13</v>
      </c>
      <c r="T86" s="21">
        <v>13</v>
      </c>
      <c r="U86" s="21">
        <v>12</v>
      </c>
      <c r="V86" s="21">
        <v>13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/>
      <c r="AC86" s="21"/>
      <c r="AD86" s="21">
        <f t="shared" si="7"/>
        <v>51</v>
      </c>
      <c r="AE86" s="24"/>
      <c r="AF86" s="21">
        <f t="shared" si="9"/>
        <v>0</v>
      </c>
      <c r="AG86" s="21">
        <f t="shared" si="9"/>
        <v>8</v>
      </c>
      <c r="AH86" s="21">
        <f t="shared" si="9"/>
        <v>0</v>
      </c>
      <c r="AI86" s="21">
        <f t="shared" si="9"/>
        <v>0</v>
      </c>
      <c r="AJ86" s="21">
        <f t="shared" si="9"/>
        <v>4</v>
      </c>
      <c r="AK86" s="21">
        <f t="shared" si="9"/>
        <v>0</v>
      </c>
      <c r="AL86" s="21">
        <f t="shared" si="9"/>
        <v>0</v>
      </c>
      <c r="AM86" s="21">
        <f t="shared" si="9"/>
        <v>0</v>
      </c>
      <c r="AN86" s="21">
        <f t="shared" si="9"/>
        <v>0</v>
      </c>
      <c r="AO86" s="21">
        <f t="shared" si="9"/>
        <v>0</v>
      </c>
      <c r="AP86" s="21">
        <f t="shared" si="9"/>
        <v>0</v>
      </c>
      <c r="AQ86" s="21">
        <f t="shared" si="9"/>
        <v>0</v>
      </c>
      <c r="AR86" s="22">
        <f t="shared" si="8"/>
        <v>12</v>
      </c>
    </row>
    <row r="87" spans="3:44" ht="12.75" customHeight="1">
      <c r="C87" s="18" t="s">
        <v>99</v>
      </c>
      <c r="D87" s="19">
        <v>0</v>
      </c>
      <c r="E87" s="19">
        <v>0</v>
      </c>
      <c r="F87" s="19">
        <v>2</v>
      </c>
      <c r="G87" s="19">
        <v>3</v>
      </c>
      <c r="H87" s="19">
        <v>2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/>
      <c r="O87" s="19"/>
      <c r="P87" s="20">
        <v>7</v>
      </c>
      <c r="Q87" s="25"/>
      <c r="R87" s="21">
        <v>0</v>
      </c>
      <c r="S87" s="21">
        <v>0</v>
      </c>
      <c r="T87" s="21">
        <v>2</v>
      </c>
      <c r="U87" s="21">
        <v>3</v>
      </c>
      <c r="V87" s="21">
        <v>2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/>
      <c r="AC87" s="21"/>
      <c r="AD87" s="21">
        <f t="shared" si="7"/>
        <v>7</v>
      </c>
      <c r="AE87" s="24"/>
      <c r="AF87" s="21">
        <f t="shared" si="9"/>
        <v>0</v>
      </c>
      <c r="AG87" s="21">
        <f t="shared" si="9"/>
        <v>0</v>
      </c>
      <c r="AH87" s="21">
        <f t="shared" si="9"/>
        <v>0</v>
      </c>
      <c r="AI87" s="21">
        <f t="shared" si="9"/>
        <v>0</v>
      </c>
      <c r="AJ87" s="21">
        <f t="shared" si="9"/>
        <v>0</v>
      </c>
      <c r="AK87" s="21">
        <f t="shared" si="9"/>
        <v>0</v>
      </c>
      <c r="AL87" s="21">
        <f t="shared" si="9"/>
        <v>0</v>
      </c>
      <c r="AM87" s="21">
        <f t="shared" si="9"/>
        <v>0</v>
      </c>
      <c r="AN87" s="21">
        <f t="shared" si="9"/>
        <v>0</v>
      </c>
      <c r="AO87" s="21">
        <f t="shared" si="9"/>
        <v>0</v>
      </c>
      <c r="AP87" s="21">
        <f t="shared" si="9"/>
        <v>0</v>
      </c>
      <c r="AQ87" s="21">
        <f t="shared" si="9"/>
        <v>0</v>
      </c>
      <c r="AR87" s="22">
        <f t="shared" si="8"/>
        <v>0</v>
      </c>
    </row>
    <row r="88" spans="2:44" ht="11.25" customHeight="1">
      <c r="B88" s="12" t="s">
        <v>123</v>
      </c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/>
      <c r="Q88" s="26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R88" s="6"/>
    </row>
    <row r="89" spans="3:44" ht="12.75" customHeight="1">
      <c r="C89" s="18" t="s">
        <v>97</v>
      </c>
      <c r="D89" s="19">
        <v>0</v>
      </c>
      <c r="E89" s="19">
        <v>0</v>
      </c>
      <c r="F89" s="19">
        <v>1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/>
      <c r="O89" s="19"/>
      <c r="P89" s="20">
        <v>1</v>
      </c>
      <c r="Q89" s="25"/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/>
      <c r="AC89" s="21"/>
      <c r="AD89" s="21">
        <f t="shared" si="7"/>
        <v>0</v>
      </c>
      <c r="AE89" s="24"/>
      <c r="AF89" s="21">
        <f t="shared" si="9"/>
        <v>0</v>
      </c>
      <c r="AG89" s="21">
        <f t="shared" si="9"/>
        <v>0</v>
      </c>
      <c r="AH89" s="21">
        <f t="shared" si="9"/>
        <v>1</v>
      </c>
      <c r="AI89" s="21">
        <f t="shared" si="9"/>
        <v>0</v>
      </c>
      <c r="AJ89" s="21">
        <f t="shared" si="9"/>
        <v>0</v>
      </c>
      <c r="AK89" s="21">
        <f t="shared" si="9"/>
        <v>0</v>
      </c>
      <c r="AL89" s="21">
        <f t="shared" si="9"/>
        <v>0</v>
      </c>
      <c r="AM89" s="21">
        <f t="shared" si="9"/>
        <v>0</v>
      </c>
      <c r="AN89" s="21">
        <f t="shared" si="9"/>
        <v>0</v>
      </c>
      <c r="AO89" s="21">
        <f t="shared" si="9"/>
        <v>0</v>
      </c>
      <c r="AP89" s="21">
        <f t="shared" si="9"/>
        <v>0</v>
      </c>
      <c r="AQ89" s="21">
        <f t="shared" si="9"/>
        <v>0</v>
      </c>
      <c r="AR89" s="22">
        <f t="shared" si="8"/>
        <v>1</v>
      </c>
    </row>
    <row r="90" spans="2:44" ht="11.25" customHeight="1">
      <c r="B90" s="12" t="s">
        <v>124</v>
      </c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5"/>
      <c r="Q90" s="26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R90" s="6"/>
    </row>
    <row r="91" spans="3:44" ht="12.75" customHeight="1">
      <c r="C91" s="18" t="s">
        <v>97</v>
      </c>
      <c r="D91" s="19">
        <v>0</v>
      </c>
      <c r="E91" s="19">
        <v>5</v>
      </c>
      <c r="F91" s="19">
        <v>13</v>
      </c>
      <c r="G91" s="19">
        <v>15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/>
      <c r="O91" s="19"/>
      <c r="P91" s="20">
        <v>33</v>
      </c>
      <c r="Q91" s="25"/>
      <c r="R91" s="21">
        <v>0</v>
      </c>
      <c r="S91" s="21">
        <v>5</v>
      </c>
      <c r="T91" s="21">
        <v>5</v>
      </c>
      <c r="U91" s="21">
        <v>5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/>
      <c r="AC91" s="21"/>
      <c r="AD91" s="21">
        <f t="shared" si="7"/>
        <v>15</v>
      </c>
      <c r="AE91" s="24"/>
      <c r="AF91" s="21">
        <f t="shared" si="9"/>
        <v>0</v>
      </c>
      <c r="AG91" s="21">
        <f t="shared" si="9"/>
        <v>0</v>
      </c>
      <c r="AH91" s="21">
        <f t="shared" si="9"/>
        <v>8</v>
      </c>
      <c r="AI91" s="21">
        <f t="shared" si="9"/>
        <v>10</v>
      </c>
      <c r="AJ91" s="21">
        <f t="shared" si="9"/>
        <v>0</v>
      </c>
      <c r="AK91" s="21">
        <f t="shared" si="9"/>
        <v>0</v>
      </c>
      <c r="AL91" s="21">
        <f t="shared" si="9"/>
        <v>0</v>
      </c>
      <c r="AM91" s="21">
        <f t="shared" si="9"/>
        <v>0</v>
      </c>
      <c r="AN91" s="21">
        <f t="shared" si="9"/>
        <v>0</v>
      </c>
      <c r="AO91" s="21">
        <f t="shared" si="9"/>
        <v>0</v>
      </c>
      <c r="AP91" s="21">
        <f t="shared" si="9"/>
        <v>0</v>
      </c>
      <c r="AQ91" s="21">
        <f t="shared" si="9"/>
        <v>0</v>
      </c>
      <c r="AR91" s="22">
        <f t="shared" si="8"/>
        <v>18</v>
      </c>
    </row>
    <row r="92" spans="2:44" ht="11.25" customHeight="1">
      <c r="B92" s="12" t="s">
        <v>125</v>
      </c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R92" s="6"/>
    </row>
    <row r="93" spans="3:44" ht="12.75" customHeight="1">
      <c r="C93" s="18" t="s">
        <v>5</v>
      </c>
      <c r="D93" s="19">
        <v>0</v>
      </c>
      <c r="E93" s="19">
        <v>1</v>
      </c>
      <c r="F93" s="19">
        <v>3</v>
      </c>
      <c r="G93" s="19">
        <v>3</v>
      </c>
      <c r="H93" s="19">
        <v>20</v>
      </c>
      <c r="I93" s="19">
        <v>5</v>
      </c>
      <c r="J93" s="19">
        <v>1</v>
      </c>
      <c r="K93" s="19">
        <v>0</v>
      </c>
      <c r="L93" s="19">
        <v>0</v>
      </c>
      <c r="M93" s="19">
        <v>0</v>
      </c>
      <c r="N93" s="19"/>
      <c r="O93" s="19"/>
      <c r="P93" s="20">
        <v>33</v>
      </c>
      <c r="Q93" s="25"/>
      <c r="R93" s="21">
        <v>0</v>
      </c>
      <c r="S93" s="21">
        <v>1</v>
      </c>
      <c r="T93" s="21">
        <v>3</v>
      </c>
      <c r="U93" s="21">
        <v>3</v>
      </c>
      <c r="V93" s="21">
        <v>3</v>
      </c>
      <c r="W93" s="21">
        <v>5</v>
      </c>
      <c r="X93" s="21">
        <v>1</v>
      </c>
      <c r="Y93" s="21">
        <v>0</v>
      </c>
      <c r="Z93" s="21">
        <v>0</v>
      </c>
      <c r="AA93" s="21">
        <v>0</v>
      </c>
      <c r="AB93" s="21"/>
      <c r="AC93" s="21"/>
      <c r="AD93" s="21">
        <f t="shared" si="7"/>
        <v>16</v>
      </c>
      <c r="AE93" s="24"/>
      <c r="AF93" s="21">
        <f t="shared" si="9"/>
        <v>0</v>
      </c>
      <c r="AG93" s="21">
        <f t="shared" si="9"/>
        <v>0</v>
      </c>
      <c r="AH93" s="21">
        <f t="shared" si="9"/>
        <v>0</v>
      </c>
      <c r="AI93" s="21">
        <f t="shared" si="9"/>
        <v>0</v>
      </c>
      <c r="AJ93" s="21">
        <f t="shared" si="9"/>
        <v>17</v>
      </c>
      <c r="AK93" s="21">
        <f t="shared" si="9"/>
        <v>0</v>
      </c>
      <c r="AL93" s="21">
        <f t="shared" si="9"/>
        <v>0</v>
      </c>
      <c r="AM93" s="21">
        <f t="shared" si="9"/>
        <v>0</v>
      </c>
      <c r="AN93" s="21">
        <f t="shared" si="9"/>
        <v>0</v>
      </c>
      <c r="AO93" s="21">
        <f t="shared" si="9"/>
        <v>0</v>
      </c>
      <c r="AP93" s="21">
        <f t="shared" si="9"/>
        <v>0</v>
      </c>
      <c r="AQ93" s="21">
        <f t="shared" si="9"/>
        <v>0</v>
      </c>
      <c r="AR93" s="22">
        <f t="shared" si="8"/>
        <v>17</v>
      </c>
    </row>
    <row r="94" spans="3:44" ht="12.75" customHeight="1">
      <c r="C94" s="18" t="s">
        <v>126</v>
      </c>
      <c r="D94" s="19">
        <v>0</v>
      </c>
      <c r="E94" s="19">
        <v>1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/>
      <c r="O94" s="19"/>
      <c r="P94" s="20">
        <v>1</v>
      </c>
      <c r="Q94" s="24"/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/>
      <c r="AC94" s="21"/>
      <c r="AD94" s="21">
        <f t="shared" si="7"/>
        <v>0</v>
      </c>
      <c r="AE94" s="24"/>
      <c r="AF94" s="21">
        <f t="shared" si="9"/>
        <v>0</v>
      </c>
      <c r="AG94" s="21">
        <f t="shared" si="9"/>
        <v>1</v>
      </c>
      <c r="AH94" s="21">
        <f t="shared" si="9"/>
        <v>0</v>
      </c>
      <c r="AI94" s="21">
        <f t="shared" si="9"/>
        <v>0</v>
      </c>
      <c r="AJ94" s="21">
        <f t="shared" si="9"/>
        <v>0</v>
      </c>
      <c r="AK94" s="21">
        <f t="shared" si="9"/>
        <v>0</v>
      </c>
      <c r="AL94" s="21">
        <f t="shared" si="9"/>
        <v>0</v>
      </c>
      <c r="AM94" s="21">
        <f t="shared" si="9"/>
        <v>0</v>
      </c>
      <c r="AN94" s="21">
        <f t="shared" si="9"/>
        <v>0</v>
      </c>
      <c r="AO94" s="21">
        <f t="shared" si="9"/>
        <v>0</v>
      </c>
      <c r="AP94" s="21">
        <f t="shared" si="9"/>
        <v>0</v>
      </c>
      <c r="AQ94" s="21">
        <f t="shared" si="9"/>
        <v>0</v>
      </c>
      <c r="AR94" s="22">
        <f t="shared" si="8"/>
        <v>1</v>
      </c>
    </row>
    <row r="95" spans="2:44" ht="11.25" customHeight="1">
      <c r="B95" s="12" t="s">
        <v>101</v>
      </c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R95" s="6"/>
    </row>
    <row r="96" spans="3:44" ht="12.75" customHeight="1">
      <c r="C96" s="18" t="s">
        <v>15</v>
      </c>
      <c r="D96" s="19">
        <v>0</v>
      </c>
      <c r="E96" s="19">
        <v>0</v>
      </c>
      <c r="F96" s="19">
        <v>2</v>
      </c>
      <c r="G96" s="19">
        <v>2</v>
      </c>
      <c r="H96" s="19">
        <v>4</v>
      </c>
      <c r="I96" s="19">
        <v>2</v>
      </c>
      <c r="J96" s="19">
        <v>3</v>
      </c>
      <c r="K96" s="19">
        <v>10</v>
      </c>
      <c r="L96" s="19">
        <v>8</v>
      </c>
      <c r="M96" s="19">
        <v>10</v>
      </c>
      <c r="N96" s="19"/>
      <c r="O96" s="19"/>
      <c r="P96" s="20">
        <v>41</v>
      </c>
      <c r="Q96" s="24"/>
      <c r="R96" s="21">
        <v>0</v>
      </c>
      <c r="S96" s="21">
        <v>0</v>
      </c>
      <c r="T96" s="21">
        <v>2</v>
      </c>
      <c r="U96" s="21">
        <v>2</v>
      </c>
      <c r="V96" s="21">
        <v>4</v>
      </c>
      <c r="W96" s="21">
        <v>2</v>
      </c>
      <c r="X96" s="21">
        <v>3</v>
      </c>
      <c r="Y96" s="21">
        <v>4</v>
      </c>
      <c r="Z96" s="21">
        <v>4</v>
      </c>
      <c r="AA96" s="21">
        <v>4</v>
      </c>
      <c r="AB96" s="21"/>
      <c r="AC96" s="21"/>
      <c r="AD96" s="21">
        <f t="shared" si="7"/>
        <v>25</v>
      </c>
      <c r="AE96" s="24"/>
      <c r="AF96" s="21">
        <f t="shared" si="9"/>
        <v>0</v>
      </c>
      <c r="AG96" s="21">
        <f t="shared" si="9"/>
        <v>0</v>
      </c>
      <c r="AH96" s="21">
        <f t="shared" si="9"/>
        <v>0</v>
      </c>
      <c r="AI96" s="21">
        <f t="shared" si="9"/>
        <v>0</v>
      </c>
      <c r="AJ96" s="21">
        <f t="shared" si="9"/>
        <v>0</v>
      </c>
      <c r="AK96" s="21">
        <f t="shared" si="9"/>
        <v>0</v>
      </c>
      <c r="AL96" s="21">
        <f t="shared" si="9"/>
        <v>0</v>
      </c>
      <c r="AM96" s="21">
        <f t="shared" si="9"/>
        <v>6</v>
      </c>
      <c r="AN96" s="21">
        <f t="shared" si="9"/>
        <v>4</v>
      </c>
      <c r="AO96" s="21">
        <f t="shared" si="9"/>
        <v>6</v>
      </c>
      <c r="AP96" s="21">
        <f t="shared" si="9"/>
        <v>0</v>
      </c>
      <c r="AQ96" s="21">
        <f t="shared" si="9"/>
        <v>0</v>
      </c>
      <c r="AR96" s="22">
        <f t="shared" si="8"/>
        <v>16</v>
      </c>
    </row>
    <row r="97" spans="3:44" ht="12.75" customHeight="1">
      <c r="C97" s="18" t="s">
        <v>5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9</v>
      </c>
      <c r="L97" s="19">
        <v>5</v>
      </c>
      <c r="M97" s="19">
        <v>4</v>
      </c>
      <c r="N97" s="19"/>
      <c r="O97" s="19"/>
      <c r="P97" s="20">
        <v>18</v>
      </c>
      <c r="Q97" s="24"/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/>
      <c r="AC97" s="21"/>
      <c r="AD97" s="21">
        <f t="shared" si="7"/>
        <v>0</v>
      </c>
      <c r="AE97" s="24"/>
      <c r="AF97" s="21">
        <f t="shared" si="9"/>
        <v>0</v>
      </c>
      <c r="AG97" s="21">
        <f t="shared" si="9"/>
        <v>0</v>
      </c>
      <c r="AH97" s="21">
        <f t="shared" si="9"/>
        <v>0</v>
      </c>
      <c r="AI97" s="21">
        <f t="shared" si="9"/>
        <v>0</v>
      </c>
      <c r="AJ97" s="21">
        <f t="shared" si="9"/>
        <v>0</v>
      </c>
      <c r="AK97" s="21">
        <f t="shared" si="9"/>
        <v>0</v>
      </c>
      <c r="AL97" s="21">
        <f t="shared" si="9"/>
        <v>0</v>
      </c>
      <c r="AM97" s="21">
        <f t="shared" si="9"/>
        <v>9</v>
      </c>
      <c r="AN97" s="21">
        <f t="shared" si="9"/>
        <v>5</v>
      </c>
      <c r="AO97" s="21">
        <f t="shared" si="9"/>
        <v>4</v>
      </c>
      <c r="AP97" s="21">
        <f t="shared" si="9"/>
        <v>0</v>
      </c>
      <c r="AQ97" s="21">
        <f t="shared" si="9"/>
        <v>0</v>
      </c>
      <c r="AR97" s="22">
        <f t="shared" si="8"/>
        <v>18</v>
      </c>
    </row>
    <row r="98" spans="3:44" ht="12.75" customHeight="1">
      <c r="C98" s="18" t="s">
        <v>104</v>
      </c>
      <c r="D98" s="19">
        <v>0</v>
      </c>
      <c r="E98" s="19">
        <v>0</v>
      </c>
      <c r="F98" s="19">
        <v>8</v>
      </c>
      <c r="G98" s="19">
        <v>8</v>
      </c>
      <c r="H98" s="19">
        <v>9</v>
      </c>
      <c r="I98" s="19">
        <v>10</v>
      </c>
      <c r="J98" s="19">
        <v>7</v>
      </c>
      <c r="K98" s="19">
        <v>7</v>
      </c>
      <c r="L98" s="19">
        <v>4</v>
      </c>
      <c r="M98" s="19">
        <v>11</v>
      </c>
      <c r="N98" s="19"/>
      <c r="O98" s="19"/>
      <c r="P98" s="20">
        <v>64</v>
      </c>
      <c r="Q98" s="24"/>
      <c r="R98" s="21">
        <v>0</v>
      </c>
      <c r="S98" s="21">
        <v>0</v>
      </c>
      <c r="T98" s="21">
        <v>8</v>
      </c>
      <c r="U98" s="21">
        <v>8</v>
      </c>
      <c r="V98" s="21">
        <v>9</v>
      </c>
      <c r="W98" s="21">
        <v>9</v>
      </c>
      <c r="X98" s="21">
        <v>7</v>
      </c>
      <c r="Y98" s="21">
        <v>7</v>
      </c>
      <c r="Z98" s="21">
        <v>4</v>
      </c>
      <c r="AA98" s="21">
        <v>9</v>
      </c>
      <c r="AB98" s="21"/>
      <c r="AC98" s="21"/>
      <c r="AD98" s="21">
        <f t="shared" si="7"/>
        <v>61</v>
      </c>
      <c r="AE98" s="24"/>
      <c r="AF98" s="21">
        <f t="shared" si="9"/>
        <v>0</v>
      </c>
      <c r="AG98" s="21">
        <f t="shared" si="9"/>
        <v>0</v>
      </c>
      <c r="AH98" s="21">
        <f t="shared" si="9"/>
        <v>0</v>
      </c>
      <c r="AI98" s="21">
        <f t="shared" si="9"/>
        <v>0</v>
      </c>
      <c r="AJ98" s="21">
        <f t="shared" si="9"/>
        <v>0</v>
      </c>
      <c r="AK98" s="21">
        <f t="shared" si="9"/>
        <v>1</v>
      </c>
      <c r="AL98" s="21">
        <f t="shared" si="9"/>
        <v>0</v>
      </c>
      <c r="AM98" s="21">
        <f t="shared" si="9"/>
        <v>0</v>
      </c>
      <c r="AN98" s="21">
        <f t="shared" si="9"/>
        <v>0</v>
      </c>
      <c r="AO98" s="21">
        <f t="shared" si="9"/>
        <v>2</v>
      </c>
      <c r="AP98" s="21">
        <f t="shared" si="9"/>
        <v>0</v>
      </c>
      <c r="AQ98" s="21">
        <f t="shared" si="9"/>
        <v>0</v>
      </c>
      <c r="AR98" s="22">
        <f t="shared" si="8"/>
        <v>3</v>
      </c>
    </row>
    <row r="99" spans="2:44" ht="11.25" customHeight="1">
      <c r="B99" s="12" t="s">
        <v>127</v>
      </c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5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R99" s="6"/>
    </row>
    <row r="100" spans="3:44" ht="12.75" customHeight="1">
      <c r="C100" s="18" t="s">
        <v>15</v>
      </c>
      <c r="D100" s="19">
        <v>0</v>
      </c>
      <c r="E100" s="19">
        <v>0</v>
      </c>
      <c r="F100" s="19">
        <v>0</v>
      </c>
      <c r="G100" s="19">
        <v>1</v>
      </c>
      <c r="H100" s="19">
        <v>2</v>
      </c>
      <c r="I100" s="19">
        <v>2</v>
      </c>
      <c r="J100" s="19">
        <v>2</v>
      </c>
      <c r="K100" s="19">
        <v>2</v>
      </c>
      <c r="L100" s="19">
        <v>4</v>
      </c>
      <c r="M100" s="19">
        <v>4</v>
      </c>
      <c r="N100" s="19"/>
      <c r="O100" s="19"/>
      <c r="P100" s="20">
        <v>17</v>
      </c>
      <c r="Q100" s="24"/>
      <c r="R100" s="21">
        <v>0</v>
      </c>
      <c r="S100" s="21">
        <v>0</v>
      </c>
      <c r="T100" s="21">
        <v>0</v>
      </c>
      <c r="U100" s="21">
        <v>1</v>
      </c>
      <c r="V100" s="21">
        <v>2</v>
      </c>
      <c r="W100" s="21">
        <v>2</v>
      </c>
      <c r="X100" s="21">
        <v>2</v>
      </c>
      <c r="Y100" s="21">
        <v>2</v>
      </c>
      <c r="Z100" s="21">
        <v>4</v>
      </c>
      <c r="AA100" s="21">
        <v>4</v>
      </c>
      <c r="AB100" s="21"/>
      <c r="AC100" s="21"/>
      <c r="AD100" s="21">
        <f t="shared" si="7"/>
        <v>17</v>
      </c>
      <c r="AE100" s="24"/>
      <c r="AF100" s="21">
        <f t="shared" si="9"/>
        <v>0</v>
      </c>
      <c r="AG100" s="21">
        <f t="shared" si="9"/>
        <v>0</v>
      </c>
      <c r="AH100" s="21">
        <f t="shared" si="9"/>
        <v>0</v>
      </c>
      <c r="AI100" s="21">
        <f t="shared" si="9"/>
        <v>0</v>
      </c>
      <c r="AJ100" s="21">
        <f t="shared" si="9"/>
        <v>0</v>
      </c>
      <c r="AK100" s="21">
        <f t="shared" si="9"/>
        <v>0</v>
      </c>
      <c r="AL100" s="21">
        <f t="shared" si="9"/>
        <v>0</v>
      </c>
      <c r="AM100" s="21">
        <f t="shared" si="9"/>
        <v>0</v>
      </c>
      <c r="AN100" s="21">
        <f t="shared" si="9"/>
        <v>0</v>
      </c>
      <c r="AO100" s="21">
        <f t="shared" si="9"/>
        <v>0</v>
      </c>
      <c r="AP100" s="21">
        <f t="shared" si="9"/>
        <v>0</v>
      </c>
      <c r="AQ100" s="21">
        <f t="shared" si="9"/>
        <v>0</v>
      </c>
      <c r="AR100" s="22">
        <f t="shared" si="8"/>
        <v>0</v>
      </c>
    </row>
    <row r="101" spans="3:44" ht="12.75" customHeight="1">
      <c r="C101" s="18" t="s">
        <v>5</v>
      </c>
      <c r="D101" s="19">
        <v>0</v>
      </c>
      <c r="E101" s="19">
        <v>0</v>
      </c>
      <c r="F101" s="19">
        <v>0</v>
      </c>
      <c r="G101" s="19">
        <v>1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/>
      <c r="O101" s="19"/>
      <c r="P101" s="20">
        <v>1</v>
      </c>
      <c r="Q101" s="24"/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/>
      <c r="AC101" s="21"/>
      <c r="AD101" s="21">
        <f t="shared" si="7"/>
        <v>0</v>
      </c>
      <c r="AE101" s="24"/>
      <c r="AF101" s="21">
        <f t="shared" si="9"/>
        <v>0</v>
      </c>
      <c r="AG101" s="21">
        <f t="shared" si="9"/>
        <v>0</v>
      </c>
      <c r="AH101" s="21">
        <f t="shared" si="9"/>
        <v>0</v>
      </c>
      <c r="AI101" s="21">
        <f t="shared" si="9"/>
        <v>1</v>
      </c>
      <c r="AJ101" s="21">
        <f t="shared" si="9"/>
        <v>0</v>
      </c>
      <c r="AK101" s="21">
        <f t="shared" si="9"/>
        <v>0</v>
      </c>
      <c r="AL101" s="21">
        <f t="shared" si="9"/>
        <v>0</v>
      </c>
      <c r="AM101" s="21">
        <f t="shared" si="9"/>
        <v>0</v>
      </c>
      <c r="AN101" s="21">
        <f t="shared" si="9"/>
        <v>0</v>
      </c>
      <c r="AO101" s="21">
        <f t="shared" si="9"/>
        <v>0</v>
      </c>
      <c r="AP101" s="21">
        <f t="shared" si="9"/>
        <v>0</v>
      </c>
      <c r="AQ101" s="21">
        <f t="shared" si="9"/>
        <v>0</v>
      </c>
      <c r="AR101" s="22">
        <f t="shared" si="8"/>
        <v>1</v>
      </c>
    </row>
    <row r="102" spans="3:44" ht="12.75" customHeight="1">
      <c r="C102" s="18" t="s">
        <v>6</v>
      </c>
      <c r="D102" s="19">
        <v>0</v>
      </c>
      <c r="E102" s="19">
        <v>0</v>
      </c>
      <c r="F102" s="19">
        <v>0</v>
      </c>
      <c r="G102" s="19">
        <v>2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1</v>
      </c>
      <c r="N102" s="19"/>
      <c r="O102" s="19"/>
      <c r="P102" s="20">
        <v>3</v>
      </c>
      <c r="Q102" s="24"/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/>
      <c r="AC102" s="21"/>
      <c r="AD102" s="21">
        <f t="shared" si="7"/>
        <v>0</v>
      </c>
      <c r="AE102" s="24"/>
      <c r="AF102" s="21">
        <f t="shared" si="9"/>
        <v>0</v>
      </c>
      <c r="AG102" s="21">
        <f t="shared" si="9"/>
        <v>0</v>
      </c>
      <c r="AH102" s="21">
        <f t="shared" si="9"/>
        <v>0</v>
      </c>
      <c r="AI102" s="21">
        <f t="shared" si="9"/>
        <v>2</v>
      </c>
      <c r="AJ102" s="21">
        <f t="shared" si="9"/>
        <v>0</v>
      </c>
      <c r="AK102" s="21">
        <f t="shared" si="9"/>
        <v>0</v>
      </c>
      <c r="AL102" s="21">
        <f t="shared" si="9"/>
        <v>0</v>
      </c>
      <c r="AM102" s="21">
        <f t="shared" si="9"/>
        <v>0</v>
      </c>
      <c r="AN102" s="21">
        <f t="shared" si="9"/>
        <v>0</v>
      </c>
      <c r="AO102" s="21">
        <f t="shared" si="9"/>
        <v>1</v>
      </c>
      <c r="AP102" s="21">
        <f t="shared" si="9"/>
        <v>0</v>
      </c>
      <c r="AQ102" s="21">
        <f t="shared" si="9"/>
        <v>0</v>
      </c>
      <c r="AR102" s="22">
        <f t="shared" si="8"/>
        <v>3</v>
      </c>
    </row>
    <row r="103" spans="3:44" ht="12.75" customHeight="1">
      <c r="C103" s="18" t="s">
        <v>10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1</v>
      </c>
      <c r="J103" s="19">
        <v>1</v>
      </c>
      <c r="K103" s="19">
        <v>1</v>
      </c>
      <c r="L103" s="19">
        <v>1</v>
      </c>
      <c r="M103" s="19">
        <v>0</v>
      </c>
      <c r="N103" s="19"/>
      <c r="O103" s="19"/>
      <c r="P103" s="20">
        <v>4</v>
      </c>
      <c r="Q103" s="24"/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1</v>
      </c>
      <c r="X103" s="21">
        <v>1</v>
      </c>
      <c r="Y103" s="21">
        <v>1</v>
      </c>
      <c r="Z103" s="21">
        <v>1</v>
      </c>
      <c r="AA103" s="21">
        <v>0</v>
      </c>
      <c r="AB103" s="21"/>
      <c r="AC103" s="21"/>
      <c r="AD103" s="21">
        <f t="shared" si="7"/>
        <v>4</v>
      </c>
      <c r="AE103" s="24"/>
      <c r="AF103" s="21">
        <f t="shared" si="9"/>
        <v>0</v>
      </c>
      <c r="AG103" s="21">
        <f t="shared" si="9"/>
        <v>0</v>
      </c>
      <c r="AH103" s="21">
        <f t="shared" si="9"/>
        <v>0</v>
      </c>
      <c r="AI103" s="21">
        <f t="shared" si="9"/>
        <v>0</v>
      </c>
      <c r="AJ103" s="21">
        <f t="shared" si="9"/>
        <v>0</v>
      </c>
      <c r="AK103" s="21">
        <f t="shared" si="9"/>
        <v>0</v>
      </c>
      <c r="AL103" s="21">
        <f t="shared" si="9"/>
        <v>0</v>
      </c>
      <c r="AM103" s="21">
        <f t="shared" si="9"/>
        <v>0</v>
      </c>
      <c r="AN103" s="21">
        <f t="shared" si="9"/>
        <v>0</v>
      </c>
      <c r="AO103" s="21">
        <f t="shared" si="9"/>
        <v>0</v>
      </c>
      <c r="AP103" s="21">
        <f t="shared" si="9"/>
        <v>0</v>
      </c>
      <c r="AQ103" s="21">
        <f t="shared" si="9"/>
        <v>0</v>
      </c>
      <c r="AR103" s="22">
        <f t="shared" si="8"/>
        <v>0</v>
      </c>
    </row>
    <row r="104" spans="2:44" ht="11.25" customHeight="1">
      <c r="B104" s="12" t="s">
        <v>128</v>
      </c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5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R104" s="6"/>
    </row>
    <row r="105" spans="3:44" ht="12.75" customHeight="1">
      <c r="C105" s="18" t="s">
        <v>5</v>
      </c>
      <c r="D105" s="19">
        <v>0</v>
      </c>
      <c r="E105" s="19">
        <v>9</v>
      </c>
      <c r="F105" s="19">
        <v>6</v>
      </c>
      <c r="G105" s="19">
        <v>1</v>
      </c>
      <c r="H105" s="19">
        <v>1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/>
      <c r="O105" s="19"/>
      <c r="P105" s="20">
        <v>17</v>
      </c>
      <c r="Q105" s="24"/>
      <c r="R105" s="21">
        <v>0</v>
      </c>
      <c r="S105" s="21">
        <v>2</v>
      </c>
      <c r="T105" s="21">
        <v>2</v>
      </c>
      <c r="U105" s="21">
        <v>1</v>
      </c>
      <c r="V105" s="21">
        <v>1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/>
      <c r="AC105" s="21"/>
      <c r="AD105" s="21">
        <f t="shared" si="7"/>
        <v>6</v>
      </c>
      <c r="AE105" s="24"/>
      <c r="AF105" s="21">
        <f t="shared" si="9"/>
        <v>0</v>
      </c>
      <c r="AG105" s="21">
        <f t="shared" si="9"/>
        <v>7</v>
      </c>
      <c r="AH105" s="21">
        <f t="shared" si="9"/>
        <v>4</v>
      </c>
      <c r="AI105" s="21">
        <f t="shared" si="9"/>
        <v>0</v>
      </c>
      <c r="AJ105" s="21">
        <f t="shared" si="9"/>
        <v>0</v>
      </c>
      <c r="AK105" s="21">
        <f t="shared" si="9"/>
        <v>0</v>
      </c>
      <c r="AL105" s="21">
        <f t="shared" si="9"/>
        <v>0</v>
      </c>
      <c r="AM105" s="21">
        <f t="shared" si="9"/>
        <v>0</v>
      </c>
      <c r="AN105" s="21">
        <f t="shared" si="9"/>
        <v>0</v>
      </c>
      <c r="AO105" s="21">
        <f t="shared" si="9"/>
        <v>0</v>
      </c>
      <c r="AP105" s="21">
        <f t="shared" si="9"/>
        <v>0</v>
      </c>
      <c r="AQ105" s="21">
        <f t="shared" si="9"/>
        <v>0</v>
      </c>
      <c r="AR105" s="22">
        <f t="shared" si="8"/>
        <v>11</v>
      </c>
    </row>
    <row r="106" spans="3:44" ht="12.75" customHeight="1">
      <c r="C106" s="18" t="s">
        <v>6</v>
      </c>
      <c r="D106" s="19">
        <v>0</v>
      </c>
      <c r="E106" s="19">
        <v>6</v>
      </c>
      <c r="F106" s="19">
        <v>5</v>
      </c>
      <c r="G106" s="19">
        <v>2</v>
      </c>
      <c r="H106" s="19">
        <v>1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/>
      <c r="O106" s="19"/>
      <c r="P106" s="20">
        <v>14</v>
      </c>
      <c r="Q106" s="24"/>
      <c r="R106" s="21">
        <v>0</v>
      </c>
      <c r="S106" s="21">
        <v>2</v>
      </c>
      <c r="T106" s="21">
        <v>2</v>
      </c>
      <c r="U106" s="21">
        <v>2</v>
      </c>
      <c r="V106" s="21">
        <v>1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/>
      <c r="AC106" s="21"/>
      <c r="AD106" s="21">
        <f t="shared" si="7"/>
        <v>7</v>
      </c>
      <c r="AE106" s="24"/>
      <c r="AF106" s="21">
        <f t="shared" si="9"/>
        <v>0</v>
      </c>
      <c r="AG106" s="21">
        <f t="shared" si="9"/>
        <v>4</v>
      </c>
      <c r="AH106" s="21">
        <f t="shared" si="9"/>
        <v>3</v>
      </c>
      <c r="AI106" s="21">
        <f t="shared" si="9"/>
        <v>0</v>
      </c>
      <c r="AJ106" s="21">
        <f t="shared" si="9"/>
        <v>0</v>
      </c>
      <c r="AK106" s="21">
        <f t="shared" si="9"/>
        <v>0</v>
      </c>
      <c r="AL106" s="21">
        <f t="shared" si="9"/>
        <v>0</v>
      </c>
      <c r="AM106" s="21">
        <f t="shared" si="9"/>
        <v>0</v>
      </c>
      <c r="AN106" s="21">
        <f t="shared" si="9"/>
        <v>0</v>
      </c>
      <c r="AO106" s="21">
        <f t="shared" si="9"/>
        <v>0</v>
      </c>
      <c r="AP106" s="21">
        <f t="shared" si="9"/>
        <v>0</v>
      </c>
      <c r="AQ106" s="21">
        <f t="shared" si="9"/>
        <v>0</v>
      </c>
      <c r="AR106" s="22">
        <f t="shared" si="8"/>
        <v>7</v>
      </c>
    </row>
    <row r="107" spans="2:44" ht="11.25" customHeight="1">
      <c r="B107" s="12" t="s">
        <v>110</v>
      </c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5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R107" s="6"/>
    </row>
    <row r="108" spans="3:44" ht="12.75" customHeight="1">
      <c r="C108" s="18" t="s">
        <v>5</v>
      </c>
      <c r="D108" s="19">
        <v>0</v>
      </c>
      <c r="E108" s="19">
        <v>4</v>
      </c>
      <c r="F108" s="19">
        <v>6</v>
      </c>
      <c r="G108" s="19">
        <v>4</v>
      </c>
      <c r="H108" s="19">
        <v>4</v>
      </c>
      <c r="I108" s="19">
        <v>2</v>
      </c>
      <c r="J108" s="19">
        <v>2</v>
      </c>
      <c r="K108" s="19">
        <v>1</v>
      </c>
      <c r="L108" s="19">
        <v>0</v>
      </c>
      <c r="M108" s="19">
        <v>0</v>
      </c>
      <c r="N108" s="19"/>
      <c r="O108" s="19"/>
      <c r="P108" s="20">
        <v>23</v>
      </c>
      <c r="Q108" s="24"/>
      <c r="R108" s="21">
        <v>0</v>
      </c>
      <c r="S108" s="21">
        <v>4</v>
      </c>
      <c r="T108" s="21">
        <v>4</v>
      </c>
      <c r="U108" s="21">
        <v>4</v>
      </c>
      <c r="V108" s="21">
        <v>4</v>
      </c>
      <c r="W108" s="21">
        <v>2</v>
      </c>
      <c r="X108" s="21">
        <v>2</v>
      </c>
      <c r="Y108" s="21">
        <v>1</v>
      </c>
      <c r="Z108" s="21">
        <v>0</v>
      </c>
      <c r="AA108" s="21">
        <v>0</v>
      </c>
      <c r="AB108" s="21"/>
      <c r="AC108" s="21"/>
      <c r="AD108" s="21">
        <f t="shared" si="7"/>
        <v>21</v>
      </c>
      <c r="AE108" s="24"/>
      <c r="AF108" s="21">
        <f t="shared" si="9"/>
        <v>0</v>
      </c>
      <c r="AG108" s="21">
        <f t="shared" si="9"/>
        <v>0</v>
      </c>
      <c r="AH108" s="21">
        <f t="shared" si="9"/>
        <v>2</v>
      </c>
      <c r="AI108" s="21">
        <f t="shared" si="9"/>
        <v>0</v>
      </c>
      <c r="AJ108" s="21">
        <f t="shared" si="9"/>
        <v>0</v>
      </c>
      <c r="AK108" s="21">
        <f t="shared" si="9"/>
        <v>0</v>
      </c>
      <c r="AL108" s="21">
        <f t="shared" si="9"/>
        <v>0</v>
      </c>
      <c r="AM108" s="21">
        <f t="shared" si="9"/>
        <v>0</v>
      </c>
      <c r="AN108" s="21">
        <f t="shared" si="9"/>
        <v>0</v>
      </c>
      <c r="AO108" s="21">
        <f t="shared" si="9"/>
        <v>0</v>
      </c>
      <c r="AP108" s="21">
        <f t="shared" si="9"/>
        <v>0</v>
      </c>
      <c r="AQ108" s="21">
        <f t="shared" si="9"/>
        <v>0</v>
      </c>
      <c r="AR108" s="22">
        <f t="shared" si="8"/>
        <v>2</v>
      </c>
    </row>
    <row r="109" spans="3:44" ht="12.75" customHeight="1">
      <c r="C109" s="18" t="s">
        <v>6</v>
      </c>
      <c r="D109" s="19">
        <v>0</v>
      </c>
      <c r="E109" s="19">
        <v>4</v>
      </c>
      <c r="F109" s="19">
        <v>7</v>
      </c>
      <c r="G109" s="19">
        <v>5</v>
      </c>
      <c r="H109" s="19">
        <v>3</v>
      </c>
      <c r="I109" s="19">
        <v>2</v>
      </c>
      <c r="J109" s="19">
        <v>1</v>
      </c>
      <c r="K109" s="19">
        <v>2</v>
      </c>
      <c r="L109" s="19">
        <v>0</v>
      </c>
      <c r="M109" s="19">
        <v>0</v>
      </c>
      <c r="N109" s="19"/>
      <c r="O109" s="19"/>
      <c r="P109" s="20">
        <v>24</v>
      </c>
      <c r="Q109" s="24"/>
      <c r="R109" s="21">
        <v>0</v>
      </c>
      <c r="S109" s="21">
        <v>3</v>
      </c>
      <c r="T109" s="21">
        <v>3</v>
      </c>
      <c r="U109" s="21">
        <v>3</v>
      </c>
      <c r="V109" s="21">
        <v>3</v>
      </c>
      <c r="W109" s="21">
        <v>2</v>
      </c>
      <c r="X109" s="21">
        <v>1</v>
      </c>
      <c r="Y109" s="21">
        <v>2</v>
      </c>
      <c r="Z109" s="21">
        <v>0</v>
      </c>
      <c r="AA109" s="21">
        <v>0</v>
      </c>
      <c r="AB109" s="21"/>
      <c r="AC109" s="21"/>
      <c r="AD109" s="21">
        <f t="shared" si="7"/>
        <v>17</v>
      </c>
      <c r="AE109" s="24"/>
      <c r="AF109" s="21">
        <f t="shared" si="9"/>
        <v>0</v>
      </c>
      <c r="AG109" s="21">
        <f t="shared" si="9"/>
        <v>1</v>
      </c>
      <c r="AH109" s="21">
        <f t="shared" si="9"/>
        <v>4</v>
      </c>
      <c r="AI109" s="21">
        <f t="shared" si="9"/>
        <v>2</v>
      </c>
      <c r="AJ109" s="21">
        <f t="shared" si="9"/>
        <v>0</v>
      </c>
      <c r="AK109" s="21">
        <f t="shared" si="9"/>
        <v>0</v>
      </c>
      <c r="AL109" s="21">
        <f t="shared" si="9"/>
        <v>0</v>
      </c>
      <c r="AM109" s="21">
        <f t="shared" si="9"/>
        <v>0</v>
      </c>
      <c r="AN109" s="21">
        <f t="shared" si="9"/>
        <v>0</v>
      </c>
      <c r="AO109" s="21">
        <f t="shared" si="9"/>
        <v>0</v>
      </c>
      <c r="AP109" s="21">
        <f t="shared" si="9"/>
        <v>0</v>
      </c>
      <c r="AQ109" s="21">
        <f t="shared" si="9"/>
        <v>0</v>
      </c>
      <c r="AR109" s="22">
        <f t="shared" si="8"/>
        <v>7</v>
      </c>
    </row>
    <row r="110" spans="2:44" ht="11.25" customHeight="1">
      <c r="B110" s="12" t="s">
        <v>113</v>
      </c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5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R110" s="6"/>
    </row>
    <row r="111" spans="3:44" ht="12.75" customHeight="1">
      <c r="C111" s="18" t="s">
        <v>5</v>
      </c>
      <c r="D111" s="19">
        <v>0</v>
      </c>
      <c r="E111" s="19">
        <v>1</v>
      </c>
      <c r="F111" s="19">
        <v>1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1</v>
      </c>
      <c r="M111" s="19">
        <v>1</v>
      </c>
      <c r="N111" s="19"/>
      <c r="O111" s="19"/>
      <c r="P111" s="20">
        <v>4</v>
      </c>
      <c r="Q111" s="24"/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/>
      <c r="AC111" s="21"/>
      <c r="AD111" s="21">
        <f t="shared" si="7"/>
        <v>0</v>
      </c>
      <c r="AE111" s="24"/>
      <c r="AF111" s="21">
        <f t="shared" si="9"/>
        <v>0</v>
      </c>
      <c r="AG111" s="21">
        <f t="shared" si="9"/>
        <v>1</v>
      </c>
      <c r="AH111" s="21">
        <f t="shared" si="9"/>
        <v>1</v>
      </c>
      <c r="AI111" s="21">
        <f t="shared" si="9"/>
        <v>0</v>
      </c>
      <c r="AJ111" s="21">
        <f t="shared" si="9"/>
        <v>0</v>
      </c>
      <c r="AK111" s="21">
        <f t="shared" si="9"/>
        <v>0</v>
      </c>
      <c r="AL111" s="21">
        <f t="shared" si="9"/>
        <v>0</v>
      </c>
      <c r="AM111" s="21">
        <f t="shared" si="9"/>
        <v>0</v>
      </c>
      <c r="AN111" s="21">
        <f t="shared" si="9"/>
        <v>1</v>
      </c>
      <c r="AO111" s="21">
        <f t="shared" si="9"/>
        <v>1</v>
      </c>
      <c r="AP111" s="21">
        <f t="shared" si="9"/>
        <v>0</v>
      </c>
      <c r="AQ111" s="21">
        <f t="shared" si="9"/>
        <v>0</v>
      </c>
      <c r="AR111" s="22">
        <f t="shared" si="8"/>
        <v>4</v>
      </c>
    </row>
    <row r="112" spans="3:44" ht="12.75" customHeight="1">
      <c r="C112" s="18" t="s">
        <v>6</v>
      </c>
      <c r="D112" s="19">
        <v>0</v>
      </c>
      <c r="E112" s="19">
        <v>0</v>
      </c>
      <c r="F112" s="19">
        <v>0</v>
      </c>
      <c r="G112" s="19">
        <v>0</v>
      </c>
      <c r="H112" s="19">
        <v>1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/>
      <c r="O112" s="19"/>
      <c r="P112" s="20">
        <v>1</v>
      </c>
      <c r="Q112" s="24"/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/>
      <c r="AC112" s="21"/>
      <c r="AD112" s="21">
        <f t="shared" si="7"/>
        <v>0</v>
      </c>
      <c r="AE112" s="24"/>
      <c r="AF112" s="21">
        <f t="shared" si="9"/>
        <v>0</v>
      </c>
      <c r="AG112" s="21">
        <f t="shared" si="9"/>
        <v>0</v>
      </c>
      <c r="AH112" s="21">
        <f aca="true" t="shared" si="10" ref="AH112:AQ141">F112-T112</f>
        <v>0</v>
      </c>
      <c r="AI112" s="21">
        <f t="shared" si="10"/>
        <v>0</v>
      </c>
      <c r="AJ112" s="21">
        <f t="shared" si="10"/>
        <v>1</v>
      </c>
      <c r="AK112" s="21">
        <f t="shared" si="10"/>
        <v>0</v>
      </c>
      <c r="AL112" s="21">
        <f t="shared" si="10"/>
        <v>0</v>
      </c>
      <c r="AM112" s="21">
        <f t="shared" si="10"/>
        <v>0</v>
      </c>
      <c r="AN112" s="21">
        <f t="shared" si="10"/>
        <v>0</v>
      </c>
      <c r="AO112" s="21">
        <f t="shared" si="10"/>
        <v>0</v>
      </c>
      <c r="AP112" s="21">
        <f t="shared" si="10"/>
        <v>0</v>
      </c>
      <c r="AQ112" s="21">
        <f t="shared" si="10"/>
        <v>0</v>
      </c>
      <c r="AR112" s="22">
        <f t="shared" si="8"/>
        <v>1</v>
      </c>
    </row>
    <row r="113" spans="2:44" ht="11.25" customHeight="1">
      <c r="B113" s="12" t="s">
        <v>7</v>
      </c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5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R113" s="6"/>
    </row>
    <row r="114" spans="3:44" ht="12.75" customHeight="1">
      <c r="C114" s="18" t="s">
        <v>5</v>
      </c>
      <c r="D114" s="19">
        <v>0</v>
      </c>
      <c r="E114" s="19">
        <v>0</v>
      </c>
      <c r="F114" s="19">
        <v>9</v>
      </c>
      <c r="G114" s="19">
        <v>16</v>
      </c>
      <c r="H114" s="19">
        <v>57</v>
      </c>
      <c r="I114" s="19">
        <v>56</v>
      </c>
      <c r="J114" s="19">
        <v>55</v>
      </c>
      <c r="K114" s="19">
        <v>54</v>
      </c>
      <c r="L114" s="19">
        <v>56</v>
      </c>
      <c r="M114" s="19">
        <v>56</v>
      </c>
      <c r="N114" s="19"/>
      <c r="O114" s="19"/>
      <c r="P114" s="20">
        <v>359</v>
      </c>
      <c r="Q114" s="24"/>
      <c r="R114" s="21">
        <v>0</v>
      </c>
      <c r="S114" s="21">
        <v>0</v>
      </c>
      <c r="T114" s="21">
        <v>9</v>
      </c>
      <c r="U114" s="21">
        <v>16</v>
      </c>
      <c r="V114" s="21">
        <v>56</v>
      </c>
      <c r="W114" s="21">
        <v>56</v>
      </c>
      <c r="X114" s="21">
        <v>55</v>
      </c>
      <c r="Y114" s="21">
        <v>54</v>
      </c>
      <c r="Z114" s="21">
        <v>56</v>
      </c>
      <c r="AA114" s="21">
        <v>56</v>
      </c>
      <c r="AB114" s="21"/>
      <c r="AC114" s="21"/>
      <c r="AD114" s="21">
        <f t="shared" si="7"/>
        <v>358</v>
      </c>
      <c r="AE114" s="24"/>
      <c r="AF114" s="21">
        <f aca="true" t="shared" si="11" ref="AF114:AG141">D114-R114</f>
        <v>0</v>
      </c>
      <c r="AG114" s="21">
        <f t="shared" si="11"/>
        <v>0</v>
      </c>
      <c r="AH114" s="21">
        <f t="shared" si="10"/>
        <v>0</v>
      </c>
      <c r="AI114" s="21">
        <f t="shared" si="10"/>
        <v>0</v>
      </c>
      <c r="AJ114" s="21">
        <f t="shared" si="10"/>
        <v>1</v>
      </c>
      <c r="AK114" s="21">
        <f t="shared" si="10"/>
        <v>0</v>
      </c>
      <c r="AL114" s="21">
        <f t="shared" si="10"/>
        <v>0</v>
      </c>
      <c r="AM114" s="21">
        <f t="shared" si="10"/>
        <v>0</v>
      </c>
      <c r="AN114" s="21">
        <f t="shared" si="10"/>
        <v>0</v>
      </c>
      <c r="AO114" s="21">
        <f t="shared" si="10"/>
        <v>0</v>
      </c>
      <c r="AP114" s="21">
        <f t="shared" si="10"/>
        <v>0</v>
      </c>
      <c r="AQ114" s="21">
        <f t="shared" si="10"/>
        <v>0</v>
      </c>
      <c r="AR114" s="22">
        <f t="shared" si="8"/>
        <v>1</v>
      </c>
    </row>
    <row r="115" spans="3:44" ht="12.75" customHeight="1">
      <c r="C115" s="18" t="s">
        <v>10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2</v>
      </c>
      <c r="L115" s="19">
        <v>0</v>
      </c>
      <c r="M115" s="19">
        <v>0</v>
      </c>
      <c r="N115" s="19"/>
      <c r="O115" s="19"/>
      <c r="P115" s="20">
        <v>2</v>
      </c>
      <c r="Q115" s="24"/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/>
      <c r="AC115" s="21"/>
      <c r="AD115" s="21">
        <f t="shared" si="7"/>
        <v>0</v>
      </c>
      <c r="AE115" s="24"/>
      <c r="AF115" s="21">
        <f t="shared" si="11"/>
        <v>0</v>
      </c>
      <c r="AG115" s="21">
        <f t="shared" si="11"/>
        <v>0</v>
      </c>
      <c r="AH115" s="21">
        <f t="shared" si="10"/>
        <v>0</v>
      </c>
      <c r="AI115" s="21">
        <f t="shared" si="10"/>
        <v>0</v>
      </c>
      <c r="AJ115" s="21">
        <f t="shared" si="10"/>
        <v>0</v>
      </c>
      <c r="AK115" s="21">
        <f t="shared" si="10"/>
        <v>0</v>
      </c>
      <c r="AL115" s="21">
        <f t="shared" si="10"/>
        <v>0</v>
      </c>
      <c r="AM115" s="21">
        <f t="shared" si="10"/>
        <v>2</v>
      </c>
      <c r="AN115" s="21">
        <f t="shared" si="10"/>
        <v>0</v>
      </c>
      <c r="AO115" s="21">
        <f t="shared" si="10"/>
        <v>0</v>
      </c>
      <c r="AP115" s="21">
        <f t="shared" si="10"/>
        <v>0</v>
      </c>
      <c r="AQ115" s="21">
        <f t="shared" si="10"/>
        <v>0</v>
      </c>
      <c r="AR115" s="22">
        <f t="shared" si="8"/>
        <v>2</v>
      </c>
    </row>
    <row r="116" spans="2:44" ht="11.25" customHeight="1">
      <c r="B116" s="12" t="s">
        <v>13</v>
      </c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5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R116" s="6"/>
    </row>
    <row r="117" spans="3:44" ht="12.75" customHeight="1">
      <c r="C117" s="18" t="s">
        <v>5</v>
      </c>
      <c r="D117" s="19">
        <v>0</v>
      </c>
      <c r="E117" s="19">
        <v>0</v>
      </c>
      <c r="F117" s="19">
        <v>5</v>
      </c>
      <c r="G117" s="19">
        <v>10</v>
      </c>
      <c r="H117" s="19">
        <v>3</v>
      </c>
      <c r="I117" s="19">
        <v>3</v>
      </c>
      <c r="J117" s="19">
        <v>3</v>
      </c>
      <c r="K117" s="19">
        <v>4</v>
      </c>
      <c r="L117" s="19">
        <v>4</v>
      </c>
      <c r="M117" s="19">
        <v>3</v>
      </c>
      <c r="N117" s="19"/>
      <c r="O117" s="19"/>
      <c r="P117" s="20">
        <v>35</v>
      </c>
      <c r="Q117" s="24"/>
      <c r="R117" s="21">
        <v>0</v>
      </c>
      <c r="S117" s="21">
        <v>0</v>
      </c>
      <c r="T117" s="21">
        <v>4</v>
      </c>
      <c r="U117" s="21">
        <v>4</v>
      </c>
      <c r="V117" s="21">
        <v>3</v>
      </c>
      <c r="W117" s="21">
        <v>3</v>
      </c>
      <c r="X117" s="21">
        <v>3</v>
      </c>
      <c r="Y117" s="21">
        <v>4</v>
      </c>
      <c r="Z117" s="21">
        <v>4</v>
      </c>
      <c r="AA117" s="21">
        <v>3</v>
      </c>
      <c r="AB117" s="21"/>
      <c r="AC117" s="21"/>
      <c r="AD117" s="21">
        <f t="shared" si="7"/>
        <v>28</v>
      </c>
      <c r="AE117" s="24"/>
      <c r="AF117" s="21">
        <f t="shared" si="11"/>
        <v>0</v>
      </c>
      <c r="AG117" s="21">
        <f t="shared" si="11"/>
        <v>0</v>
      </c>
      <c r="AH117" s="21">
        <f t="shared" si="10"/>
        <v>1</v>
      </c>
      <c r="AI117" s="21">
        <f t="shared" si="10"/>
        <v>6</v>
      </c>
      <c r="AJ117" s="21">
        <f t="shared" si="10"/>
        <v>0</v>
      </c>
      <c r="AK117" s="21">
        <f t="shared" si="10"/>
        <v>0</v>
      </c>
      <c r="AL117" s="21">
        <f t="shared" si="10"/>
        <v>0</v>
      </c>
      <c r="AM117" s="21">
        <f t="shared" si="10"/>
        <v>0</v>
      </c>
      <c r="AN117" s="21">
        <f t="shared" si="10"/>
        <v>0</v>
      </c>
      <c r="AO117" s="21">
        <f t="shared" si="10"/>
        <v>0</v>
      </c>
      <c r="AP117" s="21">
        <f t="shared" si="10"/>
        <v>0</v>
      </c>
      <c r="AQ117" s="21">
        <f t="shared" si="10"/>
        <v>0</v>
      </c>
      <c r="AR117" s="22">
        <f t="shared" si="8"/>
        <v>7</v>
      </c>
    </row>
    <row r="118" spans="2:44" ht="11.25" customHeight="1">
      <c r="B118" s="12" t="s">
        <v>18</v>
      </c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5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R118" s="6"/>
    </row>
    <row r="119" spans="3:44" ht="12.75" customHeight="1">
      <c r="C119" s="18" t="s">
        <v>5</v>
      </c>
      <c r="D119" s="19">
        <v>0</v>
      </c>
      <c r="E119" s="19">
        <v>1</v>
      </c>
      <c r="F119" s="19">
        <v>7</v>
      </c>
      <c r="G119" s="19">
        <v>18</v>
      </c>
      <c r="H119" s="19">
        <v>8</v>
      </c>
      <c r="I119" s="19">
        <v>12</v>
      </c>
      <c r="J119" s="19">
        <v>6</v>
      </c>
      <c r="K119" s="19">
        <v>6</v>
      </c>
      <c r="L119" s="19">
        <v>8</v>
      </c>
      <c r="M119" s="19">
        <v>8</v>
      </c>
      <c r="N119" s="19"/>
      <c r="O119" s="19"/>
      <c r="P119" s="20">
        <v>74</v>
      </c>
      <c r="Q119" s="24"/>
      <c r="R119" s="21">
        <v>0</v>
      </c>
      <c r="S119" s="21">
        <v>1</v>
      </c>
      <c r="T119" s="21">
        <v>7</v>
      </c>
      <c r="U119" s="21">
        <v>8</v>
      </c>
      <c r="V119" s="21">
        <v>8</v>
      </c>
      <c r="W119" s="21">
        <v>8</v>
      </c>
      <c r="X119" s="21">
        <v>6</v>
      </c>
      <c r="Y119" s="21">
        <v>6</v>
      </c>
      <c r="Z119" s="21">
        <v>8</v>
      </c>
      <c r="AA119" s="21">
        <v>0</v>
      </c>
      <c r="AB119" s="21"/>
      <c r="AC119" s="21"/>
      <c r="AD119" s="21">
        <f t="shared" si="7"/>
        <v>52</v>
      </c>
      <c r="AE119" s="24"/>
      <c r="AF119" s="21">
        <f t="shared" si="11"/>
        <v>0</v>
      </c>
      <c r="AG119" s="21">
        <f t="shared" si="11"/>
        <v>0</v>
      </c>
      <c r="AH119" s="21">
        <f t="shared" si="10"/>
        <v>0</v>
      </c>
      <c r="AI119" s="21">
        <f t="shared" si="10"/>
        <v>10</v>
      </c>
      <c r="AJ119" s="21">
        <f t="shared" si="10"/>
        <v>0</v>
      </c>
      <c r="AK119" s="21">
        <f t="shared" si="10"/>
        <v>4</v>
      </c>
      <c r="AL119" s="21">
        <f t="shared" si="10"/>
        <v>0</v>
      </c>
      <c r="AM119" s="21">
        <f t="shared" si="10"/>
        <v>0</v>
      </c>
      <c r="AN119" s="21">
        <f t="shared" si="10"/>
        <v>0</v>
      </c>
      <c r="AO119" s="21">
        <f t="shared" si="10"/>
        <v>8</v>
      </c>
      <c r="AP119" s="21">
        <f t="shared" si="10"/>
        <v>0</v>
      </c>
      <c r="AQ119" s="21">
        <f t="shared" si="10"/>
        <v>0</v>
      </c>
      <c r="AR119" s="22">
        <f t="shared" si="8"/>
        <v>22</v>
      </c>
    </row>
    <row r="120" spans="3:44" ht="12.75" customHeight="1">
      <c r="C120" s="18" t="s">
        <v>6</v>
      </c>
      <c r="D120" s="19">
        <v>0</v>
      </c>
      <c r="E120" s="19">
        <v>0</v>
      </c>
      <c r="F120" s="19">
        <v>0</v>
      </c>
      <c r="G120" s="19">
        <v>0</v>
      </c>
      <c r="H120" s="19">
        <v>1</v>
      </c>
      <c r="I120" s="19">
        <v>0</v>
      </c>
      <c r="J120" s="19">
        <v>0</v>
      </c>
      <c r="K120" s="19">
        <v>5</v>
      </c>
      <c r="L120" s="19">
        <v>2</v>
      </c>
      <c r="M120" s="19">
        <v>0</v>
      </c>
      <c r="N120" s="19"/>
      <c r="O120" s="19"/>
      <c r="P120" s="20">
        <v>8</v>
      </c>
      <c r="Q120" s="24"/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/>
      <c r="AC120" s="21"/>
      <c r="AD120" s="21">
        <f t="shared" si="7"/>
        <v>0</v>
      </c>
      <c r="AE120" s="24"/>
      <c r="AF120" s="21">
        <f t="shared" si="11"/>
        <v>0</v>
      </c>
      <c r="AG120" s="21">
        <f t="shared" si="11"/>
        <v>0</v>
      </c>
      <c r="AH120" s="21">
        <f t="shared" si="10"/>
        <v>0</v>
      </c>
      <c r="AI120" s="21">
        <f t="shared" si="10"/>
        <v>0</v>
      </c>
      <c r="AJ120" s="21">
        <f t="shared" si="10"/>
        <v>1</v>
      </c>
      <c r="AK120" s="21">
        <f t="shared" si="10"/>
        <v>0</v>
      </c>
      <c r="AL120" s="21">
        <f t="shared" si="10"/>
        <v>0</v>
      </c>
      <c r="AM120" s="21">
        <f t="shared" si="10"/>
        <v>5</v>
      </c>
      <c r="AN120" s="21">
        <f t="shared" si="10"/>
        <v>2</v>
      </c>
      <c r="AO120" s="21">
        <f t="shared" si="10"/>
        <v>0</v>
      </c>
      <c r="AP120" s="21">
        <f t="shared" si="10"/>
        <v>0</v>
      </c>
      <c r="AQ120" s="21">
        <f t="shared" si="10"/>
        <v>0</v>
      </c>
      <c r="AR120" s="22">
        <f t="shared" si="8"/>
        <v>8</v>
      </c>
    </row>
    <row r="121" spans="2:44" ht="11.25" customHeight="1">
      <c r="B121" s="12" t="s">
        <v>22</v>
      </c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5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R121" s="6"/>
    </row>
    <row r="122" spans="3:44" ht="12.75" customHeight="1">
      <c r="C122" s="18" t="s">
        <v>5</v>
      </c>
      <c r="D122" s="19">
        <v>0</v>
      </c>
      <c r="E122" s="19">
        <v>3</v>
      </c>
      <c r="F122" s="19">
        <v>4</v>
      </c>
      <c r="G122" s="19">
        <v>10</v>
      </c>
      <c r="H122" s="19">
        <v>10</v>
      </c>
      <c r="I122" s="19">
        <v>12</v>
      </c>
      <c r="J122" s="19">
        <v>9</v>
      </c>
      <c r="K122" s="19">
        <v>0</v>
      </c>
      <c r="L122" s="19">
        <v>0</v>
      </c>
      <c r="M122" s="19">
        <v>0</v>
      </c>
      <c r="N122" s="19"/>
      <c r="O122" s="19"/>
      <c r="P122" s="20">
        <v>48</v>
      </c>
      <c r="Q122" s="24"/>
      <c r="R122" s="21">
        <v>0</v>
      </c>
      <c r="S122" s="21">
        <v>3</v>
      </c>
      <c r="T122" s="21">
        <v>4</v>
      </c>
      <c r="U122" s="21">
        <v>10</v>
      </c>
      <c r="V122" s="21">
        <v>10</v>
      </c>
      <c r="W122" s="21">
        <v>10</v>
      </c>
      <c r="X122" s="21">
        <v>9</v>
      </c>
      <c r="Y122" s="21">
        <v>0</v>
      </c>
      <c r="Z122" s="21">
        <v>0</v>
      </c>
      <c r="AA122" s="21">
        <v>0</v>
      </c>
      <c r="AB122" s="21"/>
      <c r="AC122" s="21"/>
      <c r="AD122" s="21">
        <f t="shared" si="7"/>
        <v>46</v>
      </c>
      <c r="AE122" s="24"/>
      <c r="AF122" s="21">
        <f t="shared" si="11"/>
        <v>0</v>
      </c>
      <c r="AG122" s="21">
        <f t="shared" si="11"/>
        <v>0</v>
      </c>
      <c r="AH122" s="21">
        <f t="shared" si="10"/>
        <v>0</v>
      </c>
      <c r="AI122" s="21">
        <f t="shared" si="10"/>
        <v>0</v>
      </c>
      <c r="AJ122" s="21">
        <f t="shared" si="10"/>
        <v>0</v>
      </c>
      <c r="AK122" s="21">
        <f t="shared" si="10"/>
        <v>2</v>
      </c>
      <c r="AL122" s="21">
        <f t="shared" si="10"/>
        <v>0</v>
      </c>
      <c r="AM122" s="21">
        <f t="shared" si="10"/>
        <v>0</v>
      </c>
      <c r="AN122" s="21">
        <f t="shared" si="10"/>
        <v>0</v>
      </c>
      <c r="AO122" s="21">
        <f t="shared" si="10"/>
        <v>0</v>
      </c>
      <c r="AP122" s="21">
        <f t="shared" si="10"/>
        <v>0</v>
      </c>
      <c r="AQ122" s="21">
        <f t="shared" si="10"/>
        <v>0</v>
      </c>
      <c r="AR122" s="22">
        <f t="shared" si="8"/>
        <v>2</v>
      </c>
    </row>
    <row r="123" spans="2:44" ht="11.25" customHeight="1">
      <c r="B123" s="12" t="s">
        <v>27</v>
      </c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5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R123" s="6"/>
    </row>
    <row r="124" spans="3:44" ht="12.75" customHeight="1">
      <c r="C124" s="18" t="s">
        <v>5</v>
      </c>
      <c r="D124" s="19">
        <v>0</v>
      </c>
      <c r="E124" s="19">
        <v>0</v>
      </c>
      <c r="F124" s="19">
        <v>0</v>
      </c>
      <c r="G124" s="19">
        <v>12</v>
      </c>
      <c r="H124" s="19">
        <v>15</v>
      </c>
      <c r="I124" s="19">
        <v>15</v>
      </c>
      <c r="J124" s="19">
        <v>15</v>
      </c>
      <c r="K124" s="19">
        <v>14</v>
      </c>
      <c r="L124" s="19">
        <v>15</v>
      </c>
      <c r="M124" s="19">
        <v>15</v>
      </c>
      <c r="N124" s="19"/>
      <c r="O124" s="19"/>
      <c r="P124" s="20">
        <v>101</v>
      </c>
      <c r="Q124" s="24"/>
      <c r="R124" s="21">
        <v>0</v>
      </c>
      <c r="S124" s="21">
        <v>0</v>
      </c>
      <c r="T124" s="21">
        <v>0</v>
      </c>
      <c r="U124" s="21">
        <v>12</v>
      </c>
      <c r="V124" s="21">
        <v>15</v>
      </c>
      <c r="W124" s="21">
        <v>15</v>
      </c>
      <c r="X124" s="21">
        <v>15</v>
      </c>
      <c r="Y124" s="21">
        <v>14</v>
      </c>
      <c r="Z124" s="21">
        <v>15</v>
      </c>
      <c r="AA124" s="21">
        <v>15</v>
      </c>
      <c r="AB124" s="21"/>
      <c r="AC124" s="21"/>
      <c r="AD124" s="21">
        <f t="shared" si="7"/>
        <v>101</v>
      </c>
      <c r="AE124" s="24"/>
      <c r="AF124" s="21">
        <f t="shared" si="11"/>
        <v>0</v>
      </c>
      <c r="AG124" s="21">
        <f t="shared" si="11"/>
        <v>0</v>
      </c>
      <c r="AH124" s="21">
        <f t="shared" si="10"/>
        <v>0</v>
      </c>
      <c r="AI124" s="21">
        <f t="shared" si="10"/>
        <v>0</v>
      </c>
      <c r="AJ124" s="21">
        <f t="shared" si="10"/>
        <v>0</v>
      </c>
      <c r="AK124" s="21">
        <f t="shared" si="10"/>
        <v>0</v>
      </c>
      <c r="AL124" s="21">
        <f t="shared" si="10"/>
        <v>0</v>
      </c>
      <c r="AM124" s="21">
        <f t="shared" si="10"/>
        <v>0</v>
      </c>
      <c r="AN124" s="21">
        <f t="shared" si="10"/>
        <v>0</v>
      </c>
      <c r="AO124" s="21">
        <f t="shared" si="10"/>
        <v>0</v>
      </c>
      <c r="AP124" s="21">
        <f t="shared" si="10"/>
        <v>0</v>
      </c>
      <c r="AQ124" s="21">
        <f t="shared" si="10"/>
        <v>0</v>
      </c>
      <c r="AR124" s="22">
        <f t="shared" si="8"/>
        <v>0</v>
      </c>
    </row>
    <row r="125" spans="2:44" ht="11.25" customHeight="1">
      <c r="B125" s="12" t="s">
        <v>129</v>
      </c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5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R125" s="6"/>
    </row>
    <row r="126" spans="3:44" ht="12.75" customHeight="1">
      <c r="C126" s="18" t="s">
        <v>130</v>
      </c>
      <c r="D126" s="19">
        <v>0</v>
      </c>
      <c r="E126" s="19">
        <v>0</v>
      </c>
      <c r="F126" s="19">
        <v>1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/>
      <c r="O126" s="19"/>
      <c r="P126" s="20">
        <v>1</v>
      </c>
      <c r="Q126" s="24"/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/>
      <c r="AC126" s="21"/>
      <c r="AD126" s="21">
        <f t="shared" si="7"/>
        <v>0</v>
      </c>
      <c r="AE126" s="24"/>
      <c r="AF126" s="21">
        <f t="shared" si="11"/>
        <v>0</v>
      </c>
      <c r="AG126" s="21">
        <f t="shared" si="11"/>
        <v>0</v>
      </c>
      <c r="AH126" s="21">
        <f t="shared" si="10"/>
        <v>1</v>
      </c>
      <c r="AI126" s="21">
        <f t="shared" si="10"/>
        <v>0</v>
      </c>
      <c r="AJ126" s="21">
        <f t="shared" si="10"/>
        <v>0</v>
      </c>
      <c r="AK126" s="21">
        <f t="shared" si="10"/>
        <v>0</v>
      </c>
      <c r="AL126" s="21">
        <f t="shared" si="10"/>
        <v>0</v>
      </c>
      <c r="AM126" s="21">
        <f t="shared" si="10"/>
        <v>0</v>
      </c>
      <c r="AN126" s="21">
        <f t="shared" si="10"/>
        <v>0</v>
      </c>
      <c r="AO126" s="21">
        <f t="shared" si="10"/>
        <v>0</v>
      </c>
      <c r="AP126" s="21">
        <f t="shared" si="10"/>
        <v>0</v>
      </c>
      <c r="AQ126" s="21">
        <f t="shared" si="10"/>
        <v>0</v>
      </c>
      <c r="AR126" s="22">
        <f t="shared" si="8"/>
        <v>1</v>
      </c>
    </row>
    <row r="127" spans="2:44" ht="11.25" customHeight="1">
      <c r="B127" s="12" t="s">
        <v>131</v>
      </c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5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R127" s="6"/>
    </row>
    <row r="128" spans="3:44" ht="12.75" customHeight="1">
      <c r="C128" s="18" t="s">
        <v>5</v>
      </c>
      <c r="D128" s="19">
        <v>0</v>
      </c>
      <c r="E128" s="19">
        <v>0</v>
      </c>
      <c r="F128" s="19">
        <v>1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/>
      <c r="O128" s="19"/>
      <c r="P128" s="20">
        <v>1</v>
      </c>
      <c r="Q128" s="24"/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/>
      <c r="AC128" s="21"/>
      <c r="AD128" s="21">
        <f t="shared" si="7"/>
        <v>0</v>
      </c>
      <c r="AE128" s="24"/>
      <c r="AF128" s="21">
        <f t="shared" si="11"/>
        <v>0</v>
      </c>
      <c r="AG128" s="21">
        <f t="shared" si="11"/>
        <v>0</v>
      </c>
      <c r="AH128" s="21">
        <f t="shared" si="10"/>
        <v>1</v>
      </c>
      <c r="AI128" s="21">
        <f t="shared" si="10"/>
        <v>0</v>
      </c>
      <c r="AJ128" s="21">
        <f t="shared" si="10"/>
        <v>0</v>
      </c>
      <c r="AK128" s="21">
        <f t="shared" si="10"/>
        <v>0</v>
      </c>
      <c r="AL128" s="21">
        <f t="shared" si="10"/>
        <v>0</v>
      </c>
      <c r="AM128" s="21">
        <f t="shared" si="10"/>
        <v>0</v>
      </c>
      <c r="AN128" s="21">
        <f t="shared" si="10"/>
        <v>0</v>
      </c>
      <c r="AO128" s="21">
        <f t="shared" si="10"/>
        <v>0</v>
      </c>
      <c r="AP128" s="21">
        <f t="shared" si="10"/>
        <v>0</v>
      </c>
      <c r="AQ128" s="21">
        <f t="shared" si="10"/>
        <v>0</v>
      </c>
      <c r="AR128" s="22">
        <f t="shared" si="8"/>
        <v>1</v>
      </c>
    </row>
    <row r="129" spans="3:44" ht="12.75" customHeight="1">
      <c r="C129" s="18" t="s">
        <v>9</v>
      </c>
      <c r="D129" s="19">
        <v>0</v>
      </c>
      <c r="E129" s="19">
        <v>0</v>
      </c>
      <c r="F129" s="19">
        <v>1</v>
      </c>
      <c r="G129" s="19">
        <v>2</v>
      </c>
      <c r="H129" s="19">
        <v>0</v>
      </c>
      <c r="I129" s="19">
        <v>1</v>
      </c>
      <c r="J129" s="19">
        <v>0</v>
      </c>
      <c r="K129" s="19">
        <v>0</v>
      </c>
      <c r="L129" s="19">
        <v>0</v>
      </c>
      <c r="M129" s="19">
        <v>0</v>
      </c>
      <c r="N129" s="19"/>
      <c r="O129" s="19"/>
      <c r="P129" s="20">
        <v>4</v>
      </c>
      <c r="Q129" s="24"/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/>
      <c r="AC129" s="21"/>
      <c r="AD129" s="21">
        <f t="shared" si="7"/>
        <v>0</v>
      </c>
      <c r="AE129" s="24"/>
      <c r="AF129" s="21">
        <f t="shared" si="11"/>
        <v>0</v>
      </c>
      <c r="AG129" s="21">
        <f t="shared" si="11"/>
        <v>0</v>
      </c>
      <c r="AH129" s="21">
        <f t="shared" si="10"/>
        <v>1</v>
      </c>
      <c r="AI129" s="21">
        <f t="shared" si="10"/>
        <v>2</v>
      </c>
      <c r="AJ129" s="21">
        <f t="shared" si="10"/>
        <v>0</v>
      </c>
      <c r="AK129" s="21">
        <f t="shared" si="10"/>
        <v>1</v>
      </c>
      <c r="AL129" s="21">
        <f t="shared" si="10"/>
        <v>0</v>
      </c>
      <c r="AM129" s="21">
        <f t="shared" si="10"/>
        <v>0</v>
      </c>
      <c r="AN129" s="21">
        <f t="shared" si="10"/>
        <v>0</v>
      </c>
      <c r="AO129" s="21">
        <f t="shared" si="10"/>
        <v>0</v>
      </c>
      <c r="AP129" s="21">
        <f t="shared" si="10"/>
        <v>0</v>
      </c>
      <c r="AQ129" s="21">
        <f t="shared" si="10"/>
        <v>0</v>
      </c>
      <c r="AR129" s="22">
        <f t="shared" si="8"/>
        <v>4</v>
      </c>
    </row>
    <row r="130" spans="2:44" ht="11.25" customHeight="1">
      <c r="B130" s="12" t="s">
        <v>30</v>
      </c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5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R130" s="6"/>
    </row>
    <row r="131" spans="3:44" ht="12.75" customHeight="1">
      <c r="C131" s="18" t="s">
        <v>6</v>
      </c>
      <c r="D131" s="19">
        <v>0</v>
      </c>
      <c r="E131" s="19">
        <v>0</v>
      </c>
      <c r="F131" s="19">
        <v>0</v>
      </c>
      <c r="G131" s="19">
        <v>1</v>
      </c>
      <c r="H131" s="19">
        <v>9</v>
      </c>
      <c r="I131" s="19">
        <v>1</v>
      </c>
      <c r="J131" s="19">
        <v>0</v>
      </c>
      <c r="K131" s="19">
        <v>0</v>
      </c>
      <c r="L131" s="19">
        <v>0</v>
      </c>
      <c r="M131" s="19">
        <v>0</v>
      </c>
      <c r="N131" s="19"/>
      <c r="O131" s="19"/>
      <c r="P131" s="20">
        <v>11</v>
      </c>
      <c r="Q131" s="24"/>
      <c r="R131" s="21">
        <v>0</v>
      </c>
      <c r="S131" s="21">
        <v>0</v>
      </c>
      <c r="T131" s="21">
        <v>0</v>
      </c>
      <c r="U131" s="21">
        <v>1</v>
      </c>
      <c r="V131" s="21">
        <v>1</v>
      </c>
      <c r="W131" s="21">
        <v>1</v>
      </c>
      <c r="X131" s="21">
        <v>0</v>
      </c>
      <c r="Y131" s="21">
        <v>0</v>
      </c>
      <c r="Z131" s="21">
        <v>0</v>
      </c>
      <c r="AA131" s="21">
        <v>0</v>
      </c>
      <c r="AB131" s="21"/>
      <c r="AC131" s="21"/>
      <c r="AD131" s="21">
        <f t="shared" si="7"/>
        <v>3</v>
      </c>
      <c r="AE131" s="24"/>
      <c r="AF131" s="21">
        <f t="shared" si="11"/>
        <v>0</v>
      </c>
      <c r="AG131" s="21">
        <f t="shared" si="11"/>
        <v>0</v>
      </c>
      <c r="AH131" s="21">
        <f t="shared" si="10"/>
        <v>0</v>
      </c>
      <c r="AI131" s="21">
        <f t="shared" si="10"/>
        <v>0</v>
      </c>
      <c r="AJ131" s="21">
        <f t="shared" si="10"/>
        <v>8</v>
      </c>
      <c r="AK131" s="21">
        <f t="shared" si="10"/>
        <v>0</v>
      </c>
      <c r="AL131" s="21">
        <f t="shared" si="10"/>
        <v>0</v>
      </c>
      <c r="AM131" s="21">
        <f t="shared" si="10"/>
        <v>0</v>
      </c>
      <c r="AN131" s="21">
        <f t="shared" si="10"/>
        <v>0</v>
      </c>
      <c r="AO131" s="21">
        <f t="shared" si="10"/>
        <v>0</v>
      </c>
      <c r="AP131" s="21">
        <f t="shared" si="10"/>
        <v>0</v>
      </c>
      <c r="AQ131" s="21">
        <f t="shared" si="10"/>
        <v>0</v>
      </c>
      <c r="AR131" s="22">
        <f t="shared" si="8"/>
        <v>8</v>
      </c>
    </row>
    <row r="132" spans="3:44" ht="12.75" customHeight="1">
      <c r="C132" s="18" t="s">
        <v>33</v>
      </c>
      <c r="D132" s="19">
        <v>0</v>
      </c>
      <c r="E132" s="19">
        <v>0</v>
      </c>
      <c r="F132" s="19">
        <v>0</v>
      </c>
      <c r="G132" s="19">
        <v>5</v>
      </c>
      <c r="H132" s="19">
        <v>18</v>
      </c>
      <c r="I132" s="19">
        <v>15</v>
      </c>
      <c r="J132" s="19">
        <v>9</v>
      </c>
      <c r="K132" s="19">
        <v>1</v>
      </c>
      <c r="L132" s="19">
        <v>0</v>
      </c>
      <c r="M132" s="19">
        <v>0</v>
      </c>
      <c r="N132" s="19"/>
      <c r="O132" s="19"/>
      <c r="P132" s="20">
        <v>48</v>
      </c>
      <c r="Q132" s="24"/>
      <c r="R132" s="21">
        <v>0</v>
      </c>
      <c r="S132" s="21">
        <v>0</v>
      </c>
      <c r="T132" s="21">
        <v>0</v>
      </c>
      <c r="U132" s="21">
        <v>5</v>
      </c>
      <c r="V132" s="21">
        <v>5</v>
      </c>
      <c r="W132" s="21">
        <v>5</v>
      </c>
      <c r="X132" s="21">
        <v>5</v>
      </c>
      <c r="Y132" s="21">
        <v>1</v>
      </c>
      <c r="Z132" s="21">
        <v>0</v>
      </c>
      <c r="AA132" s="21">
        <v>0</v>
      </c>
      <c r="AB132" s="21"/>
      <c r="AC132" s="21"/>
      <c r="AD132" s="21">
        <f t="shared" si="7"/>
        <v>21</v>
      </c>
      <c r="AE132" s="24"/>
      <c r="AF132" s="21">
        <f t="shared" si="11"/>
        <v>0</v>
      </c>
      <c r="AG132" s="21">
        <f t="shared" si="11"/>
        <v>0</v>
      </c>
      <c r="AH132" s="21">
        <f t="shared" si="10"/>
        <v>0</v>
      </c>
      <c r="AI132" s="21">
        <f t="shared" si="10"/>
        <v>0</v>
      </c>
      <c r="AJ132" s="21">
        <f t="shared" si="10"/>
        <v>13</v>
      </c>
      <c r="AK132" s="21">
        <f t="shared" si="10"/>
        <v>10</v>
      </c>
      <c r="AL132" s="21">
        <f t="shared" si="10"/>
        <v>4</v>
      </c>
      <c r="AM132" s="21">
        <f t="shared" si="10"/>
        <v>0</v>
      </c>
      <c r="AN132" s="21">
        <f t="shared" si="10"/>
        <v>0</v>
      </c>
      <c r="AO132" s="21">
        <f t="shared" si="10"/>
        <v>0</v>
      </c>
      <c r="AP132" s="21">
        <f t="shared" si="10"/>
        <v>0</v>
      </c>
      <c r="AQ132" s="21">
        <f t="shared" si="10"/>
        <v>0</v>
      </c>
      <c r="AR132" s="22">
        <f t="shared" si="8"/>
        <v>27</v>
      </c>
    </row>
    <row r="133" spans="2:44" ht="11.25" customHeight="1">
      <c r="B133" s="28" t="s">
        <v>132</v>
      </c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32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2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</row>
    <row r="134" spans="2:44" ht="12.75" customHeight="1">
      <c r="B134" s="28"/>
      <c r="C134" s="34" t="s">
        <v>5</v>
      </c>
      <c r="D134" s="35">
        <v>0</v>
      </c>
      <c r="E134" s="35">
        <v>0</v>
      </c>
      <c r="F134" s="35">
        <v>0</v>
      </c>
      <c r="G134" s="35">
        <v>0</v>
      </c>
      <c r="H134" s="35">
        <v>1</v>
      </c>
      <c r="I134" s="35">
        <v>2</v>
      </c>
      <c r="J134" s="35">
        <v>1</v>
      </c>
      <c r="K134" s="35">
        <v>0</v>
      </c>
      <c r="L134" s="35">
        <v>1</v>
      </c>
      <c r="M134" s="35">
        <v>0</v>
      </c>
      <c r="N134" s="35"/>
      <c r="O134" s="35"/>
      <c r="P134" s="36">
        <v>5</v>
      </c>
      <c r="Q134" s="37"/>
      <c r="R134" s="38">
        <v>0</v>
      </c>
      <c r="S134" s="38">
        <v>0</v>
      </c>
      <c r="T134" s="38">
        <v>0</v>
      </c>
      <c r="U134" s="38">
        <v>0</v>
      </c>
      <c r="V134" s="38">
        <v>1</v>
      </c>
      <c r="W134" s="38">
        <v>2</v>
      </c>
      <c r="X134" s="38">
        <v>1</v>
      </c>
      <c r="Y134" s="38">
        <v>0</v>
      </c>
      <c r="Z134" s="38">
        <v>1</v>
      </c>
      <c r="AA134" s="38">
        <v>0</v>
      </c>
      <c r="AB134" s="38"/>
      <c r="AC134" s="38"/>
      <c r="AD134" s="38">
        <f t="shared" si="7"/>
        <v>5</v>
      </c>
      <c r="AE134" s="37"/>
      <c r="AF134" s="38">
        <f t="shared" si="11"/>
        <v>0</v>
      </c>
      <c r="AG134" s="38">
        <f t="shared" si="11"/>
        <v>0</v>
      </c>
      <c r="AH134" s="38">
        <f t="shared" si="10"/>
        <v>0</v>
      </c>
      <c r="AI134" s="38">
        <f t="shared" si="10"/>
        <v>0</v>
      </c>
      <c r="AJ134" s="38">
        <f t="shared" si="10"/>
        <v>0</v>
      </c>
      <c r="AK134" s="38">
        <f t="shared" si="10"/>
        <v>0</v>
      </c>
      <c r="AL134" s="38">
        <f t="shared" si="10"/>
        <v>0</v>
      </c>
      <c r="AM134" s="38">
        <f t="shared" si="10"/>
        <v>0</v>
      </c>
      <c r="AN134" s="38">
        <f t="shared" si="10"/>
        <v>0</v>
      </c>
      <c r="AO134" s="38">
        <f t="shared" si="10"/>
        <v>0</v>
      </c>
      <c r="AP134" s="38">
        <f t="shared" si="10"/>
        <v>0</v>
      </c>
      <c r="AQ134" s="38">
        <f t="shared" si="10"/>
        <v>0</v>
      </c>
      <c r="AR134" s="38">
        <f t="shared" si="8"/>
        <v>0</v>
      </c>
    </row>
    <row r="135" spans="2:44" ht="12.75" customHeight="1">
      <c r="B135" s="28"/>
      <c r="C135" s="34" t="s">
        <v>6</v>
      </c>
      <c r="D135" s="35">
        <v>0</v>
      </c>
      <c r="E135" s="35">
        <v>0</v>
      </c>
      <c r="F135" s="35">
        <v>0</v>
      </c>
      <c r="G135" s="35">
        <v>2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/>
      <c r="O135" s="35"/>
      <c r="P135" s="36">
        <v>2</v>
      </c>
      <c r="Q135" s="37"/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/>
      <c r="AC135" s="38"/>
      <c r="AD135" s="38">
        <f aca="true" t="shared" si="12" ref="AD135:AD198">SUM(R135:AC135)</f>
        <v>0</v>
      </c>
      <c r="AE135" s="37"/>
      <c r="AF135" s="38">
        <f t="shared" si="11"/>
        <v>0</v>
      </c>
      <c r="AG135" s="38">
        <f t="shared" si="11"/>
        <v>0</v>
      </c>
      <c r="AH135" s="38">
        <f t="shared" si="10"/>
        <v>0</v>
      </c>
      <c r="AI135" s="38">
        <f t="shared" si="10"/>
        <v>2</v>
      </c>
      <c r="AJ135" s="38">
        <f t="shared" si="10"/>
        <v>0</v>
      </c>
      <c r="AK135" s="38">
        <f t="shared" si="10"/>
        <v>0</v>
      </c>
      <c r="AL135" s="38">
        <f t="shared" si="10"/>
        <v>0</v>
      </c>
      <c r="AM135" s="38">
        <f t="shared" si="10"/>
        <v>0</v>
      </c>
      <c r="AN135" s="38">
        <f t="shared" si="10"/>
        <v>0</v>
      </c>
      <c r="AO135" s="38">
        <f t="shared" si="10"/>
        <v>0</v>
      </c>
      <c r="AP135" s="38">
        <f t="shared" si="10"/>
        <v>0</v>
      </c>
      <c r="AQ135" s="38">
        <f t="shared" si="10"/>
        <v>0</v>
      </c>
      <c r="AR135" s="38">
        <f aca="true" t="shared" si="13" ref="AR135:AR198">SUM(AF135:AQ135)</f>
        <v>2</v>
      </c>
    </row>
    <row r="136" spans="2:44" ht="11.25" customHeight="1">
      <c r="B136" s="28" t="s">
        <v>133</v>
      </c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/>
      <c r="Q136" s="32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2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</row>
    <row r="137" spans="2:44" ht="12.75" customHeight="1">
      <c r="B137" s="28"/>
      <c r="C137" s="34" t="s">
        <v>5</v>
      </c>
      <c r="D137" s="35">
        <v>0</v>
      </c>
      <c r="E137" s="35">
        <v>0</v>
      </c>
      <c r="F137" s="35">
        <v>2</v>
      </c>
      <c r="G137" s="35">
        <v>5</v>
      </c>
      <c r="H137" s="35">
        <v>5</v>
      </c>
      <c r="I137" s="35">
        <v>2</v>
      </c>
      <c r="J137" s="35">
        <v>0</v>
      </c>
      <c r="K137" s="35">
        <v>0</v>
      </c>
      <c r="L137" s="35">
        <v>0</v>
      </c>
      <c r="M137" s="35">
        <v>0</v>
      </c>
      <c r="N137" s="35"/>
      <c r="O137" s="35"/>
      <c r="P137" s="36">
        <v>14</v>
      </c>
      <c r="Q137" s="37"/>
      <c r="R137" s="38">
        <v>0</v>
      </c>
      <c r="S137" s="38">
        <v>0</v>
      </c>
      <c r="T137" s="38">
        <v>2</v>
      </c>
      <c r="U137" s="38">
        <v>5</v>
      </c>
      <c r="V137" s="38">
        <v>5</v>
      </c>
      <c r="W137" s="38">
        <v>2</v>
      </c>
      <c r="X137" s="38">
        <v>0</v>
      </c>
      <c r="Y137" s="38">
        <v>0</v>
      </c>
      <c r="Z137" s="38">
        <v>0</v>
      </c>
      <c r="AA137" s="38">
        <v>0</v>
      </c>
      <c r="AB137" s="38"/>
      <c r="AC137" s="38"/>
      <c r="AD137" s="38">
        <f t="shared" si="12"/>
        <v>14</v>
      </c>
      <c r="AE137" s="37"/>
      <c r="AF137" s="38">
        <f t="shared" si="11"/>
        <v>0</v>
      </c>
      <c r="AG137" s="38">
        <f t="shared" si="11"/>
        <v>0</v>
      </c>
      <c r="AH137" s="38">
        <f t="shared" si="10"/>
        <v>0</v>
      </c>
      <c r="AI137" s="38">
        <f t="shared" si="10"/>
        <v>0</v>
      </c>
      <c r="AJ137" s="38">
        <f t="shared" si="10"/>
        <v>0</v>
      </c>
      <c r="AK137" s="38">
        <f t="shared" si="10"/>
        <v>0</v>
      </c>
      <c r="AL137" s="38">
        <f t="shared" si="10"/>
        <v>0</v>
      </c>
      <c r="AM137" s="38">
        <f t="shared" si="10"/>
        <v>0</v>
      </c>
      <c r="AN137" s="38">
        <f t="shared" si="10"/>
        <v>0</v>
      </c>
      <c r="AO137" s="38">
        <f t="shared" si="10"/>
        <v>0</v>
      </c>
      <c r="AP137" s="38">
        <f t="shared" si="10"/>
        <v>0</v>
      </c>
      <c r="AQ137" s="38">
        <f t="shared" si="10"/>
        <v>0</v>
      </c>
      <c r="AR137" s="38">
        <f t="shared" si="13"/>
        <v>0</v>
      </c>
    </row>
    <row r="138" spans="2:44" ht="12.75" customHeight="1">
      <c r="B138" s="28"/>
      <c r="C138" s="34" t="s">
        <v>6</v>
      </c>
      <c r="D138" s="35">
        <v>0</v>
      </c>
      <c r="E138" s="35">
        <v>0</v>
      </c>
      <c r="F138" s="35">
        <v>2</v>
      </c>
      <c r="G138" s="35">
        <v>1</v>
      </c>
      <c r="H138" s="35">
        <v>1</v>
      </c>
      <c r="I138" s="35">
        <v>3</v>
      </c>
      <c r="J138" s="35">
        <v>1</v>
      </c>
      <c r="K138" s="35">
        <v>0</v>
      </c>
      <c r="L138" s="35">
        <v>0</v>
      </c>
      <c r="M138" s="35">
        <v>1</v>
      </c>
      <c r="N138" s="35"/>
      <c r="O138" s="35"/>
      <c r="P138" s="36">
        <v>9</v>
      </c>
      <c r="Q138" s="37"/>
      <c r="R138" s="38">
        <v>0</v>
      </c>
      <c r="S138" s="38">
        <v>0</v>
      </c>
      <c r="T138" s="38">
        <v>2</v>
      </c>
      <c r="U138" s="38">
        <v>1</v>
      </c>
      <c r="V138" s="38">
        <v>1</v>
      </c>
      <c r="W138" s="38">
        <v>3</v>
      </c>
      <c r="X138" s="38">
        <v>1</v>
      </c>
      <c r="Y138" s="38">
        <v>0</v>
      </c>
      <c r="Z138" s="38">
        <v>0</v>
      </c>
      <c r="AA138" s="38">
        <v>0</v>
      </c>
      <c r="AB138" s="38"/>
      <c r="AC138" s="38"/>
      <c r="AD138" s="38">
        <f t="shared" si="12"/>
        <v>8</v>
      </c>
      <c r="AE138" s="37"/>
      <c r="AF138" s="38">
        <f t="shared" si="11"/>
        <v>0</v>
      </c>
      <c r="AG138" s="38">
        <f t="shared" si="11"/>
        <v>0</v>
      </c>
      <c r="AH138" s="38">
        <f t="shared" si="10"/>
        <v>0</v>
      </c>
      <c r="AI138" s="38">
        <f t="shared" si="10"/>
        <v>0</v>
      </c>
      <c r="AJ138" s="38">
        <f t="shared" si="10"/>
        <v>0</v>
      </c>
      <c r="AK138" s="38">
        <f t="shared" si="10"/>
        <v>0</v>
      </c>
      <c r="AL138" s="38">
        <f t="shared" si="10"/>
        <v>0</v>
      </c>
      <c r="AM138" s="38">
        <f t="shared" si="10"/>
        <v>0</v>
      </c>
      <c r="AN138" s="38">
        <f t="shared" si="10"/>
        <v>0</v>
      </c>
      <c r="AO138" s="38">
        <f t="shared" si="10"/>
        <v>1</v>
      </c>
      <c r="AP138" s="38">
        <f t="shared" si="10"/>
        <v>0</v>
      </c>
      <c r="AQ138" s="38">
        <f t="shared" si="10"/>
        <v>0</v>
      </c>
      <c r="AR138" s="38">
        <f t="shared" si="13"/>
        <v>1</v>
      </c>
    </row>
    <row r="139" spans="2:44" ht="11.25" customHeight="1">
      <c r="B139" s="28" t="s">
        <v>42</v>
      </c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1"/>
      <c r="Q139" s="32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2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</row>
    <row r="140" spans="2:44" ht="12.75" customHeight="1">
      <c r="B140" s="28"/>
      <c r="C140" s="34" t="s">
        <v>5</v>
      </c>
      <c r="D140" s="35">
        <v>0</v>
      </c>
      <c r="E140" s="35">
        <v>0</v>
      </c>
      <c r="F140" s="35">
        <v>51</v>
      </c>
      <c r="G140" s="35">
        <v>34</v>
      </c>
      <c r="H140" s="35">
        <v>25</v>
      </c>
      <c r="I140" s="35">
        <v>68</v>
      </c>
      <c r="J140" s="35">
        <v>49</v>
      </c>
      <c r="K140" s="35">
        <v>93</v>
      </c>
      <c r="L140" s="35">
        <v>39</v>
      </c>
      <c r="M140" s="35">
        <v>24</v>
      </c>
      <c r="N140" s="35"/>
      <c r="O140" s="35"/>
      <c r="P140" s="36">
        <v>383</v>
      </c>
      <c r="Q140" s="37"/>
      <c r="R140" s="38">
        <v>0</v>
      </c>
      <c r="S140" s="38">
        <v>0</v>
      </c>
      <c r="T140" s="38">
        <v>51</v>
      </c>
      <c r="U140" s="38">
        <v>34</v>
      </c>
      <c r="V140" s="38">
        <v>25</v>
      </c>
      <c r="W140" s="38">
        <v>51</v>
      </c>
      <c r="X140" s="38">
        <v>49</v>
      </c>
      <c r="Y140" s="38">
        <v>51</v>
      </c>
      <c r="Z140" s="38">
        <v>39</v>
      </c>
      <c r="AA140" s="38">
        <v>24</v>
      </c>
      <c r="AB140" s="38"/>
      <c r="AC140" s="38"/>
      <c r="AD140" s="38">
        <f t="shared" si="12"/>
        <v>324</v>
      </c>
      <c r="AE140" s="37"/>
      <c r="AF140" s="38">
        <f t="shared" si="11"/>
        <v>0</v>
      </c>
      <c r="AG140" s="38">
        <f t="shared" si="11"/>
        <v>0</v>
      </c>
      <c r="AH140" s="38">
        <f t="shared" si="10"/>
        <v>0</v>
      </c>
      <c r="AI140" s="38">
        <f t="shared" si="10"/>
        <v>0</v>
      </c>
      <c r="AJ140" s="38">
        <f t="shared" si="10"/>
        <v>0</v>
      </c>
      <c r="AK140" s="38">
        <f t="shared" si="10"/>
        <v>17</v>
      </c>
      <c r="AL140" s="38">
        <f t="shared" si="10"/>
        <v>0</v>
      </c>
      <c r="AM140" s="38">
        <f t="shared" si="10"/>
        <v>42</v>
      </c>
      <c r="AN140" s="38">
        <f t="shared" si="10"/>
        <v>0</v>
      </c>
      <c r="AO140" s="38">
        <f t="shared" si="10"/>
        <v>0</v>
      </c>
      <c r="AP140" s="38">
        <f t="shared" si="10"/>
        <v>0</v>
      </c>
      <c r="AQ140" s="38">
        <f t="shared" si="10"/>
        <v>0</v>
      </c>
      <c r="AR140" s="38">
        <f t="shared" si="13"/>
        <v>59</v>
      </c>
    </row>
    <row r="141" spans="2:44" ht="12.75" customHeight="1">
      <c r="B141" s="28"/>
      <c r="C141" s="34" t="s">
        <v>6</v>
      </c>
      <c r="D141" s="35">
        <v>0</v>
      </c>
      <c r="E141" s="35">
        <v>0</v>
      </c>
      <c r="F141" s="35">
        <v>21</v>
      </c>
      <c r="G141" s="35">
        <v>8</v>
      </c>
      <c r="H141" s="35">
        <v>11</v>
      </c>
      <c r="I141" s="35">
        <v>10</v>
      </c>
      <c r="J141" s="35">
        <v>11</v>
      </c>
      <c r="K141" s="35">
        <v>16</v>
      </c>
      <c r="L141" s="35">
        <v>27</v>
      </c>
      <c r="M141" s="35">
        <v>32</v>
      </c>
      <c r="N141" s="35"/>
      <c r="O141" s="35"/>
      <c r="P141" s="36">
        <v>136</v>
      </c>
      <c r="Q141" s="37"/>
      <c r="R141" s="38">
        <v>0</v>
      </c>
      <c r="S141" s="38">
        <v>0</v>
      </c>
      <c r="T141" s="38">
        <v>11</v>
      </c>
      <c r="U141" s="38">
        <v>8</v>
      </c>
      <c r="V141" s="38">
        <v>11</v>
      </c>
      <c r="W141" s="38">
        <v>10</v>
      </c>
      <c r="X141" s="38">
        <v>11</v>
      </c>
      <c r="Y141" s="38">
        <v>13</v>
      </c>
      <c r="Z141" s="38">
        <v>13</v>
      </c>
      <c r="AA141" s="38">
        <v>13</v>
      </c>
      <c r="AB141" s="38"/>
      <c r="AC141" s="38"/>
      <c r="AD141" s="38">
        <f t="shared" si="12"/>
        <v>90</v>
      </c>
      <c r="AE141" s="37"/>
      <c r="AF141" s="38">
        <f t="shared" si="11"/>
        <v>0</v>
      </c>
      <c r="AG141" s="38">
        <f t="shared" si="11"/>
        <v>0</v>
      </c>
      <c r="AH141" s="38">
        <f t="shared" si="10"/>
        <v>10</v>
      </c>
      <c r="AI141" s="38">
        <f t="shared" si="10"/>
        <v>0</v>
      </c>
      <c r="AJ141" s="38">
        <f t="shared" si="10"/>
        <v>0</v>
      </c>
      <c r="AK141" s="38">
        <f t="shared" si="10"/>
        <v>0</v>
      </c>
      <c r="AL141" s="38">
        <f t="shared" si="10"/>
        <v>0</v>
      </c>
      <c r="AM141" s="38">
        <f t="shared" si="10"/>
        <v>3</v>
      </c>
      <c r="AN141" s="38">
        <f t="shared" si="10"/>
        <v>14</v>
      </c>
      <c r="AO141" s="38">
        <f t="shared" si="10"/>
        <v>19</v>
      </c>
      <c r="AP141" s="38">
        <f t="shared" si="10"/>
        <v>0</v>
      </c>
      <c r="AQ141" s="38">
        <f t="shared" si="10"/>
        <v>0</v>
      </c>
      <c r="AR141" s="38">
        <f t="shared" si="13"/>
        <v>46</v>
      </c>
    </row>
    <row r="142" spans="2:44" ht="11.25" customHeight="1">
      <c r="B142" s="28" t="s">
        <v>44</v>
      </c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  <c r="Q142" s="32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2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</row>
    <row r="143" spans="2:44" ht="12.75" customHeight="1">
      <c r="B143" s="28"/>
      <c r="C143" s="34" t="s">
        <v>15</v>
      </c>
      <c r="D143" s="35">
        <v>0</v>
      </c>
      <c r="E143" s="35">
        <v>0</v>
      </c>
      <c r="F143" s="35">
        <v>13</v>
      </c>
      <c r="G143" s="35">
        <v>10</v>
      </c>
      <c r="H143" s="35">
        <v>8</v>
      </c>
      <c r="I143" s="35">
        <v>17</v>
      </c>
      <c r="J143" s="35">
        <v>16</v>
      </c>
      <c r="K143" s="35">
        <v>19</v>
      </c>
      <c r="L143" s="35">
        <v>6</v>
      </c>
      <c r="M143" s="35">
        <v>8</v>
      </c>
      <c r="N143" s="35"/>
      <c r="O143" s="35"/>
      <c r="P143" s="36">
        <v>97</v>
      </c>
      <c r="Q143" s="37"/>
      <c r="R143" s="38">
        <v>0</v>
      </c>
      <c r="S143" s="38">
        <v>0</v>
      </c>
      <c r="T143" s="38">
        <v>10</v>
      </c>
      <c r="U143" s="38">
        <v>10</v>
      </c>
      <c r="V143" s="38">
        <v>8</v>
      </c>
      <c r="W143" s="38">
        <v>15</v>
      </c>
      <c r="X143" s="38">
        <v>15</v>
      </c>
      <c r="Y143" s="38">
        <v>15</v>
      </c>
      <c r="Z143" s="38">
        <v>6</v>
      </c>
      <c r="AA143" s="38">
        <v>8</v>
      </c>
      <c r="AB143" s="38"/>
      <c r="AC143" s="38"/>
      <c r="AD143" s="38">
        <f t="shared" si="12"/>
        <v>87</v>
      </c>
      <c r="AE143" s="37"/>
      <c r="AF143" s="38">
        <f aca="true" t="shared" si="14" ref="AF143:AQ175">D143-R143</f>
        <v>0</v>
      </c>
      <c r="AG143" s="38">
        <f t="shared" si="14"/>
        <v>0</v>
      </c>
      <c r="AH143" s="38">
        <f t="shared" si="14"/>
        <v>3</v>
      </c>
      <c r="AI143" s="38">
        <f t="shared" si="14"/>
        <v>0</v>
      </c>
      <c r="AJ143" s="38">
        <f t="shared" si="14"/>
        <v>0</v>
      </c>
      <c r="AK143" s="38">
        <f t="shared" si="14"/>
        <v>2</v>
      </c>
      <c r="AL143" s="38">
        <f t="shared" si="14"/>
        <v>1</v>
      </c>
      <c r="AM143" s="38">
        <f t="shared" si="14"/>
        <v>4</v>
      </c>
      <c r="AN143" s="38">
        <f t="shared" si="14"/>
        <v>0</v>
      </c>
      <c r="AO143" s="38">
        <f t="shared" si="14"/>
        <v>0</v>
      </c>
      <c r="AP143" s="38">
        <f t="shared" si="14"/>
        <v>0</v>
      </c>
      <c r="AQ143" s="38">
        <f t="shared" si="14"/>
        <v>0</v>
      </c>
      <c r="AR143" s="38">
        <f t="shared" si="13"/>
        <v>10</v>
      </c>
    </row>
    <row r="144" spans="2:44" ht="12.75" customHeight="1">
      <c r="B144" s="28"/>
      <c r="C144" s="34" t="s">
        <v>5</v>
      </c>
      <c r="D144" s="35">
        <v>0</v>
      </c>
      <c r="E144" s="35">
        <v>0</v>
      </c>
      <c r="F144" s="35">
        <v>7</v>
      </c>
      <c r="G144" s="35">
        <v>2</v>
      </c>
      <c r="H144" s="35">
        <v>8</v>
      </c>
      <c r="I144" s="35">
        <v>17</v>
      </c>
      <c r="J144" s="35">
        <v>5</v>
      </c>
      <c r="K144" s="35">
        <v>16</v>
      </c>
      <c r="L144" s="35">
        <v>8</v>
      </c>
      <c r="M144" s="35">
        <v>4</v>
      </c>
      <c r="N144" s="35"/>
      <c r="O144" s="35"/>
      <c r="P144" s="36">
        <v>67</v>
      </c>
      <c r="Q144" s="37"/>
      <c r="R144" s="38">
        <v>0</v>
      </c>
      <c r="S144" s="38">
        <v>0</v>
      </c>
      <c r="T144" s="38">
        <v>4</v>
      </c>
      <c r="U144" s="38">
        <v>2</v>
      </c>
      <c r="V144" s="38">
        <v>4</v>
      </c>
      <c r="W144" s="38">
        <v>5</v>
      </c>
      <c r="X144" s="38">
        <v>5</v>
      </c>
      <c r="Y144" s="38">
        <v>5</v>
      </c>
      <c r="Z144" s="38">
        <v>5</v>
      </c>
      <c r="AA144" s="38">
        <v>4</v>
      </c>
      <c r="AB144" s="38"/>
      <c r="AC144" s="38"/>
      <c r="AD144" s="38">
        <f t="shared" si="12"/>
        <v>34</v>
      </c>
      <c r="AE144" s="37"/>
      <c r="AF144" s="38">
        <f t="shared" si="14"/>
        <v>0</v>
      </c>
      <c r="AG144" s="38">
        <f t="shared" si="14"/>
        <v>0</v>
      </c>
      <c r="AH144" s="38">
        <f t="shared" si="14"/>
        <v>3</v>
      </c>
      <c r="AI144" s="38">
        <f t="shared" si="14"/>
        <v>0</v>
      </c>
      <c r="AJ144" s="38">
        <f t="shared" si="14"/>
        <v>4</v>
      </c>
      <c r="AK144" s="38">
        <f t="shared" si="14"/>
        <v>12</v>
      </c>
      <c r="AL144" s="38">
        <f t="shared" si="14"/>
        <v>0</v>
      </c>
      <c r="AM144" s="38">
        <f t="shared" si="14"/>
        <v>11</v>
      </c>
      <c r="AN144" s="38">
        <f t="shared" si="14"/>
        <v>3</v>
      </c>
      <c r="AO144" s="38">
        <f t="shared" si="14"/>
        <v>0</v>
      </c>
      <c r="AP144" s="38">
        <f t="shared" si="14"/>
        <v>0</v>
      </c>
      <c r="AQ144" s="38">
        <f t="shared" si="14"/>
        <v>0</v>
      </c>
      <c r="AR144" s="38">
        <f t="shared" si="13"/>
        <v>33</v>
      </c>
    </row>
    <row r="145" spans="2:44" ht="12.75" customHeight="1">
      <c r="B145" s="28"/>
      <c r="C145" s="34" t="s">
        <v>6</v>
      </c>
      <c r="D145" s="35">
        <v>0</v>
      </c>
      <c r="E145" s="35">
        <v>0</v>
      </c>
      <c r="F145" s="35">
        <v>0</v>
      </c>
      <c r="G145" s="35">
        <v>32</v>
      </c>
      <c r="H145" s="35">
        <v>12</v>
      </c>
      <c r="I145" s="35">
        <v>0</v>
      </c>
      <c r="J145" s="35">
        <v>7</v>
      </c>
      <c r="K145" s="35">
        <v>26</v>
      </c>
      <c r="L145" s="35">
        <v>60</v>
      </c>
      <c r="M145" s="35">
        <v>57</v>
      </c>
      <c r="N145" s="35"/>
      <c r="O145" s="35"/>
      <c r="P145" s="36">
        <v>194</v>
      </c>
      <c r="Q145" s="37"/>
      <c r="R145" s="38">
        <v>0</v>
      </c>
      <c r="S145" s="38">
        <v>0</v>
      </c>
      <c r="T145" s="38">
        <v>0</v>
      </c>
      <c r="U145" s="38">
        <v>32</v>
      </c>
      <c r="V145" s="38">
        <v>12</v>
      </c>
      <c r="W145" s="38">
        <v>0</v>
      </c>
      <c r="X145" s="38">
        <v>7</v>
      </c>
      <c r="Y145" s="38">
        <v>26</v>
      </c>
      <c r="Z145" s="38">
        <v>26</v>
      </c>
      <c r="AA145" s="38">
        <v>26</v>
      </c>
      <c r="AB145" s="38"/>
      <c r="AC145" s="38"/>
      <c r="AD145" s="38">
        <f t="shared" si="12"/>
        <v>129</v>
      </c>
      <c r="AE145" s="37"/>
      <c r="AF145" s="38">
        <f t="shared" si="14"/>
        <v>0</v>
      </c>
      <c r="AG145" s="38">
        <f t="shared" si="14"/>
        <v>0</v>
      </c>
      <c r="AH145" s="38">
        <f t="shared" si="14"/>
        <v>0</v>
      </c>
      <c r="AI145" s="38">
        <f t="shared" si="14"/>
        <v>0</v>
      </c>
      <c r="AJ145" s="38">
        <f t="shared" si="14"/>
        <v>0</v>
      </c>
      <c r="AK145" s="38">
        <f t="shared" si="14"/>
        <v>0</v>
      </c>
      <c r="AL145" s="38">
        <f t="shared" si="14"/>
        <v>0</v>
      </c>
      <c r="AM145" s="38">
        <f t="shared" si="14"/>
        <v>0</v>
      </c>
      <c r="AN145" s="38">
        <f t="shared" si="14"/>
        <v>34</v>
      </c>
      <c r="AO145" s="38">
        <f t="shared" si="14"/>
        <v>31</v>
      </c>
      <c r="AP145" s="38">
        <f t="shared" si="14"/>
        <v>0</v>
      </c>
      <c r="AQ145" s="38">
        <f t="shared" si="14"/>
        <v>0</v>
      </c>
      <c r="AR145" s="38">
        <f t="shared" si="13"/>
        <v>65</v>
      </c>
    </row>
    <row r="146" spans="2:44" ht="12.75" customHeight="1">
      <c r="B146" s="28"/>
      <c r="C146" s="34" t="s">
        <v>46</v>
      </c>
      <c r="D146" s="35">
        <v>0</v>
      </c>
      <c r="E146" s="35">
        <v>0</v>
      </c>
      <c r="F146" s="35">
        <v>0</v>
      </c>
      <c r="G146" s="35">
        <v>0</v>
      </c>
      <c r="H146" s="35">
        <v>1</v>
      </c>
      <c r="I146" s="35">
        <v>1</v>
      </c>
      <c r="J146" s="35">
        <v>4</v>
      </c>
      <c r="K146" s="35">
        <v>2</v>
      </c>
      <c r="L146" s="35">
        <v>1</v>
      </c>
      <c r="M146" s="35">
        <v>1</v>
      </c>
      <c r="N146" s="35"/>
      <c r="O146" s="35"/>
      <c r="P146" s="36">
        <v>10</v>
      </c>
      <c r="Q146" s="37"/>
      <c r="R146" s="38">
        <v>0</v>
      </c>
      <c r="S146" s="38">
        <v>0</v>
      </c>
      <c r="T146" s="38">
        <v>0</v>
      </c>
      <c r="U146" s="38">
        <v>0</v>
      </c>
      <c r="V146" s="38">
        <v>1</v>
      </c>
      <c r="W146" s="38">
        <v>1</v>
      </c>
      <c r="X146" s="38">
        <v>2</v>
      </c>
      <c r="Y146" s="38">
        <v>2</v>
      </c>
      <c r="Z146" s="38">
        <v>1</v>
      </c>
      <c r="AA146" s="38">
        <v>1</v>
      </c>
      <c r="AB146" s="38"/>
      <c r="AC146" s="38"/>
      <c r="AD146" s="38">
        <f t="shared" si="12"/>
        <v>8</v>
      </c>
      <c r="AE146" s="37"/>
      <c r="AF146" s="38">
        <f t="shared" si="14"/>
        <v>0</v>
      </c>
      <c r="AG146" s="38">
        <f t="shared" si="14"/>
        <v>0</v>
      </c>
      <c r="AH146" s="38">
        <f t="shared" si="14"/>
        <v>0</v>
      </c>
      <c r="AI146" s="38">
        <f t="shared" si="14"/>
        <v>0</v>
      </c>
      <c r="AJ146" s="38">
        <f t="shared" si="14"/>
        <v>0</v>
      </c>
      <c r="AK146" s="38">
        <f t="shared" si="14"/>
        <v>0</v>
      </c>
      <c r="AL146" s="38">
        <f t="shared" si="14"/>
        <v>2</v>
      </c>
      <c r="AM146" s="38">
        <f t="shared" si="14"/>
        <v>0</v>
      </c>
      <c r="AN146" s="38">
        <f t="shared" si="14"/>
        <v>0</v>
      </c>
      <c r="AO146" s="38">
        <f t="shared" si="14"/>
        <v>0</v>
      </c>
      <c r="AP146" s="38">
        <f t="shared" si="14"/>
        <v>0</v>
      </c>
      <c r="AQ146" s="38">
        <f t="shared" si="14"/>
        <v>0</v>
      </c>
      <c r="AR146" s="38">
        <f t="shared" si="13"/>
        <v>2</v>
      </c>
    </row>
    <row r="147" spans="2:44" ht="11.25" customHeight="1">
      <c r="B147" s="28" t="s">
        <v>134</v>
      </c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1"/>
      <c r="Q147" s="32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2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</row>
    <row r="148" spans="2:44" ht="12.75" customHeight="1">
      <c r="B148" s="28"/>
      <c r="C148" s="34" t="s">
        <v>5</v>
      </c>
      <c r="D148" s="35">
        <v>0</v>
      </c>
      <c r="E148" s="35">
        <v>0</v>
      </c>
      <c r="F148" s="35">
        <v>1</v>
      </c>
      <c r="G148" s="35">
        <v>1</v>
      </c>
      <c r="H148" s="35">
        <v>2</v>
      </c>
      <c r="I148" s="35">
        <v>3</v>
      </c>
      <c r="J148" s="35">
        <v>5</v>
      </c>
      <c r="K148" s="35">
        <v>3</v>
      </c>
      <c r="L148" s="35">
        <v>2</v>
      </c>
      <c r="M148" s="35">
        <v>1</v>
      </c>
      <c r="N148" s="35"/>
      <c r="O148" s="35"/>
      <c r="P148" s="36">
        <v>18</v>
      </c>
      <c r="Q148" s="37"/>
      <c r="R148" s="38">
        <v>0</v>
      </c>
      <c r="S148" s="38">
        <v>0</v>
      </c>
      <c r="T148" s="38">
        <v>1</v>
      </c>
      <c r="U148" s="38">
        <v>1</v>
      </c>
      <c r="V148" s="38">
        <v>2</v>
      </c>
      <c r="W148" s="38">
        <v>3</v>
      </c>
      <c r="X148" s="38">
        <v>3</v>
      </c>
      <c r="Y148" s="38">
        <v>3</v>
      </c>
      <c r="Z148" s="38">
        <v>2</v>
      </c>
      <c r="AA148" s="38">
        <v>1</v>
      </c>
      <c r="AB148" s="38"/>
      <c r="AC148" s="38"/>
      <c r="AD148" s="38">
        <f t="shared" si="12"/>
        <v>16</v>
      </c>
      <c r="AE148" s="37"/>
      <c r="AF148" s="38">
        <f t="shared" si="14"/>
        <v>0</v>
      </c>
      <c r="AG148" s="38">
        <f t="shared" si="14"/>
        <v>0</v>
      </c>
      <c r="AH148" s="38">
        <f t="shared" si="14"/>
        <v>0</v>
      </c>
      <c r="AI148" s="38">
        <f t="shared" si="14"/>
        <v>0</v>
      </c>
      <c r="AJ148" s="38">
        <f t="shared" si="14"/>
        <v>0</v>
      </c>
      <c r="AK148" s="38">
        <f t="shared" si="14"/>
        <v>0</v>
      </c>
      <c r="AL148" s="38">
        <f t="shared" si="14"/>
        <v>2</v>
      </c>
      <c r="AM148" s="38">
        <f t="shared" si="14"/>
        <v>0</v>
      </c>
      <c r="AN148" s="38">
        <f t="shared" si="14"/>
        <v>0</v>
      </c>
      <c r="AO148" s="38">
        <f t="shared" si="14"/>
        <v>0</v>
      </c>
      <c r="AP148" s="38">
        <f t="shared" si="14"/>
        <v>0</v>
      </c>
      <c r="AQ148" s="38">
        <f t="shared" si="14"/>
        <v>0</v>
      </c>
      <c r="AR148" s="38">
        <f t="shared" si="13"/>
        <v>2</v>
      </c>
    </row>
    <row r="149" spans="2:44" ht="11.25" customHeight="1">
      <c r="B149" s="28" t="s">
        <v>135</v>
      </c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  <c r="Q149" s="32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2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</row>
    <row r="150" spans="2:44" ht="12.75" customHeight="1">
      <c r="B150" s="28"/>
      <c r="C150" s="34" t="s">
        <v>6</v>
      </c>
      <c r="D150" s="35">
        <v>0</v>
      </c>
      <c r="E150" s="35">
        <v>0</v>
      </c>
      <c r="F150" s="35">
        <v>4</v>
      </c>
      <c r="G150" s="35">
        <v>1</v>
      </c>
      <c r="H150" s="35">
        <v>1</v>
      </c>
      <c r="I150" s="35">
        <v>3</v>
      </c>
      <c r="J150" s="35">
        <v>1</v>
      </c>
      <c r="K150" s="35">
        <v>6</v>
      </c>
      <c r="L150" s="35">
        <v>2</v>
      </c>
      <c r="M150" s="35">
        <v>4</v>
      </c>
      <c r="N150" s="35"/>
      <c r="O150" s="35"/>
      <c r="P150" s="36">
        <v>22</v>
      </c>
      <c r="Q150" s="37"/>
      <c r="R150" s="38">
        <v>0</v>
      </c>
      <c r="S150" s="38">
        <v>0</v>
      </c>
      <c r="T150" s="38">
        <v>2</v>
      </c>
      <c r="U150" s="38">
        <v>1</v>
      </c>
      <c r="V150" s="38">
        <v>1</v>
      </c>
      <c r="W150" s="38">
        <v>3</v>
      </c>
      <c r="X150" s="38">
        <v>1</v>
      </c>
      <c r="Y150" s="38">
        <v>3</v>
      </c>
      <c r="Z150" s="38">
        <v>2</v>
      </c>
      <c r="AA150" s="38">
        <v>3</v>
      </c>
      <c r="AB150" s="38"/>
      <c r="AC150" s="38"/>
      <c r="AD150" s="38">
        <f t="shared" si="12"/>
        <v>16</v>
      </c>
      <c r="AE150" s="37"/>
      <c r="AF150" s="38">
        <f t="shared" si="14"/>
        <v>0</v>
      </c>
      <c r="AG150" s="38">
        <f t="shared" si="14"/>
        <v>0</v>
      </c>
      <c r="AH150" s="38">
        <f t="shared" si="14"/>
        <v>2</v>
      </c>
      <c r="AI150" s="38">
        <f t="shared" si="14"/>
        <v>0</v>
      </c>
      <c r="AJ150" s="38">
        <f t="shared" si="14"/>
        <v>0</v>
      </c>
      <c r="AK150" s="38">
        <f t="shared" si="14"/>
        <v>0</v>
      </c>
      <c r="AL150" s="38">
        <f t="shared" si="14"/>
        <v>0</v>
      </c>
      <c r="AM150" s="38">
        <f t="shared" si="14"/>
        <v>3</v>
      </c>
      <c r="AN150" s="38">
        <f t="shared" si="14"/>
        <v>0</v>
      </c>
      <c r="AO150" s="38">
        <f t="shared" si="14"/>
        <v>1</v>
      </c>
      <c r="AP150" s="38">
        <f t="shared" si="14"/>
        <v>0</v>
      </c>
      <c r="AQ150" s="38">
        <f t="shared" si="14"/>
        <v>0</v>
      </c>
      <c r="AR150" s="38">
        <f t="shared" si="13"/>
        <v>6</v>
      </c>
    </row>
    <row r="151" spans="2:44" ht="11.25" customHeight="1">
      <c r="B151" s="28" t="s">
        <v>136</v>
      </c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  <c r="Q151" s="32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2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</row>
    <row r="152" spans="2:44" ht="12.75" customHeight="1">
      <c r="B152" s="28"/>
      <c r="C152" s="34" t="s">
        <v>5</v>
      </c>
      <c r="D152" s="35">
        <v>0</v>
      </c>
      <c r="E152" s="35">
        <v>0</v>
      </c>
      <c r="F152" s="35">
        <v>7</v>
      </c>
      <c r="G152" s="35">
        <v>7</v>
      </c>
      <c r="H152" s="35">
        <v>6</v>
      </c>
      <c r="I152" s="35">
        <v>5</v>
      </c>
      <c r="J152" s="35">
        <v>7</v>
      </c>
      <c r="K152" s="35">
        <v>2</v>
      </c>
      <c r="L152" s="35">
        <v>3</v>
      </c>
      <c r="M152" s="35">
        <v>1</v>
      </c>
      <c r="N152" s="35"/>
      <c r="O152" s="35"/>
      <c r="P152" s="36">
        <v>38</v>
      </c>
      <c r="Q152" s="37"/>
      <c r="R152" s="38">
        <v>0</v>
      </c>
      <c r="S152" s="38">
        <v>0</v>
      </c>
      <c r="T152" s="38">
        <v>6</v>
      </c>
      <c r="U152" s="38">
        <v>6</v>
      </c>
      <c r="V152" s="38">
        <v>6</v>
      </c>
      <c r="W152" s="38">
        <v>5</v>
      </c>
      <c r="X152" s="38">
        <v>6</v>
      </c>
      <c r="Y152" s="38">
        <v>2</v>
      </c>
      <c r="Z152" s="38">
        <v>3</v>
      </c>
      <c r="AA152" s="38">
        <v>1</v>
      </c>
      <c r="AB152" s="38"/>
      <c r="AC152" s="38"/>
      <c r="AD152" s="38">
        <f t="shared" si="12"/>
        <v>35</v>
      </c>
      <c r="AE152" s="37"/>
      <c r="AF152" s="38">
        <f t="shared" si="14"/>
        <v>0</v>
      </c>
      <c r="AG152" s="38">
        <f t="shared" si="14"/>
        <v>0</v>
      </c>
      <c r="AH152" s="38">
        <f t="shared" si="14"/>
        <v>1</v>
      </c>
      <c r="AI152" s="38">
        <f t="shared" si="14"/>
        <v>1</v>
      </c>
      <c r="AJ152" s="38">
        <f t="shared" si="14"/>
        <v>0</v>
      </c>
      <c r="AK152" s="38">
        <f t="shared" si="14"/>
        <v>0</v>
      </c>
      <c r="AL152" s="38">
        <f t="shared" si="14"/>
        <v>1</v>
      </c>
      <c r="AM152" s="38">
        <f t="shared" si="14"/>
        <v>0</v>
      </c>
      <c r="AN152" s="38">
        <f t="shared" si="14"/>
        <v>0</v>
      </c>
      <c r="AO152" s="38">
        <f t="shared" si="14"/>
        <v>0</v>
      </c>
      <c r="AP152" s="38">
        <f t="shared" si="14"/>
        <v>0</v>
      </c>
      <c r="AQ152" s="38">
        <f t="shared" si="14"/>
        <v>0</v>
      </c>
      <c r="AR152" s="38">
        <f t="shared" si="13"/>
        <v>3</v>
      </c>
    </row>
    <row r="153" spans="2:44" ht="11.25" customHeight="1">
      <c r="B153" s="28" t="s">
        <v>137</v>
      </c>
      <c r="C153" s="29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  <c r="Q153" s="32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2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</row>
    <row r="154" spans="2:44" ht="12.75" customHeight="1">
      <c r="B154" s="28"/>
      <c r="C154" s="34" t="s">
        <v>5</v>
      </c>
      <c r="D154" s="35">
        <v>0</v>
      </c>
      <c r="E154" s="35">
        <v>0</v>
      </c>
      <c r="F154" s="35">
        <v>0</v>
      </c>
      <c r="G154" s="35">
        <v>2</v>
      </c>
      <c r="H154" s="35">
        <v>2</v>
      </c>
      <c r="I154" s="35">
        <v>10</v>
      </c>
      <c r="J154" s="35">
        <v>5</v>
      </c>
      <c r="K154" s="35">
        <v>3</v>
      </c>
      <c r="L154" s="35">
        <v>2</v>
      </c>
      <c r="M154" s="35">
        <v>2</v>
      </c>
      <c r="N154" s="35"/>
      <c r="O154" s="35"/>
      <c r="P154" s="36">
        <v>26</v>
      </c>
      <c r="Q154" s="37"/>
      <c r="R154" s="38">
        <v>0</v>
      </c>
      <c r="S154" s="38">
        <v>0</v>
      </c>
      <c r="T154" s="38">
        <v>0</v>
      </c>
      <c r="U154" s="38">
        <v>2</v>
      </c>
      <c r="V154" s="38">
        <v>2</v>
      </c>
      <c r="W154" s="38">
        <v>3</v>
      </c>
      <c r="X154" s="38">
        <v>3</v>
      </c>
      <c r="Y154" s="38">
        <v>3</v>
      </c>
      <c r="Z154" s="38">
        <v>2</v>
      </c>
      <c r="AA154" s="38">
        <v>2</v>
      </c>
      <c r="AB154" s="38"/>
      <c r="AC154" s="38"/>
      <c r="AD154" s="38">
        <f t="shared" si="12"/>
        <v>17</v>
      </c>
      <c r="AE154" s="37"/>
      <c r="AF154" s="38">
        <f t="shared" si="14"/>
        <v>0</v>
      </c>
      <c r="AG154" s="38">
        <f t="shared" si="14"/>
        <v>0</v>
      </c>
      <c r="AH154" s="38">
        <f t="shared" si="14"/>
        <v>0</v>
      </c>
      <c r="AI154" s="38">
        <f t="shared" si="14"/>
        <v>0</v>
      </c>
      <c r="AJ154" s="38">
        <f t="shared" si="14"/>
        <v>0</v>
      </c>
      <c r="AK154" s="38">
        <f t="shared" si="14"/>
        <v>7</v>
      </c>
      <c r="AL154" s="38">
        <f t="shared" si="14"/>
        <v>2</v>
      </c>
      <c r="AM154" s="38">
        <f t="shared" si="14"/>
        <v>0</v>
      </c>
      <c r="AN154" s="38">
        <f t="shared" si="14"/>
        <v>0</v>
      </c>
      <c r="AO154" s="38">
        <f t="shared" si="14"/>
        <v>0</v>
      </c>
      <c r="AP154" s="38">
        <f t="shared" si="14"/>
        <v>0</v>
      </c>
      <c r="AQ154" s="38">
        <f t="shared" si="14"/>
        <v>0</v>
      </c>
      <c r="AR154" s="38">
        <f t="shared" si="13"/>
        <v>9</v>
      </c>
    </row>
    <row r="155" spans="2:44" ht="11.25" customHeight="1">
      <c r="B155" s="39" t="s">
        <v>48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7"/>
      <c r="Q155" s="48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8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</row>
    <row r="156" spans="2:44" ht="12.75" customHeight="1">
      <c r="B156" s="39"/>
      <c r="C156" s="40" t="s">
        <v>5</v>
      </c>
      <c r="D156" s="41">
        <v>0</v>
      </c>
      <c r="E156" s="41">
        <v>1</v>
      </c>
      <c r="F156" s="41">
        <v>4</v>
      </c>
      <c r="G156" s="41">
        <v>6</v>
      </c>
      <c r="H156" s="41">
        <v>12</v>
      </c>
      <c r="I156" s="41">
        <v>15</v>
      </c>
      <c r="J156" s="41">
        <v>7</v>
      </c>
      <c r="K156" s="41">
        <v>5</v>
      </c>
      <c r="L156" s="41">
        <v>5</v>
      </c>
      <c r="M156" s="41">
        <v>3</v>
      </c>
      <c r="N156" s="41"/>
      <c r="O156" s="41"/>
      <c r="P156" s="42">
        <v>58</v>
      </c>
      <c r="Q156" s="43"/>
      <c r="R156" s="44">
        <v>0</v>
      </c>
      <c r="S156" s="44">
        <v>1</v>
      </c>
      <c r="T156" s="44">
        <v>4</v>
      </c>
      <c r="U156" s="44">
        <v>6</v>
      </c>
      <c r="V156" s="44">
        <v>7</v>
      </c>
      <c r="W156" s="44">
        <v>7</v>
      </c>
      <c r="X156" s="44">
        <v>7</v>
      </c>
      <c r="Y156" s="44">
        <v>5</v>
      </c>
      <c r="Z156" s="44">
        <v>5</v>
      </c>
      <c r="AA156" s="44">
        <v>3</v>
      </c>
      <c r="AB156" s="44"/>
      <c r="AC156" s="44"/>
      <c r="AD156" s="44">
        <f t="shared" si="12"/>
        <v>45</v>
      </c>
      <c r="AE156" s="43"/>
      <c r="AF156" s="44">
        <f t="shared" si="14"/>
        <v>0</v>
      </c>
      <c r="AG156" s="44">
        <f t="shared" si="14"/>
        <v>0</v>
      </c>
      <c r="AH156" s="44">
        <f t="shared" si="14"/>
        <v>0</v>
      </c>
      <c r="AI156" s="44">
        <f t="shared" si="14"/>
        <v>0</v>
      </c>
      <c r="AJ156" s="44">
        <f t="shared" si="14"/>
        <v>5</v>
      </c>
      <c r="AK156" s="44">
        <f t="shared" si="14"/>
        <v>8</v>
      </c>
      <c r="AL156" s="44">
        <f t="shared" si="14"/>
        <v>0</v>
      </c>
      <c r="AM156" s="44">
        <f t="shared" si="14"/>
        <v>0</v>
      </c>
      <c r="AN156" s="44">
        <f t="shared" si="14"/>
        <v>0</v>
      </c>
      <c r="AO156" s="44">
        <f t="shared" si="14"/>
        <v>0</v>
      </c>
      <c r="AP156" s="44">
        <f t="shared" si="14"/>
        <v>0</v>
      </c>
      <c r="AQ156" s="44">
        <f t="shared" si="14"/>
        <v>0</v>
      </c>
      <c r="AR156" s="44">
        <f t="shared" si="13"/>
        <v>13</v>
      </c>
    </row>
    <row r="157" spans="2:44" ht="11.25" customHeight="1">
      <c r="B157" s="39" t="s">
        <v>138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7"/>
      <c r="Q157" s="48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8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</row>
    <row r="158" spans="2:44" ht="12.75" customHeight="1">
      <c r="B158" s="39"/>
      <c r="C158" s="40" t="s">
        <v>139</v>
      </c>
      <c r="D158" s="41">
        <v>0</v>
      </c>
      <c r="E158" s="41">
        <v>0</v>
      </c>
      <c r="F158" s="41">
        <v>1</v>
      </c>
      <c r="G158" s="41">
        <v>2</v>
      </c>
      <c r="H158" s="41">
        <v>1</v>
      </c>
      <c r="I158" s="41">
        <v>1</v>
      </c>
      <c r="J158" s="41">
        <v>0</v>
      </c>
      <c r="K158" s="41">
        <v>2</v>
      </c>
      <c r="L158" s="41">
        <v>2</v>
      </c>
      <c r="M158" s="41">
        <v>0</v>
      </c>
      <c r="N158" s="41"/>
      <c r="O158" s="41"/>
      <c r="P158" s="42">
        <v>9</v>
      </c>
      <c r="Q158" s="43"/>
      <c r="R158" s="44">
        <v>0</v>
      </c>
      <c r="S158" s="44">
        <v>0</v>
      </c>
      <c r="T158" s="44">
        <v>1</v>
      </c>
      <c r="U158" s="44">
        <v>2</v>
      </c>
      <c r="V158" s="44">
        <v>1</v>
      </c>
      <c r="W158" s="44">
        <v>1</v>
      </c>
      <c r="X158" s="44">
        <v>0</v>
      </c>
      <c r="Y158" s="44">
        <v>2</v>
      </c>
      <c r="Z158" s="44">
        <v>2</v>
      </c>
      <c r="AA158" s="44">
        <v>0</v>
      </c>
      <c r="AB158" s="44"/>
      <c r="AC158" s="44"/>
      <c r="AD158" s="44">
        <f t="shared" si="12"/>
        <v>9</v>
      </c>
      <c r="AE158" s="43"/>
      <c r="AF158" s="44">
        <f t="shared" si="14"/>
        <v>0</v>
      </c>
      <c r="AG158" s="44">
        <f t="shared" si="14"/>
        <v>0</v>
      </c>
      <c r="AH158" s="44">
        <f t="shared" si="14"/>
        <v>0</v>
      </c>
      <c r="AI158" s="44">
        <f t="shared" si="14"/>
        <v>0</v>
      </c>
      <c r="AJ158" s="44">
        <f t="shared" si="14"/>
        <v>0</v>
      </c>
      <c r="AK158" s="44">
        <f t="shared" si="14"/>
        <v>0</v>
      </c>
      <c r="AL158" s="44">
        <f t="shared" si="14"/>
        <v>0</v>
      </c>
      <c r="AM158" s="44">
        <f t="shared" si="14"/>
        <v>0</v>
      </c>
      <c r="AN158" s="44">
        <f t="shared" si="14"/>
        <v>0</v>
      </c>
      <c r="AO158" s="44">
        <f t="shared" si="14"/>
        <v>0</v>
      </c>
      <c r="AP158" s="44">
        <f t="shared" si="14"/>
        <v>0</v>
      </c>
      <c r="AQ158" s="44">
        <f t="shared" si="14"/>
        <v>0</v>
      </c>
      <c r="AR158" s="44">
        <f t="shared" si="13"/>
        <v>0</v>
      </c>
    </row>
    <row r="159" spans="2:44" ht="12.75" customHeight="1">
      <c r="B159" s="39"/>
      <c r="C159" s="40" t="s">
        <v>140</v>
      </c>
      <c r="D159" s="41">
        <v>0</v>
      </c>
      <c r="E159" s="41">
        <v>0</v>
      </c>
      <c r="F159" s="41">
        <v>1</v>
      </c>
      <c r="G159" s="41">
        <v>2</v>
      </c>
      <c r="H159" s="41">
        <v>2</v>
      </c>
      <c r="I159" s="41">
        <v>2</v>
      </c>
      <c r="J159" s="41">
        <v>1</v>
      </c>
      <c r="K159" s="41">
        <v>2</v>
      </c>
      <c r="L159" s="41">
        <v>0</v>
      </c>
      <c r="M159" s="41">
        <v>0</v>
      </c>
      <c r="N159" s="41"/>
      <c r="O159" s="41"/>
      <c r="P159" s="42">
        <v>10</v>
      </c>
      <c r="Q159" s="43"/>
      <c r="R159" s="44">
        <v>0</v>
      </c>
      <c r="S159" s="44">
        <v>0</v>
      </c>
      <c r="T159" s="44">
        <v>1</v>
      </c>
      <c r="U159" s="44">
        <v>2</v>
      </c>
      <c r="V159" s="44">
        <v>2</v>
      </c>
      <c r="W159" s="44">
        <v>2</v>
      </c>
      <c r="X159" s="44">
        <v>1</v>
      </c>
      <c r="Y159" s="44">
        <v>2</v>
      </c>
      <c r="Z159" s="44">
        <v>0</v>
      </c>
      <c r="AA159" s="44">
        <v>0</v>
      </c>
      <c r="AB159" s="44"/>
      <c r="AC159" s="44"/>
      <c r="AD159" s="44">
        <f t="shared" si="12"/>
        <v>10</v>
      </c>
      <c r="AE159" s="43"/>
      <c r="AF159" s="44">
        <f t="shared" si="14"/>
        <v>0</v>
      </c>
      <c r="AG159" s="44">
        <f t="shared" si="14"/>
        <v>0</v>
      </c>
      <c r="AH159" s="44">
        <f t="shared" si="14"/>
        <v>0</v>
      </c>
      <c r="AI159" s="44">
        <f t="shared" si="14"/>
        <v>0</v>
      </c>
      <c r="AJ159" s="44">
        <f t="shared" si="14"/>
        <v>0</v>
      </c>
      <c r="AK159" s="44">
        <f t="shared" si="14"/>
        <v>0</v>
      </c>
      <c r="AL159" s="44">
        <f t="shared" si="14"/>
        <v>0</v>
      </c>
      <c r="AM159" s="44">
        <f t="shared" si="14"/>
        <v>0</v>
      </c>
      <c r="AN159" s="44">
        <f t="shared" si="14"/>
        <v>0</v>
      </c>
      <c r="AO159" s="44">
        <f t="shared" si="14"/>
        <v>0</v>
      </c>
      <c r="AP159" s="44">
        <f t="shared" si="14"/>
        <v>0</v>
      </c>
      <c r="AQ159" s="44">
        <f t="shared" si="14"/>
        <v>0</v>
      </c>
      <c r="AR159" s="44">
        <f t="shared" si="13"/>
        <v>0</v>
      </c>
    </row>
    <row r="160" spans="2:44" ht="11.25" customHeight="1">
      <c r="B160" s="39" t="s">
        <v>141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7"/>
      <c r="Q160" s="48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8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</row>
    <row r="161" spans="2:44" ht="12.75" customHeight="1">
      <c r="B161" s="39"/>
      <c r="C161" s="40" t="s">
        <v>5</v>
      </c>
      <c r="D161" s="41">
        <v>0</v>
      </c>
      <c r="E161" s="41">
        <v>2</v>
      </c>
      <c r="F161" s="41">
        <v>1</v>
      </c>
      <c r="G161" s="41">
        <v>2</v>
      </c>
      <c r="H161" s="41">
        <v>2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/>
      <c r="O161" s="41"/>
      <c r="P161" s="42">
        <v>7</v>
      </c>
      <c r="Q161" s="43"/>
      <c r="R161" s="44">
        <v>0</v>
      </c>
      <c r="S161" s="44">
        <v>2</v>
      </c>
      <c r="T161" s="44">
        <v>1</v>
      </c>
      <c r="U161" s="44">
        <v>2</v>
      </c>
      <c r="V161" s="44">
        <v>2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/>
      <c r="AC161" s="44"/>
      <c r="AD161" s="44">
        <f t="shared" si="12"/>
        <v>7</v>
      </c>
      <c r="AE161" s="43"/>
      <c r="AF161" s="44">
        <f t="shared" si="14"/>
        <v>0</v>
      </c>
      <c r="AG161" s="44">
        <f t="shared" si="14"/>
        <v>0</v>
      </c>
      <c r="AH161" s="44">
        <f t="shared" si="14"/>
        <v>0</v>
      </c>
      <c r="AI161" s="44">
        <f t="shared" si="14"/>
        <v>0</v>
      </c>
      <c r="AJ161" s="44">
        <f t="shared" si="14"/>
        <v>0</v>
      </c>
      <c r="AK161" s="44">
        <f t="shared" si="14"/>
        <v>0</v>
      </c>
      <c r="AL161" s="44">
        <f t="shared" si="14"/>
        <v>0</v>
      </c>
      <c r="AM161" s="44">
        <f t="shared" si="14"/>
        <v>0</v>
      </c>
      <c r="AN161" s="44">
        <f t="shared" si="14"/>
        <v>0</v>
      </c>
      <c r="AO161" s="44">
        <f t="shared" si="14"/>
        <v>0</v>
      </c>
      <c r="AP161" s="44">
        <f t="shared" si="14"/>
        <v>0</v>
      </c>
      <c r="AQ161" s="44">
        <f t="shared" si="14"/>
        <v>0</v>
      </c>
      <c r="AR161" s="44">
        <f t="shared" si="13"/>
        <v>0</v>
      </c>
    </row>
    <row r="162" spans="2:44" ht="11.25" customHeight="1">
      <c r="B162" s="39" t="s">
        <v>142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7"/>
      <c r="Q162" s="48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8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</row>
    <row r="163" spans="2:44" ht="12.75" customHeight="1">
      <c r="B163" s="39"/>
      <c r="C163" s="40" t="s">
        <v>5</v>
      </c>
      <c r="D163" s="41">
        <v>0</v>
      </c>
      <c r="E163" s="41">
        <v>0</v>
      </c>
      <c r="F163" s="41">
        <v>2</v>
      </c>
      <c r="G163" s="41">
        <v>0</v>
      </c>
      <c r="H163" s="41">
        <v>2</v>
      </c>
      <c r="I163" s="41">
        <v>2</v>
      </c>
      <c r="J163" s="41">
        <v>0</v>
      </c>
      <c r="K163" s="41">
        <v>0</v>
      </c>
      <c r="L163" s="41">
        <v>0</v>
      </c>
      <c r="M163" s="41">
        <v>2</v>
      </c>
      <c r="N163" s="41"/>
      <c r="O163" s="41"/>
      <c r="P163" s="42">
        <v>8</v>
      </c>
      <c r="Q163" s="43"/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/>
      <c r="AC163" s="44"/>
      <c r="AD163" s="44">
        <f t="shared" si="12"/>
        <v>0</v>
      </c>
      <c r="AE163" s="43"/>
      <c r="AF163" s="44">
        <f t="shared" si="14"/>
        <v>0</v>
      </c>
      <c r="AG163" s="44">
        <f t="shared" si="14"/>
        <v>0</v>
      </c>
      <c r="AH163" s="44">
        <f t="shared" si="14"/>
        <v>2</v>
      </c>
      <c r="AI163" s="44">
        <f t="shared" si="14"/>
        <v>0</v>
      </c>
      <c r="AJ163" s="44">
        <f t="shared" si="14"/>
        <v>2</v>
      </c>
      <c r="AK163" s="44">
        <f t="shared" si="14"/>
        <v>2</v>
      </c>
      <c r="AL163" s="44">
        <f t="shared" si="14"/>
        <v>0</v>
      </c>
      <c r="AM163" s="44">
        <f t="shared" si="14"/>
        <v>0</v>
      </c>
      <c r="AN163" s="44">
        <f t="shared" si="14"/>
        <v>0</v>
      </c>
      <c r="AO163" s="44">
        <f t="shared" si="14"/>
        <v>2</v>
      </c>
      <c r="AP163" s="44">
        <f t="shared" si="14"/>
        <v>0</v>
      </c>
      <c r="AQ163" s="44">
        <f t="shared" si="14"/>
        <v>0</v>
      </c>
      <c r="AR163" s="44">
        <f t="shared" si="13"/>
        <v>8</v>
      </c>
    </row>
    <row r="164" spans="2:44" ht="12.75" customHeight="1">
      <c r="B164" s="39"/>
      <c r="C164" s="40" t="s">
        <v>6</v>
      </c>
      <c r="D164" s="41">
        <v>0</v>
      </c>
      <c r="E164" s="41">
        <v>0</v>
      </c>
      <c r="F164" s="41">
        <v>1</v>
      </c>
      <c r="G164" s="41">
        <v>2</v>
      </c>
      <c r="H164" s="41">
        <v>2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/>
      <c r="O164" s="41"/>
      <c r="P164" s="42">
        <v>5</v>
      </c>
      <c r="Q164" s="43"/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/>
      <c r="AC164" s="44"/>
      <c r="AD164" s="44">
        <f t="shared" si="12"/>
        <v>0</v>
      </c>
      <c r="AE164" s="43"/>
      <c r="AF164" s="44">
        <f t="shared" si="14"/>
        <v>0</v>
      </c>
      <c r="AG164" s="44">
        <f t="shared" si="14"/>
        <v>0</v>
      </c>
      <c r="AH164" s="44">
        <f t="shared" si="14"/>
        <v>1</v>
      </c>
      <c r="AI164" s="44">
        <f t="shared" si="14"/>
        <v>2</v>
      </c>
      <c r="AJ164" s="44">
        <f t="shared" si="14"/>
        <v>2</v>
      </c>
      <c r="AK164" s="44">
        <f t="shared" si="14"/>
        <v>0</v>
      </c>
      <c r="AL164" s="44">
        <f t="shared" si="14"/>
        <v>0</v>
      </c>
      <c r="AM164" s="44">
        <f t="shared" si="14"/>
        <v>0</v>
      </c>
      <c r="AN164" s="44">
        <f t="shared" si="14"/>
        <v>0</v>
      </c>
      <c r="AO164" s="44">
        <f t="shared" si="14"/>
        <v>0</v>
      </c>
      <c r="AP164" s="44">
        <f t="shared" si="14"/>
        <v>0</v>
      </c>
      <c r="AQ164" s="44">
        <f t="shared" si="14"/>
        <v>0</v>
      </c>
      <c r="AR164" s="44">
        <f t="shared" si="13"/>
        <v>5</v>
      </c>
    </row>
    <row r="165" spans="2:44" ht="12.75" customHeight="1">
      <c r="B165" s="39"/>
      <c r="C165" s="40" t="s">
        <v>46</v>
      </c>
      <c r="D165" s="41">
        <v>0</v>
      </c>
      <c r="E165" s="41">
        <v>1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/>
      <c r="O165" s="41"/>
      <c r="P165" s="42">
        <v>1</v>
      </c>
      <c r="Q165" s="43"/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/>
      <c r="AC165" s="44"/>
      <c r="AD165" s="44">
        <f t="shared" si="12"/>
        <v>0</v>
      </c>
      <c r="AE165" s="43"/>
      <c r="AF165" s="44">
        <f t="shared" si="14"/>
        <v>0</v>
      </c>
      <c r="AG165" s="44">
        <f t="shared" si="14"/>
        <v>1</v>
      </c>
      <c r="AH165" s="44">
        <f t="shared" si="14"/>
        <v>0</v>
      </c>
      <c r="AI165" s="44">
        <f t="shared" si="14"/>
        <v>0</v>
      </c>
      <c r="AJ165" s="44">
        <f t="shared" si="14"/>
        <v>0</v>
      </c>
      <c r="AK165" s="44">
        <f t="shared" si="14"/>
        <v>0</v>
      </c>
      <c r="AL165" s="44">
        <f t="shared" si="14"/>
        <v>0</v>
      </c>
      <c r="AM165" s="44">
        <f t="shared" si="14"/>
        <v>0</v>
      </c>
      <c r="AN165" s="44">
        <f t="shared" si="14"/>
        <v>0</v>
      </c>
      <c r="AO165" s="44">
        <f t="shared" si="14"/>
        <v>0</v>
      </c>
      <c r="AP165" s="44">
        <f t="shared" si="14"/>
        <v>0</v>
      </c>
      <c r="AQ165" s="44">
        <f t="shared" si="14"/>
        <v>0</v>
      </c>
      <c r="AR165" s="44">
        <f t="shared" si="13"/>
        <v>1</v>
      </c>
    </row>
    <row r="166" spans="2:44" ht="12.75" customHeight="1">
      <c r="B166" s="39"/>
      <c r="C166" s="40" t="s">
        <v>143</v>
      </c>
      <c r="D166" s="41">
        <v>0</v>
      </c>
      <c r="E166" s="41">
        <v>0</v>
      </c>
      <c r="F166" s="41">
        <v>2</v>
      </c>
      <c r="G166" s="41">
        <v>2</v>
      </c>
      <c r="H166" s="41">
        <v>0</v>
      </c>
      <c r="I166" s="41">
        <v>0</v>
      </c>
      <c r="J166" s="41">
        <v>0</v>
      </c>
      <c r="K166" s="41">
        <v>2</v>
      </c>
      <c r="L166" s="41">
        <v>0</v>
      </c>
      <c r="M166" s="41">
        <v>0</v>
      </c>
      <c r="N166" s="41"/>
      <c r="O166" s="41"/>
      <c r="P166" s="42">
        <v>6</v>
      </c>
      <c r="Q166" s="43"/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/>
      <c r="AC166" s="44"/>
      <c r="AD166" s="44">
        <f t="shared" si="12"/>
        <v>0</v>
      </c>
      <c r="AE166" s="43"/>
      <c r="AF166" s="44">
        <f t="shared" si="14"/>
        <v>0</v>
      </c>
      <c r="AG166" s="44">
        <f t="shared" si="14"/>
        <v>0</v>
      </c>
      <c r="AH166" s="44">
        <f t="shared" si="14"/>
        <v>2</v>
      </c>
      <c r="AI166" s="44">
        <f t="shared" si="14"/>
        <v>2</v>
      </c>
      <c r="AJ166" s="44">
        <f t="shared" si="14"/>
        <v>0</v>
      </c>
      <c r="AK166" s="44">
        <f t="shared" si="14"/>
        <v>0</v>
      </c>
      <c r="AL166" s="44">
        <f t="shared" si="14"/>
        <v>0</v>
      </c>
      <c r="AM166" s="44">
        <f t="shared" si="14"/>
        <v>2</v>
      </c>
      <c r="AN166" s="44">
        <f t="shared" si="14"/>
        <v>0</v>
      </c>
      <c r="AO166" s="44">
        <f t="shared" si="14"/>
        <v>0</v>
      </c>
      <c r="AP166" s="44">
        <f t="shared" si="14"/>
        <v>0</v>
      </c>
      <c r="AQ166" s="44">
        <f t="shared" si="14"/>
        <v>0</v>
      </c>
      <c r="AR166" s="44">
        <f t="shared" si="13"/>
        <v>6</v>
      </c>
    </row>
    <row r="167" spans="2:44" ht="11.25" customHeight="1">
      <c r="B167" s="39" t="s">
        <v>144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7"/>
      <c r="Q167" s="48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8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</row>
    <row r="168" spans="2:44" ht="12.75" customHeight="1">
      <c r="B168" s="39"/>
      <c r="C168" s="40" t="s">
        <v>5</v>
      </c>
      <c r="D168" s="41">
        <v>0</v>
      </c>
      <c r="E168" s="41">
        <v>0</v>
      </c>
      <c r="F168" s="41">
        <v>0</v>
      </c>
      <c r="G168" s="41">
        <v>2</v>
      </c>
      <c r="H168" s="41">
        <v>1</v>
      </c>
      <c r="I168" s="41">
        <v>0</v>
      </c>
      <c r="J168" s="41">
        <v>0</v>
      </c>
      <c r="K168" s="41">
        <v>0</v>
      </c>
      <c r="L168" s="41">
        <v>0</v>
      </c>
      <c r="M168" s="41">
        <v>1</v>
      </c>
      <c r="N168" s="41"/>
      <c r="O168" s="41"/>
      <c r="P168" s="42">
        <v>4</v>
      </c>
      <c r="Q168" s="43"/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/>
      <c r="AC168" s="44"/>
      <c r="AD168" s="44">
        <f t="shared" si="12"/>
        <v>0</v>
      </c>
      <c r="AE168" s="43"/>
      <c r="AF168" s="44">
        <f t="shared" si="14"/>
        <v>0</v>
      </c>
      <c r="AG168" s="44">
        <f t="shared" si="14"/>
        <v>0</v>
      </c>
      <c r="AH168" s="44">
        <f t="shared" si="14"/>
        <v>0</v>
      </c>
      <c r="AI168" s="44">
        <f t="shared" si="14"/>
        <v>2</v>
      </c>
      <c r="AJ168" s="44">
        <f t="shared" si="14"/>
        <v>1</v>
      </c>
      <c r="AK168" s="44">
        <f t="shared" si="14"/>
        <v>0</v>
      </c>
      <c r="AL168" s="44">
        <f t="shared" si="14"/>
        <v>0</v>
      </c>
      <c r="AM168" s="44">
        <f t="shared" si="14"/>
        <v>0</v>
      </c>
      <c r="AN168" s="44">
        <f t="shared" si="14"/>
        <v>0</v>
      </c>
      <c r="AO168" s="44">
        <f t="shared" si="14"/>
        <v>1</v>
      </c>
      <c r="AP168" s="44">
        <f t="shared" si="14"/>
        <v>0</v>
      </c>
      <c r="AQ168" s="44">
        <f t="shared" si="14"/>
        <v>0</v>
      </c>
      <c r="AR168" s="44">
        <f t="shared" si="13"/>
        <v>4</v>
      </c>
    </row>
    <row r="169" spans="2:44" ht="12.75" customHeight="1">
      <c r="B169" s="39"/>
      <c r="C169" s="40" t="s">
        <v>54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1</v>
      </c>
      <c r="M169" s="41">
        <v>0</v>
      </c>
      <c r="N169" s="41"/>
      <c r="O169" s="41"/>
      <c r="P169" s="42">
        <v>1</v>
      </c>
      <c r="Q169" s="43"/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/>
      <c r="AC169" s="44"/>
      <c r="AD169" s="44">
        <f t="shared" si="12"/>
        <v>0</v>
      </c>
      <c r="AE169" s="43"/>
      <c r="AF169" s="44">
        <f t="shared" si="14"/>
        <v>0</v>
      </c>
      <c r="AG169" s="44">
        <f t="shared" si="14"/>
        <v>0</v>
      </c>
      <c r="AH169" s="44">
        <f t="shared" si="14"/>
        <v>0</v>
      </c>
      <c r="AI169" s="44">
        <f t="shared" si="14"/>
        <v>0</v>
      </c>
      <c r="AJ169" s="44">
        <f t="shared" si="14"/>
        <v>0</v>
      </c>
      <c r="AK169" s="44">
        <f t="shared" si="14"/>
        <v>0</v>
      </c>
      <c r="AL169" s="44">
        <f t="shared" si="14"/>
        <v>0</v>
      </c>
      <c r="AM169" s="44">
        <f t="shared" si="14"/>
        <v>0</v>
      </c>
      <c r="AN169" s="44">
        <f t="shared" si="14"/>
        <v>1</v>
      </c>
      <c r="AO169" s="44">
        <f t="shared" si="14"/>
        <v>0</v>
      </c>
      <c r="AP169" s="44">
        <f t="shared" si="14"/>
        <v>0</v>
      </c>
      <c r="AQ169" s="44">
        <f t="shared" si="14"/>
        <v>0</v>
      </c>
      <c r="AR169" s="44">
        <f t="shared" si="13"/>
        <v>1</v>
      </c>
    </row>
    <row r="170" spans="2:44" ht="11.25" customHeight="1">
      <c r="B170" s="39" t="s">
        <v>145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7"/>
      <c r="Q170" s="48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8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</row>
    <row r="171" spans="2:44" ht="12.75" customHeight="1">
      <c r="B171" s="39"/>
      <c r="C171" s="40" t="s">
        <v>5</v>
      </c>
      <c r="D171" s="41">
        <v>0</v>
      </c>
      <c r="E171" s="41">
        <v>0</v>
      </c>
      <c r="F171" s="41">
        <v>1</v>
      </c>
      <c r="G171" s="41">
        <v>1</v>
      </c>
      <c r="H171" s="41">
        <v>1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/>
      <c r="O171" s="41"/>
      <c r="P171" s="42">
        <v>3</v>
      </c>
      <c r="Q171" s="43"/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/>
      <c r="AC171" s="44"/>
      <c r="AD171" s="44">
        <f t="shared" si="12"/>
        <v>0</v>
      </c>
      <c r="AE171" s="43"/>
      <c r="AF171" s="44">
        <f t="shared" si="14"/>
        <v>0</v>
      </c>
      <c r="AG171" s="44">
        <f t="shared" si="14"/>
        <v>0</v>
      </c>
      <c r="AH171" s="44">
        <f t="shared" si="14"/>
        <v>1</v>
      </c>
      <c r="AI171" s="44">
        <f t="shared" si="14"/>
        <v>1</v>
      </c>
      <c r="AJ171" s="44">
        <f t="shared" si="14"/>
        <v>1</v>
      </c>
      <c r="AK171" s="44">
        <f t="shared" si="14"/>
        <v>0</v>
      </c>
      <c r="AL171" s="44">
        <f t="shared" si="14"/>
        <v>0</v>
      </c>
      <c r="AM171" s="44">
        <f t="shared" si="14"/>
        <v>0</v>
      </c>
      <c r="AN171" s="44">
        <f t="shared" si="14"/>
        <v>0</v>
      </c>
      <c r="AO171" s="44">
        <f t="shared" si="14"/>
        <v>0</v>
      </c>
      <c r="AP171" s="44">
        <f t="shared" si="14"/>
        <v>0</v>
      </c>
      <c r="AQ171" s="44">
        <f t="shared" si="14"/>
        <v>0</v>
      </c>
      <c r="AR171" s="44">
        <f t="shared" si="13"/>
        <v>3</v>
      </c>
    </row>
    <row r="172" spans="2:44" ht="12.75" customHeight="1">
      <c r="B172" s="39"/>
      <c r="C172" s="40" t="s">
        <v>146</v>
      </c>
      <c r="D172" s="41">
        <v>1</v>
      </c>
      <c r="E172" s="41">
        <v>0</v>
      </c>
      <c r="F172" s="41">
        <v>1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/>
      <c r="O172" s="41"/>
      <c r="P172" s="42">
        <v>2</v>
      </c>
      <c r="Q172" s="43"/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/>
      <c r="AC172" s="44"/>
      <c r="AD172" s="44">
        <f t="shared" si="12"/>
        <v>0</v>
      </c>
      <c r="AE172" s="43"/>
      <c r="AF172" s="44">
        <f t="shared" si="14"/>
        <v>1</v>
      </c>
      <c r="AG172" s="44">
        <f t="shared" si="14"/>
        <v>0</v>
      </c>
      <c r="AH172" s="44">
        <f t="shared" si="14"/>
        <v>1</v>
      </c>
      <c r="AI172" s="44">
        <f t="shared" si="14"/>
        <v>0</v>
      </c>
      <c r="AJ172" s="44">
        <f t="shared" si="14"/>
        <v>0</v>
      </c>
      <c r="AK172" s="44">
        <f t="shared" si="14"/>
        <v>0</v>
      </c>
      <c r="AL172" s="44">
        <f t="shared" si="14"/>
        <v>0</v>
      </c>
      <c r="AM172" s="44">
        <f t="shared" si="14"/>
        <v>0</v>
      </c>
      <c r="AN172" s="44">
        <f t="shared" si="14"/>
        <v>0</v>
      </c>
      <c r="AO172" s="44">
        <f t="shared" si="14"/>
        <v>0</v>
      </c>
      <c r="AP172" s="44">
        <f t="shared" si="14"/>
        <v>0</v>
      </c>
      <c r="AQ172" s="44">
        <f t="shared" si="14"/>
        <v>0</v>
      </c>
      <c r="AR172" s="44">
        <f t="shared" si="13"/>
        <v>2</v>
      </c>
    </row>
    <row r="173" spans="2:44" ht="11.25" customHeight="1">
      <c r="B173" s="39" t="s">
        <v>51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7"/>
      <c r="Q173" s="48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8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</row>
    <row r="174" spans="2:44" ht="12.75" customHeight="1">
      <c r="B174" s="39"/>
      <c r="C174" s="40" t="s">
        <v>52</v>
      </c>
      <c r="D174" s="41">
        <v>0</v>
      </c>
      <c r="E174" s="41">
        <v>0</v>
      </c>
      <c r="F174" s="41">
        <v>4</v>
      </c>
      <c r="G174" s="41">
        <v>4</v>
      </c>
      <c r="H174" s="41">
        <v>5</v>
      </c>
      <c r="I174" s="41">
        <v>6</v>
      </c>
      <c r="J174" s="41">
        <v>6</v>
      </c>
      <c r="K174" s="41">
        <v>13</v>
      </c>
      <c r="L174" s="41">
        <v>1</v>
      </c>
      <c r="M174" s="41">
        <v>2</v>
      </c>
      <c r="N174" s="41"/>
      <c r="O174" s="41"/>
      <c r="P174" s="42">
        <v>41</v>
      </c>
      <c r="Q174" s="43"/>
      <c r="R174" s="44">
        <v>0</v>
      </c>
      <c r="S174" s="44">
        <v>0</v>
      </c>
      <c r="T174" s="44">
        <v>4</v>
      </c>
      <c r="U174" s="44">
        <v>4</v>
      </c>
      <c r="V174" s="44">
        <v>5</v>
      </c>
      <c r="W174" s="44">
        <v>6</v>
      </c>
      <c r="X174" s="44">
        <v>6</v>
      </c>
      <c r="Y174" s="44">
        <v>6</v>
      </c>
      <c r="Z174" s="44">
        <v>1</v>
      </c>
      <c r="AA174" s="44">
        <v>2</v>
      </c>
      <c r="AB174" s="44"/>
      <c r="AC174" s="44"/>
      <c r="AD174" s="44">
        <f t="shared" si="12"/>
        <v>34</v>
      </c>
      <c r="AE174" s="43"/>
      <c r="AF174" s="44">
        <f t="shared" si="14"/>
        <v>0</v>
      </c>
      <c r="AG174" s="44">
        <f t="shared" si="14"/>
        <v>0</v>
      </c>
      <c r="AH174" s="44">
        <f t="shared" si="14"/>
        <v>0</v>
      </c>
      <c r="AI174" s="44">
        <f t="shared" si="14"/>
        <v>0</v>
      </c>
      <c r="AJ174" s="44">
        <f t="shared" si="14"/>
        <v>0</v>
      </c>
      <c r="AK174" s="44">
        <f t="shared" si="14"/>
        <v>0</v>
      </c>
      <c r="AL174" s="44">
        <f t="shared" si="14"/>
        <v>0</v>
      </c>
      <c r="AM174" s="44">
        <f t="shared" si="14"/>
        <v>7</v>
      </c>
      <c r="AN174" s="44">
        <f t="shared" si="14"/>
        <v>0</v>
      </c>
      <c r="AO174" s="44">
        <f t="shared" si="14"/>
        <v>0</v>
      </c>
      <c r="AP174" s="44">
        <f t="shared" si="14"/>
        <v>0</v>
      </c>
      <c r="AQ174" s="44">
        <f t="shared" si="14"/>
        <v>0</v>
      </c>
      <c r="AR174" s="44">
        <f t="shared" si="13"/>
        <v>7</v>
      </c>
    </row>
    <row r="175" spans="2:44" ht="12.75" customHeight="1">
      <c r="B175" s="39"/>
      <c r="C175" s="40" t="s">
        <v>54</v>
      </c>
      <c r="D175" s="41">
        <v>0</v>
      </c>
      <c r="E175" s="41">
        <v>0</v>
      </c>
      <c r="F175" s="41">
        <v>0</v>
      </c>
      <c r="G175" s="41">
        <v>2</v>
      </c>
      <c r="H175" s="41">
        <v>4</v>
      </c>
      <c r="I175" s="41">
        <v>3</v>
      </c>
      <c r="J175" s="41">
        <v>1</v>
      </c>
      <c r="K175" s="41">
        <v>7</v>
      </c>
      <c r="L175" s="41">
        <v>0</v>
      </c>
      <c r="M175" s="41">
        <v>0</v>
      </c>
      <c r="N175" s="41"/>
      <c r="O175" s="41"/>
      <c r="P175" s="42">
        <v>17</v>
      </c>
      <c r="Q175" s="43"/>
      <c r="R175" s="44">
        <v>0</v>
      </c>
      <c r="S175" s="44">
        <v>0</v>
      </c>
      <c r="T175" s="44">
        <v>0</v>
      </c>
      <c r="U175" s="44">
        <v>2</v>
      </c>
      <c r="V175" s="44">
        <v>4</v>
      </c>
      <c r="W175" s="44">
        <v>3</v>
      </c>
      <c r="X175" s="44">
        <v>1</v>
      </c>
      <c r="Y175" s="44">
        <v>4</v>
      </c>
      <c r="Z175" s="44">
        <v>0</v>
      </c>
      <c r="AA175" s="44">
        <v>0</v>
      </c>
      <c r="AB175" s="44"/>
      <c r="AC175" s="44"/>
      <c r="AD175" s="44">
        <f t="shared" si="12"/>
        <v>14</v>
      </c>
      <c r="AE175" s="43"/>
      <c r="AF175" s="44">
        <f t="shared" si="14"/>
        <v>0</v>
      </c>
      <c r="AG175" s="44">
        <f t="shared" si="14"/>
        <v>0</v>
      </c>
      <c r="AH175" s="44">
        <f t="shared" si="14"/>
        <v>0</v>
      </c>
      <c r="AI175" s="44">
        <f aca="true" t="shared" si="15" ref="AI175:AQ221">G175-U175</f>
        <v>0</v>
      </c>
      <c r="AJ175" s="44">
        <f t="shared" si="15"/>
        <v>0</v>
      </c>
      <c r="AK175" s="44">
        <f t="shared" si="15"/>
        <v>0</v>
      </c>
      <c r="AL175" s="44">
        <f t="shared" si="15"/>
        <v>0</v>
      </c>
      <c r="AM175" s="44">
        <f t="shared" si="15"/>
        <v>3</v>
      </c>
      <c r="AN175" s="44">
        <f t="shared" si="15"/>
        <v>0</v>
      </c>
      <c r="AO175" s="44">
        <f t="shared" si="15"/>
        <v>0</v>
      </c>
      <c r="AP175" s="44">
        <f t="shared" si="15"/>
        <v>0</v>
      </c>
      <c r="AQ175" s="44">
        <f t="shared" si="15"/>
        <v>0</v>
      </c>
      <c r="AR175" s="44">
        <f t="shared" si="13"/>
        <v>3</v>
      </c>
    </row>
    <row r="176" spans="2:44" ht="11.25" customHeight="1">
      <c r="B176" s="28" t="s">
        <v>56</v>
      </c>
      <c r="C176" s="2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1"/>
      <c r="Q176" s="32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2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</row>
    <row r="177" spans="2:44" ht="12.75" customHeight="1">
      <c r="B177" s="28"/>
      <c r="C177" s="34" t="s">
        <v>5</v>
      </c>
      <c r="D177" s="35">
        <v>0</v>
      </c>
      <c r="E177" s="35">
        <v>0</v>
      </c>
      <c r="F177" s="35">
        <v>47</v>
      </c>
      <c r="G177" s="35">
        <v>53</v>
      </c>
      <c r="H177" s="35">
        <v>42</v>
      </c>
      <c r="I177" s="35">
        <v>22</v>
      </c>
      <c r="J177" s="35">
        <v>24</v>
      </c>
      <c r="K177" s="35">
        <v>40</v>
      </c>
      <c r="L177" s="35">
        <v>9</v>
      </c>
      <c r="M177" s="35">
        <v>9</v>
      </c>
      <c r="N177" s="35"/>
      <c r="O177" s="35"/>
      <c r="P177" s="36">
        <v>246</v>
      </c>
      <c r="Q177" s="37"/>
      <c r="R177" s="38">
        <v>0</v>
      </c>
      <c r="S177" s="38">
        <v>0</v>
      </c>
      <c r="T177" s="38">
        <v>25</v>
      </c>
      <c r="U177" s="38">
        <v>25</v>
      </c>
      <c r="V177" s="38">
        <v>25</v>
      </c>
      <c r="W177" s="38">
        <v>22</v>
      </c>
      <c r="X177" s="38">
        <v>24</v>
      </c>
      <c r="Y177" s="38">
        <v>25</v>
      </c>
      <c r="Z177" s="38">
        <v>9</v>
      </c>
      <c r="AA177" s="38">
        <v>9</v>
      </c>
      <c r="AB177" s="38"/>
      <c r="AC177" s="38"/>
      <c r="AD177" s="38">
        <f t="shared" si="12"/>
        <v>164</v>
      </c>
      <c r="AE177" s="37"/>
      <c r="AF177" s="38">
        <f aca="true" t="shared" si="16" ref="AF177:AH179">D177-R177</f>
        <v>0</v>
      </c>
      <c r="AG177" s="38">
        <f t="shared" si="16"/>
        <v>0</v>
      </c>
      <c r="AH177" s="38">
        <f t="shared" si="16"/>
        <v>22</v>
      </c>
      <c r="AI177" s="38">
        <f t="shared" si="15"/>
        <v>28</v>
      </c>
      <c r="AJ177" s="38">
        <f t="shared" si="15"/>
        <v>17</v>
      </c>
      <c r="AK177" s="38">
        <f t="shared" si="15"/>
        <v>0</v>
      </c>
      <c r="AL177" s="38">
        <f t="shared" si="15"/>
        <v>0</v>
      </c>
      <c r="AM177" s="38">
        <f t="shared" si="15"/>
        <v>15</v>
      </c>
      <c r="AN177" s="38">
        <f t="shared" si="15"/>
        <v>0</v>
      </c>
      <c r="AO177" s="38">
        <f t="shared" si="15"/>
        <v>0</v>
      </c>
      <c r="AP177" s="38">
        <f t="shared" si="15"/>
        <v>0</v>
      </c>
      <c r="AQ177" s="38">
        <f t="shared" si="15"/>
        <v>0</v>
      </c>
      <c r="AR177" s="38">
        <f t="shared" si="13"/>
        <v>82</v>
      </c>
    </row>
    <row r="178" spans="2:44" ht="12.75" customHeight="1">
      <c r="B178" s="28"/>
      <c r="C178" s="34" t="s">
        <v>6</v>
      </c>
      <c r="D178" s="35">
        <v>0</v>
      </c>
      <c r="E178" s="35">
        <v>0</v>
      </c>
      <c r="F178" s="35">
        <v>2</v>
      </c>
      <c r="G178" s="35">
        <v>2</v>
      </c>
      <c r="H178" s="35">
        <v>0</v>
      </c>
      <c r="I178" s="35">
        <v>0</v>
      </c>
      <c r="J178" s="35">
        <v>0</v>
      </c>
      <c r="K178" s="35">
        <v>1</v>
      </c>
      <c r="L178" s="35">
        <v>10</v>
      </c>
      <c r="M178" s="35">
        <v>9</v>
      </c>
      <c r="N178" s="35"/>
      <c r="O178" s="35"/>
      <c r="P178" s="36">
        <v>24</v>
      </c>
      <c r="Q178" s="37"/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/>
      <c r="AC178" s="38"/>
      <c r="AD178" s="38">
        <f t="shared" si="12"/>
        <v>0</v>
      </c>
      <c r="AE178" s="37"/>
      <c r="AF178" s="38">
        <f t="shared" si="16"/>
        <v>0</v>
      </c>
      <c r="AG178" s="38">
        <f t="shared" si="16"/>
        <v>0</v>
      </c>
      <c r="AH178" s="38">
        <f t="shared" si="16"/>
        <v>2</v>
      </c>
      <c r="AI178" s="38">
        <f t="shared" si="15"/>
        <v>2</v>
      </c>
      <c r="AJ178" s="38">
        <f t="shared" si="15"/>
        <v>0</v>
      </c>
      <c r="AK178" s="38">
        <f t="shared" si="15"/>
        <v>0</v>
      </c>
      <c r="AL178" s="38">
        <f t="shared" si="15"/>
        <v>0</v>
      </c>
      <c r="AM178" s="38">
        <f t="shared" si="15"/>
        <v>1</v>
      </c>
      <c r="AN178" s="38">
        <f t="shared" si="15"/>
        <v>10</v>
      </c>
      <c r="AO178" s="38">
        <f t="shared" si="15"/>
        <v>9</v>
      </c>
      <c r="AP178" s="38">
        <f t="shared" si="15"/>
        <v>0</v>
      </c>
      <c r="AQ178" s="38">
        <f t="shared" si="15"/>
        <v>0</v>
      </c>
      <c r="AR178" s="38">
        <f t="shared" si="13"/>
        <v>24</v>
      </c>
    </row>
    <row r="179" spans="2:44" ht="12.75" customHeight="1">
      <c r="B179" s="28"/>
      <c r="C179" s="34" t="s">
        <v>10</v>
      </c>
      <c r="D179" s="35">
        <v>0</v>
      </c>
      <c r="E179" s="35">
        <v>0</v>
      </c>
      <c r="F179" s="35">
        <v>1</v>
      </c>
      <c r="G179" s="35">
        <v>2</v>
      </c>
      <c r="H179" s="35">
        <v>4</v>
      </c>
      <c r="I179" s="35">
        <v>2</v>
      </c>
      <c r="J179" s="35">
        <v>4</v>
      </c>
      <c r="K179" s="35">
        <v>3</v>
      </c>
      <c r="L179" s="35">
        <v>4</v>
      </c>
      <c r="M179" s="35">
        <v>2</v>
      </c>
      <c r="N179" s="35"/>
      <c r="O179" s="35"/>
      <c r="P179" s="36">
        <v>22</v>
      </c>
      <c r="Q179" s="37"/>
      <c r="R179" s="38">
        <v>0</v>
      </c>
      <c r="S179" s="38">
        <v>0</v>
      </c>
      <c r="T179" s="38">
        <v>1</v>
      </c>
      <c r="U179" s="38">
        <v>2</v>
      </c>
      <c r="V179" s="38">
        <v>4</v>
      </c>
      <c r="W179" s="38">
        <v>2</v>
      </c>
      <c r="X179" s="38">
        <v>4</v>
      </c>
      <c r="Y179" s="38">
        <v>3</v>
      </c>
      <c r="Z179" s="38">
        <v>4</v>
      </c>
      <c r="AA179" s="38">
        <v>2</v>
      </c>
      <c r="AB179" s="38"/>
      <c r="AC179" s="38"/>
      <c r="AD179" s="38">
        <f t="shared" si="12"/>
        <v>22</v>
      </c>
      <c r="AE179" s="37"/>
      <c r="AF179" s="38">
        <f t="shared" si="16"/>
        <v>0</v>
      </c>
      <c r="AG179" s="38">
        <f t="shared" si="16"/>
        <v>0</v>
      </c>
      <c r="AH179" s="38">
        <f t="shared" si="16"/>
        <v>0</v>
      </c>
      <c r="AI179" s="38">
        <f t="shared" si="15"/>
        <v>0</v>
      </c>
      <c r="AJ179" s="38">
        <f t="shared" si="15"/>
        <v>0</v>
      </c>
      <c r="AK179" s="38">
        <f t="shared" si="15"/>
        <v>0</v>
      </c>
      <c r="AL179" s="38">
        <f t="shared" si="15"/>
        <v>0</v>
      </c>
      <c r="AM179" s="38">
        <f t="shared" si="15"/>
        <v>0</v>
      </c>
      <c r="AN179" s="38">
        <f t="shared" si="15"/>
        <v>0</v>
      </c>
      <c r="AO179" s="38">
        <f t="shared" si="15"/>
        <v>0</v>
      </c>
      <c r="AP179" s="38">
        <f t="shared" si="15"/>
        <v>0</v>
      </c>
      <c r="AQ179" s="38">
        <f t="shared" si="15"/>
        <v>0</v>
      </c>
      <c r="AR179" s="38">
        <f t="shared" si="13"/>
        <v>0</v>
      </c>
    </row>
    <row r="180" spans="2:44" ht="11.25" customHeight="1">
      <c r="B180" s="28" t="s">
        <v>60</v>
      </c>
      <c r="C180" s="2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1"/>
      <c r="Q180" s="32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2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</row>
    <row r="181" spans="2:44" ht="12.75" customHeight="1">
      <c r="B181" s="28"/>
      <c r="C181" s="34" t="s">
        <v>5</v>
      </c>
      <c r="D181" s="35">
        <v>0</v>
      </c>
      <c r="E181" s="35">
        <v>0</v>
      </c>
      <c r="F181" s="35">
        <v>8</v>
      </c>
      <c r="G181" s="35">
        <v>3</v>
      </c>
      <c r="H181" s="35">
        <v>1</v>
      </c>
      <c r="I181" s="35">
        <v>8</v>
      </c>
      <c r="J181" s="35">
        <v>6</v>
      </c>
      <c r="K181" s="35">
        <v>4</v>
      </c>
      <c r="L181" s="35">
        <v>1</v>
      </c>
      <c r="M181" s="35">
        <v>1</v>
      </c>
      <c r="N181" s="35"/>
      <c r="O181" s="35"/>
      <c r="P181" s="36">
        <v>32</v>
      </c>
      <c r="Q181" s="37"/>
      <c r="R181" s="38">
        <v>0</v>
      </c>
      <c r="S181" s="38">
        <v>0</v>
      </c>
      <c r="T181" s="38">
        <v>4</v>
      </c>
      <c r="U181" s="38">
        <v>3</v>
      </c>
      <c r="V181" s="38">
        <v>1</v>
      </c>
      <c r="W181" s="38">
        <v>4</v>
      </c>
      <c r="X181" s="38">
        <v>6</v>
      </c>
      <c r="Y181" s="38">
        <v>4</v>
      </c>
      <c r="Z181" s="38">
        <v>1</v>
      </c>
      <c r="AA181" s="38">
        <v>1</v>
      </c>
      <c r="AB181" s="38"/>
      <c r="AC181" s="38"/>
      <c r="AD181" s="38">
        <f t="shared" si="12"/>
        <v>24</v>
      </c>
      <c r="AE181" s="37"/>
      <c r="AF181" s="38">
        <f>D181-R181</f>
        <v>0</v>
      </c>
      <c r="AG181" s="38">
        <f>E181-S181</f>
        <v>0</v>
      </c>
      <c r="AH181" s="38">
        <f>F181-T181</f>
        <v>4</v>
      </c>
      <c r="AI181" s="38">
        <f t="shared" si="15"/>
        <v>0</v>
      </c>
      <c r="AJ181" s="38">
        <f t="shared" si="15"/>
        <v>0</v>
      </c>
      <c r="AK181" s="38">
        <f t="shared" si="15"/>
        <v>4</v>
      </c>
      <c r="AL181" s="38">
        <f t="shared" si="15"/>
        <v>0</v>
      </c>
      <c r="AM181" s="38">
        <f t="shared" si="15"/>
        <v>0</v>
      </c>
      <c r="AN181" s="38">
        <f t="shared" si="15"/>
        <v>0</v>
      </c>
      <c r="AO181" s="38">
        <f t="shared" si="15"/>
        <v>0</v>
      </c>
      <c r="AP181" s="38">
        <f t="shared" si="15"/>
        <v>0</v>
      </c>
      <c r="AQ181" s="38">
        <f t="shared" si="15"/>
        <v>0</v>
      </c>
      <c r="AR181" s="38">
        <f t="shared" si="13"/>
        <v>8</v>
      </c>
    </row>
    <row r="182" spans="2:44" ht="11.25" customHeight="1">
      <c r="B182" s="28" t="s">
        <v>63</v>
      </c>
      <c r="C182" s="2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1"/>
      <c r="Q182" s="32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2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</row>
    <row r="183" spans="3:44" ht="12.75" customHeight="1">
      <c r="C183" s="18" t="s">
        <v>5</v>
      </c>
      <c r="D183" s="19">
        <v>0</v>
      </c>
      <c r="E183" s="19">
        <v>1</v>
      </c>
      <c r="F183" s="19">
        <v>3</v>
      </c>
      <c r="G183" s="19">
        <v>2</v>
      </c>
      <c r="H183" s="19">
        <v>4</v>
      </c>
      <c r="I183" s="19">
        <v>5</v>
      </c>
      <c r="J183" s="19">
        <v>5</v>
      </c>
      <c r="K183" s="19">
        <v>2</v>
      </c>
      <c r="L183" s="19">
        <v>1</v>
      </c>
      <c r="M183" s="19">
        <v>2</v>
      </c>
      <c r="N183" s="19"/>
      <c r="O183" s="19"/>
      <c r="P183" s="20">
        <v>25</v>
      </c>
      <c r="Q183" s="24"/>
      <c r="R183" s="21">
        <v>0</v>
      </c>
      <c r="S183" s="21">
        <v>1</v>
      </c>
      <c r="T183" s="21">
        <v>3</v>
      </c>
      <c r="U183" s="21">
        <v>2</v>
      </c>
      <c r="V183" s="21">
        <v>3</v>
      </c>
      <c r="W183" s="21">
        <v>3</v>
      </c>
      <c r="X183" s="21">
        <v>3</v>
      </c>
      <c r="Y183" s="21">
        <v>2</v>
      </c>
      <c r="Z183" s="21">
        <v>1</v>
      </c>
      <c r="AA183" s="21">
        <v>2</v>
      </c>
      <c r="AB183" s="21"/>
      <c r="AC183" s="21"/>
      <c r="AD183" s="21">
        <f t="shared" si="12"/>
        <v>20</v>
      </c>
      <c r="AE183" s="24"/>
      <c r="AF183" s="21">
        <f aca="true" t="shared" si="17" ref="AF183:AH186">D183-R183</f>
        <v>0</v>
      </c>
      <c r="AG183" s="21">
        <f t="shared" si="17"/>
        <v>0</v>
      </c>
      <c r="AH183" s="21">
        <f t="shared" si="17"/>
        <v>0</v>
      </c>
      <c r="AI183" s="21">
        <f t="shared" si="15"/>
        <v>0</v>
      </c>
      <c r="AJ183" s="21">
        <f t="shared" si="15"/>
        <v>1</v>
      </c>
      <c r="AK183" s="21">
        <f t="shared" si="15"/>
        <v>2</v>
      </c>
      <c r="AL183" s="21">
        <f t="shared" si="15"/>
        <v>2</v>
      </c>
      <c r="AM183" s="21">
        <f t="shared" si="15"/>
        <v>0</v>
      </c>
      <c r="AN183" s="21">
        <f t="shared" si="15"/>
        <v>0</v>
      </c>
      <c r="AO183" s="21">
        <f t="shared" si="15"/>
        <v>0</v>
      </c>
      <c r="AP183" s="21">
        <f t="shared" si="15"/>
        <v>0</v>
      </c>
      <c r="AQ183" s="21">
        <f t="shared" si="15"/>
        <v>0</v>
      </c>
      <c r="AR183" s="22">
        <f t="shared" si="13"/>
        <v>5</v>
      </c>
    </row>
    <row r="184" spans="3:44" ht="12.75" customHeight="1">
      <c r="C184" s="18" t="s">
        <v>6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31</v>
      </c>
      <c r="L184" s="19">
        <v>0</v>
      </c>
      <c r="M184" s="19">
        <v>0</v>
      </c>
      <c r="N184" s="19"/>
      <c r="O184" s="19"/>
      <c r="P184" s="20">
        <v>31</v>
      </c>
      <c r="Q184" s="24"/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/>
      <c r="AC184" s="21"/>
      <c r="AD184" s="21">
        <f t="shared" si="12"/>
        <v>0</v>
      </c>
      <c r="AE184" s="24"/>
      <c r="AF184" s="21">
        <f t="shared" si="17"/>
        <v>0</v>
      </c>
      <c r="AG184" s="21">
        <f t="shared" si="17"/>
        <v>0</v>
      </c>
      <c r="AH184" s="21">
        <f t="shared" si="17"/>
        <v>0</v>
      </c>
      <c r="AI184" s="21">
        <f t="shared" si="15"/>
        <v>0</v>
      </c>
      <c r="AJ184" s="21">
        <f t="shared" si="15"/>
        <v>0</v>
      </c>
      <c r="AK184" s="21">
        <f t="shared" si="15"/>
        <v>0</v>
      </c>
      <c r="AL184" s="21">
        <f t="shared" si="15"/>
        <v>0</v>
      </c>
      <c r="AM184" s="21">
        <f t="shared" si="15"/>
        <v>31</v>
      </c>
      <c r="AN184" s="21">
        <f t="shared" si="15"/>
        <v>0</v>
      </c>
      <c r="AO184" s="21">
        <f t="shared" si="15"/>
        <v>0</v>
      </c>
      <c r="AP184" s="21">
        <f t="shared" si="15"/>
        <v>0</v>
      </c>
      <c r="AQ184" s="21">
        <f t="shared" si="15"/>
        <v>0</v>
      </c>
      <c r="AR184" s="22">
        <f t="shared" si="13"/>
        <v>31</v>
      </c>
    </row>
    <row r="185" spans="3:44" ht="12.75" customHeight="1">
      <c r="C185" s="18" t="s">
        <v>46</v>
      </c>
      <c r="D185" s="19">
        <v>0</v>
      </c>
      <c r="E185" s="19">
        <v>0</v>
      </c>
      <c r="F185" s="19">
        <v>0</v>
      </c>
      <c r="G185" s="19">
        <v>0</v>
      </c>
      <c r="H185" s="19">
        <v>1</v>
      </c>
      <c r="I185" s="19">
        <v>0</v>
      </c>
      <c r="J185" s="19">
        <v>0</v>
      </c>
      <c r="K185" s="19">
        <v>1</v>
      </c>
      <c r="L185" s="19">
        <v>1</v>
      </c>
      <c r="M185" s="19">
        <v>2</v>
      </c>
      <c r="N185" s="19"/>
      <c r="O185" s="19"/>
      <c r="P185" s="20">
        <v>5</v>
      </c>
      <c r="Q185" s="24"/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/>
      <c r="AC185" s="21"/>
      <c r="AD185" s="21">
        <f t="shared" si="12"/>
        <v>0</v>
      </c>
      <c r="AE185" s="24"/>
      <c r="AF185" s="21">
        <f t="shared" si="17"/>
        <v>0</v>
      </c>
      <c r="AG185" s="21">
        <f t="shared" si="17"/>
        <v>0</v>
      </c>
      <c r="AH185" s="21">
        <f t="shared" si="17"/>
        <v>0</v>
      </c>
      <c r="AI185" s="21">
        <f t="shared" si="15"/>
        <v>0</v>
      </c>
      <c r="AJ185" s="21">
        <f t="shared" si="15"/>
        <v>1</v>
      </c>
      <c r="AK185" s="21">
        <f t="shared" si="15"/>
        <v>0</v>
      </c>
      <c r="AL185" s="21">
        <f t="shared" si="15"/>
        <v>0</v>
      </c>
      <c r="AM185" s="21">
        <f t="shared" si="15"/>
        <v>1</v>
      </c>
      <c r="AN185" s="21">
        <f t="shared" si="15"/>
        <v>1</v>
      </c>
      <c r="AO185" s="21">
        <f t="shared" si="15"/>
        <v>2</v>
      </c>
      <c r="AP185" s="21">
        <f t="shared" si="15"/>
        <v>0</v>
      </c>
      <c r="AQ185" s="21">
        <f t="shared" si="15"/>
        <v>0</v>
      </c>
      <c r="AR185" s="22">
        <f t="shared" si="13"/>
        <v>5</v>
      </c>
    </row>
    <row r="186" spans="3:44" ht="12.75" customHeight="1">
      <c r="C186" s="18" t="s">
        <v>14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2</v>
      </c>
      <c r="L186" s="19">
        <v>0</v>
      </c>
      <c r="M186" s="19">
        <v>0</v>
      </c>
      <c r="N186" s="19"/>
      <c r="O186" s="19"/>
      <c r="P186" s="20">
        <v>2</v>
      </c>
      <c r="Q186" s="24"/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/>
      <c r="AC186" s="21"/>
      <c r="AD186" s="21">
        <f t="shared" si="12"/>
        <v>0</v>
      </c>
      <c r="AE186" s="24"/>
      <c r="AF186" s="21">
        <f t="shared" si="17"/>
        <v>0</v>
      </c>
      <c r="AG186" s="21">
        <f t="shared" si="17"/>
        <v>0</v>
      </c>
      <c r="AH186" s="21">
        <f t="shared" si="17"/>
        <v>0</v>
      </c>
      <c r="AI186" s="21">
        <f t="shared" si="15"/>
        <v>0</v>
      </c>
      <c r="AJ186" s="21">
        <f t="shared" si="15"/>
        <v>0</v>
      </c>
      <c r="AK186" s="21">
        <f t="shared" si="15"/>
        <v>0</v>
      </c>
      <c r="AL186" s="21">
        <f t="shared" si="15"/>
        <v>0</v>
      </c>
      <c r="AM186" s="21">
        <f t="shared" si="15"/>
        <v>2</v>
      </c>
      <c r="AN186" s="21">
        <f t="shared" si="15"/>
        <v>0</v>
      </c>
      <c r="AO186" s="21">
        <f t="shared" si="15"/>
        <v>0</v>
      </c>
      <c r="AP186" s="21">
        <f t="shared" si="15"/>
        <v>0</v>
      </c>
      <c r="AQ186" s="21">
        <f t="shared" si="15"/>
        <v>0</v>
      </c>
      <c r="AR186" s="22">
        <f t="shared" si="13"/>
        <v>2</v>
      </c>
    </row>
    <row r="187" spans="2:44" ht="11.25" customHeight="1">
      <c r="B187" s="39" t="s">
        <v>147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7"/>
      <c r="Q187" s="48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8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</row>
    <row r="188" spans="2:44" ht="12.75" customHeight="1">
      <c r="B188" s="39"/>
      <c r="C188" s="40" t="s">
        <v>148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/>
      <c r="O188" s="41"/>
      <c r="P188" s="42">
        <v>1</v>
      </c>
      <c r="Q188" s="43"/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/>
      <c r="AC188" s="44"/>
      <c r="AD188" s="44">
        <f t="shared" si="12"/>
        <v>0</v>
      </c>
      <c r="AE188" s="43"/>
      <c r="AF188" s="44">
        <f>D188-R188</f>
        <v>0</v>
      </c>
      <c r="AG188" s="44">
        <f>E188-S188</f>
        <v>0</v>
      </c>
      <c r="AH188" s="44">
        <f>F188-T188</f>
        <v>0</v>
      </c>
      <c r="AI188" s="44">
        <f t="shared" si="15"/>
        <v>1</v>
      </c>
      <c r="AJ188" s="44">
        <f t="shared" si="15"/>
        <v>0</v>
      </c>
      <c r="AK188" s="44">
        <f t="shared" si="15"/>
        <v>0</v>
      </c>
      <c r="AL188" s="44">
        <f t="shared" si="15"/>
        <v>0</v>
      </c>
      <c r="AM188" s="44">
        <f t="shared" si="15"/>
        <v>0</v>
      </c>
      <c r="AN188" s="44">
        <f t="shared" si="15"/>
        <v>0</v>
      </c>
      <c r="AO188" s="44">
        <f t="shared" si="15"/>
        <v>0</v>
      </c>
      <c r="AP188" s="44">
        <f t="shared" si="15"/>
        <v>0</v>
      </c>
      <c r="AQ188" s="44">
        <f t="shared" si="15"/>
        <v>0</v>
      </c>
      <c r="AR188" s="44">
        <f t="shared" si="13"/>
        <v>1</v>
      </c>
    </row>
    <row r="189" spans="2:44" ht="11.25" customHeight="1">
      <c r="B189" s="12" t="s">
        <v>66</v>
      </c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5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R189" s="6"/>
    </row>
    <row r="190" spans="3:44" ht="12.75" customHeight="1">
      <c r="C190" s="18" t="s">
        <v>5</v>
      </c>
      <c r="D190" s="19">
        <v>0</v>
      </c>
      <c r="E190" s="19">
        <v>0</v>
      </c>
      <c r="F190" s="19">
        <v>6</v>
      </c>
      <c r="G190" s="19">
        <v>8</v>
      </c>
      <c r="H190" s="19">
        <v>15</v>
      </c>
      <c r="I190" s="19">
        <v>18</v>
      </c>
      <c r="J190" s="19">
        <v>14</v>
      </c>
      <c r="K190" s="19">
        <v>14</v>
      </c>
      <c r="L190" s="19">
        <v>18</v>
      </c>
      <c r="M190" s="19">
        <v>5</v>
      </c>
      <c r="N190" s="19"/>
      <c r="O190" s="19"/>
      <c r="P190" s="20">
        <v>98</v>
      </c>
      <c r="Q190" s="24"/>
      <c r="R190" s="21">
        <v>0</v>
      </c>
      <c r="S190" s="21">
        <v>0</v>
      </c>
      <c r="T190" s="21">
        <v>6</v>
      </c>
      <c r="U190" s="21">
        <v>8</v>
      </c>
      <c r="V190" s="21">
        <v>15</v>
      </c>
      <c r="W190" s="21">
        <v>15</v>
      </c>
      <c r="X190" s="21">
        <v>14</v>
      </c>
      <c r="Y190" s="21">
        <v>14</v>
      </c>
      <c r="Z190" s="21">
        <v>15</v>
      </c>
      <c r="AA190" s="21">
        <v>5</v>
      </c>
      <c r="AB190" s="21"/>
      <c r="AC190" s="21"/>
      <c r="AD190" s="21">
        <f t="shared" si="12"/>
        <v>92</v>
      </c>
      <c r="AE190" s="24"/>
      <c r="AF190" s="21">
        <f aca="true" t="shared" si="18" ref="AF190:AH191">D190-R190</f>
        <v>0</v>
      </c>
      <c r="AG190" s="21">
        <f t="shared" si="18"/>
        <v>0</v>
      </c>
      <c r="AH190" s="21">
        <f t="shared" si="18"/>
        <v>0</v>
      </c>
      <c r="AI190" s="21">
        <f t="shared" si="15"/>
        <v>0</v>
      </c>
      <c r="AJ190" s="21">
        <f t="shared" si="15"/>
        <v>0</v>
      </c>
      <c r="AK190" s="21">
        <f t="shared" si="15"/>
        <v>3</v>
      </c>
      <c r="AL190" s="21">
        <f t="shared" si="15"/>
        <v>0</v>
      </c>
      <c r="AM190" s="21">
        <f t="shared" si="15"/>
        <v>0</v>
      </c>
      <c r="AN190" s="21">
        <f t="shared" si="15"/>
        <v>3</v>
      </c>
      <c r="AO190" s="21">
        <f t="shared" si="15"/>
        <v>0</v>
      </c>
      <c r="AP190" s="21">
        <f t="shared" si="15"/>
        <v>0</v>
      </c>
      <c r="AQ190" s="21">
        <f t="shared" si="15"/>
        <v>0</v>
      </c>
      <c r="AR190" s="22">
        <f t="shared" si="13"/>
        <v>6</v>
      </c>
    </row>
    <row r="191" spans="3:44" ht="12.75" customHeight="1">
      <c r="C191" s="18" t="s">
        <v>149</v>
      </c>
      <c r="D191" s="19">
        <v>1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/>
      <c r="O191" s="19"/>
      <c r="P191" s="20">
        <v>1</v>
      </c>
      <c r="Q191" s="24"/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/>
      <c r="AC191" s="21"/>
      <c r="AD191" s="21">
        <f t="shared" si="12"/>
        <v>0</v>
      </c>
      <c r="AE191" s="24"/>
      <c r="AF191" s="21">
        <f t="shared" si="18"/>
        <v>1</v>
      </c>
      <c r="AG191" s="21">
        <f t="shared" si="18"/>
        <v>0</v>
      </c>
      <c r="AH191" s="21">
        <f t="shared" si="18"/>
        <v>0</v>
      </c>
      <c r="AI191" s="21">
        <f t="shared" si="15"/>
        <v>0</v>
      </c>
      <c r="AJ191" s="21">
        <f t="shared" si="15"/>
        <v>0</v>
      </c>
      <c r="AK191" s="21">
        <f t="shared" si="15"/>
        <v>0</v>
      </c>
      <c r="AL191" s="21">
        <f t="shared" si="15"/>
        <v>0</v>
      </c>
      <c r="AM191" s="21">
        <f t="shared" si="15"/>
        <v>0</v>
      </c>
      <c r="AN191" s="21">
        <f t="shared" si="15"/>
        <v>0</v>
      </c>
      <c r="AO191" s="21">
        <f t="shared" si="15"/>
        <v>0</v>
      </c>
      <c r="AP191" s="21">
        <f t="shared" si="15"/>
        <v>0</v>
      </c>
      <c r="AQ191" s="21">
        <f t="shared" si="15"/>
        <v>0</v>
      </c>
      <c r="AR191" s="22">
        <f t="shared" si="13"/>
        <v>1</v>
      </c>
    </row>
    <row r="192" spans="2:44" ht="11.25" customHeight="1">
      <c r="B192" s="12" t="s">
        <v>69</v>
      </c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5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R192" s="6"/>
    </row>
    <row r="193" spans="3:44" ht="12.75" customHeight="1">
      <c r="C193" s="18" t="s">
        <v>5</v>
      </c>
      <c r="D193" s="19">
        <v>0</v>
      </c>
      <c r="E193" s="19">
        <v>0</v>
      </c>
      <c r="F193" s="19">
        <v>0</v>
      </c>
      <c r="G193" s="19">
        <v>13</v>
      </c>
      <c r="H193" s="19">
        <v>14</v>
      </c>
      <c r="I193" s="19">
        <v>13</v>
      </c>
      <c r="J193" s="19">
        <v>13</v>
      </c>
      <c r="K193" s="19">
        <v>18</v>
      </c>
      <c r="L193" s="19">
        <v>16</v>
      </c>
      <c r="M193" s="19">
        <v>17</v>
      </c>
      <c r="N193" s="19"/>
      <c r="O193" s="19"/>
      <c r="P193" s="20">
        <v>104</v>
      </c>
      <c r="Q193" s="24"/>
      <c r="R193" s="21">
        <v>0</v>
      </c>
      <c r="S193" s="21">
        <v>0</v>
      </c>
      <c r="T193" s="21">
        <v>0</v>
      </c>
      <c r="U193" s="21">
        <v>13</v>
      </c>
      <c r="V193" s="21">
        <v>14</v>
      </c>
      <c r="W193" s="21">
        <v>13</v>
      </c>
      <c r="X193" s="21">
        <v>13</v>
      </c>
      <c r="Y193" s="21">
        <v>18</v>
      </c>
      <c r="Z193" s="21">
        <v>16</v>
      </c>
      <c r="AA193" s="21">
        <v>17</v>
      </c>
      <c r="AB193" s="21"/>
      <c r="AC193" s="21"/>
      <c r="AD193" s="21">
        <f t="shared" si="12"/>
        <v>104</v>
      </c>
      <c r="AE193" s="24"/>
      <c r="AF193" s="21">
        <f>D193-R193</f>
        <v>0</v>
      </c>
      <c r="AG193" s="21">
        <f>E193-S193</f>
        <v>0</v>
      </c>
      <c r="AH193" s="21">
        <f>F193-T193</f>
        <v>0</v>
      </c>
      <c r="AI193" s="21">
        <f t="shared" si="15"/>
        <v>0</v>
      </c>
      <c r="AJ193" s="21">
        <f t="shared" si="15"/>
        <v>0</v>
      </c>
      <c r="AK193" s="21">
        <f t="shared" si="15"/>
        <v>0</v>
      </c>
      <c r="AL193" s="21">
        <f t="shared" si="15"/>
        <v>0</v>
      </c>
      <c r="AM193" s="21">
        <f t="shared" si="15"/>
        <v>0</v>
      </c>
      <c r="AN193" s="21">
        <f t="shared" si="15"/>
        <v>0</v>
      </c>
      <c r="AO193" s="21">
        <f t="shared" si="15"/>
        <v>0</v>
      </c>
      <c r="AP193" s="21">
        <f t="shared" si="15"/>
        <v>0</v>
      </c>
      <c r="AQ193" s="21">
        <f t="shared" si="15"/>
        <v>0</v>
      </c>
      <c r="AR193" s="22">
        <f t="shared" si="13"/>
        <v>0</v>
      </c>
    </row>
    <row r="194" spans="2:44" ht="11.25" customHeight="1">
      <c r="B194" s="39" t="s">
        <v>150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7"/>
      <c r="Q194" s="48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8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</row>
    <row r="195" spans="2:44" ht="12.75" customHeight="1">
      <c r="B195" s="39"/>
      <c r="C195" s="40" t="s">
        <v>5</v>
      </c>
      <c r="D195" s="41">
        <v>1</v>
      </c>
      <c r="E195" s="41">
        <v>1</v>
      </c>
      <c r="F195" s="41">
        <v>0</v>
      </c>
      <c r="G195" s="41">
        <v>0</v>
      </c>
      <c r="H195" s="41">
        <v>1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/>
      <c r="O195" s="41"/>
      <c r="P195" s="42">
        <v>3</v>
      </c>
      <c r="Q195" s="43"/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/>
      <c r="AC195" s="44"/>
      <c r="AD195" s="44">
        <f t="shared" si="12"/>
        <v>0</v>
      </c>
      <c r="AE195" s="43"/>
      <c r="AF195" s="44">
        <f>D195-R195</f>
        <v>1</v>
      </c>
      <c r="AG195" s="44">
        <f>E195-S195</f>
        <v>1</v>
      </c>
      <c r="AH195" s="44">
        <f>F195-T195</f>
        <v>0</v>
      </c>
      <c r="AI195" s="44">
        <f t="shared" si="15"/>
        <v>0</v>
      </c>
      <c r="AJ195" s="44">
        <f t="shared" si="15"/>
        <v>1</v>
      </c>
      <c r="AK195" s="44">
        <f t="shared" si="15"/>
        <v>0</v>
      </c>
      <c r="AL195" s="44">
        <f t="shared" si="15"/>
        <v>0</v>
      </c>
      <c r="AM195" s="44">
        <f t="shared" si="15"/>
        <v>0</v>
      </c>
      <c r="AN195" s="44">
        <f t="shared" si="15"/>
        <v>0</v>
      </c>
      <c r="AO195" s="44">
        <f t="shared" si="15"/>
        <v>0</v>
      </c>
      <c r="AP195" s="44">
        <f t="shared" si="15"/>
        <v>0</v>
      </c>
      <c r="AQ195" s="44">
        <f t="shared" si="15"/>
        <v>0</v>
      </c>
      <c r="AR195" s="44">
        <f t="shared" si="13"/>
        <v>3</v>
      </c>
    </row>
    <row r="196" spans="2:44" ht="11.25" customHeight="1">
      <c r="B196" s="39" t="s">
        <v>72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7"/>
      <c r="Q196" s="48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8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</row>
    <row r="197" spans="2:44" ht="12.75" customHeight="1">
      <c r="B197" s="39"/>
      <c r="C197" s="40" t="s">
        <v>74</v>
      </c>
      <c r="D197" s="41">
        <v>0</v>
      </c>
      <c r="E197" s="41">
        <v>8</v>
      </c>
      <c r="F197" s="41">
        <v>13</v>
      </c>
      <c r="G197" s="41">
        <v>11</v>
      </c>
      <c r="H197" s="41">
        <v>9</v>
      </c>
      <c r="I197" s="41">
        <v>11</v>
      </c>
      <c r="J197" s="41">
        <v>0</v>
      </c>
      <c r="K197" s="41">
        <v>0</v>
      </c>
      <c r="L197" s="41">
        <v>0</v>
      </c>
      <c r="M197" s="41">
        <v>0</v>
      </c>
      <c r="N197" s="41"/>
      <c r="O197" s="41"/>
      <c r="P197" s="42">
        <v>52</v>
      </c>
      <c r="Q197" s="43"/>
      <c r="R197" s="44">
        <v>0</v>
      </c>
      <c r="S197" s="44">
        <v>8</v>
      </c>
      <c r="T197" s="44">
        <v>13</v>
      </c>
      <c r="U197" s="44">
        <v>11</v>
      </c>
      <c r="V197" s="44">
        <v>9</v>
      </c>
      <c r="W197" s="44">
        <v>11</v>
      </c>
      <c r="X197" s="44">
        <v>0</v>
      </c>
      <c r="Y197" s="44">
        <v>0</v>
      </c>
      <c r="Z197" s="44">
        <v>0</v>
      </c>
      <c r="AA197" s="44">
        <v>0</v>
      </c>
      <c r="AB197" s="44"/>
      <c r="AC197" s="44"/>
      <c r="AD197" s="44">
        <f t="shared" si="12"/>
        <v>52</v>
      </c>
      <c r="AE197" s="43"/>
      <c r="AF197" s="44">
        <f aca="true" t="shared" si="19" ref="AF197:AH198">D197-R197</f>
        <v>0</v>
      </c>
      <c r="AG197" s="44">
        <f t="shared" si="19"/>
        <v>0</v>
      </c>
      <c r="AH197" s="44">
        <f t="shared" si="19"/>
        <v>0</v>
      </c>
      <c r="AI197" s="44">
        <f t="shared" si="15"/>
        <v>0</v>
      </c>
      <c r="AJ197" s="44">
        <f t="shared" si="15"/>
        <v>0</v>
      </c>
      <c r="AK197" s="44">
        <f t="shared" si="15"/>
        <v>0</v>
      </c>
      <c r="AL197" s="44">
        <f t="shared" si="15"/>
        <v>0</v>
      </c>
      <c r="AM197" s="44">
        <f t="shared" si="15"/>
        <v>0</v>
      </c>
      <c r="AN197" s="44">
        <f t="shared" si="15"/>
        <v>0</v>
      </c>
      <c r="AO197" s="44">
        <f t="shared" si="15"/>
        <v>0</v>
      </c>
      <c r="AP197" s="44">
        <f t="shared" si="15"/>
        <v>0</v>
      </c>
      <c r="AQ197" s="44">
        <f t="shared" si="15"/>
        <v>0</v>
      </c>
      <c r="AR197" s="44">
        <f t="shared" si="13"/>
        <v>0</v>
      </c>
    </row>
    <row r="198" spans="2:44" ht="12.75" customHeight="1">
      <c r="B198" s="39"/>
      <c r="C198" s="40" t="s">
        <v>75</v>
      </c>
      <c r="D198" s="41">
        <v>0</v>
      </c>
      <c r="E198" s="41">
        <v>5</v>
      </c>
      <c r="F198" s="41">
        <v>8</v>
      </c>
      <c r="G198" s="41">
        <v>10</v>
      </c>
      <c r="H198" s="41">
        <v>9</v>
      </c>
      <c r="I198" s="41">
        <v>6</v>
      </c>
      <c r="J198" s="41">
        <v>0</v>
      </c>
      <c r="K198" s="41">
        <v>0</v>
      </c>
      <c r="L198" s="41">
        <v>0</v>
      </c>
      <c r="M198" s="41">
        <v>0</v>
      </c>
      <c r="N198" s="41"/>
      <c r="O198" s="41"/>
      <c r="P198" s="42">
        <v>38</v>
      </c>
      <c r="Q198" s="43"/>
      <c r="R198" s="44">
        <v>0</v>
      </c>
      <c r="S198" s="44">
        <v>5</v>
      </c>
      <c r="T198" s="44">
        <v>8</v>
      </c>
      <c r="U198" s="44">
        <v>10</v>
      </c>
      <c r="V198" s="44">
        <v>9</v>
      </c>
      <c r="W198" s="44">
        <v>6</v>
      </c>
      <c r="X198" s="44">
        <v>0</v>
      </c>
      <c r="Y198" s="44">
        <v>0</v>
      </c>
      <c r="Z198" s="44">
        <v>0</v>
      </c>
      <c r="AA198" s="44">
        <v>0</v>
      </c>
      <c r="AB198" s="44"/>
      <c r="AC198" s="44"/>
      <c r="AD198" s="44">
        <f t="shared" si="12"/>
        <v>38</v>
      </c>
      <c r="AE198" s="43"/>
      <c r="AF198" s="44">
        <f t="shared" si="19"/>
        <v>0</v>
      </c>
      <c r="AG198" s="44">
        <f t="shared" si="19"/>
        <v>0</v>
      </c>
      <c r="AH198" s="44">
        <f t="shared" si="19"/>
        <v>0</v>
      </c>
      <c r="AI198" s="44">
        <f t="shared" si="15"/>
        <v>0</v>
      </c>
      <c r="AJ198" s="44">
        <f t="shared" si="15"/>
        <v>0</v>
      </c>
      <c r="AK198" s="44">
        <f t="shared" si="15"/>
        <v>0</v>
      </c>
      <c r="AL198" s="44">
        <f t="shared" si="15"/>
        <v>0</v>
      </c>
      <c r="AM198" s="44">
        <f t="shared" si="15"/>
        <v>0</v>
      </c>
      <c r="AN198" s="44">
        <f t="shared" si="15"/>
        <v>0</v>
      </c>
      <c r="AO198" s="44">
        <f t="shared" si="15"/>
        <v>0</v>
      </c>
      <c r="AP198" s="44">
        <f t="shared" si="15"/>
        <v>0</v>
      </c>
      <c r="AQ198" s="44">
        <f t="shared" si="15"/>
        <v>0</v>
      </c>
      <c r="AR198" s="44">
        <f t="shared" si="13"/>
        <v>0</v>
      </c>
    </row>
    <row r="199" spans="2:44" ht="11.25" customHeight="1">
      <c r="B199" s="12" t="s">
        <v>112</v>
      </c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5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R199" s="6"/>
    </row>
    <row r="200" spans="3:44" ht="12.75" customHeight="1">
      <c r="C200" s="18" t="s">
        <v>5</v>
      </c>
      <c r="D200" s="19">
        <v>0</v>
      </c>
      <c r="E200" s="19">
        <v>0</v>
      </c>
      <c r="F200" s="19">
        <v>0</v>
      </c>
      <c r="G200" s="19">
        <v>2</v>
      </c>
      <c r="H200" s="19">
        <v>2</v>
      </c>
      <c r="I200" s="19">
        <v>2</v>
      </c>
      <c r="J200" s="19">
        <v>2</v>
      </c>
      <c r="K200" s="19">
        <v>2</v>
      </c>
      <c r="L200" s="19">
        <v>2</v>
      </c>
      <c r="M200" s="19">
        <v>0</v>
      </c>
      <c r="N200" s="19"/>
      <c r="O200" s="19"/>
      <c r="P200" s="20">
        <v>12</v>
      </c>
      <c r="Q200" s="24"/>
      <c r="R200" s="21">
        <v>0</v>
      </c>
      <c r="S200" s="21">
        <v>0</v>
      </c>
      <c r="T200" s="21">
        <v>0</v>
      </c>
      <c r="U200" s="21">
        <v>2</v>
      </c>
      <c r="V200" s="21">
        <v>2</v>
      </c>
      <c r="W200" s="21">
        <v>2</v>
      </c>
      <c r="X200" s="21">
        <v>2</v>
      </c>
      <c r="Y200" s="21">
        <v>2</v>
      </c>
      <c r="Z200" s="21">
        <v>2</v>
      </c>
      <c r="AA200" s="21">
        <v>0</v>
      </c>
      <c r="AB200" s="21"/>
      <c r="AC200" s="21"/>
      <c r="AD200" s="21">
        <f aca="true" t="shared" si="20" ref="AD200:AD260">SUM(R200:AC200)</f>
        <v>12</v>
      </c>
      <c r="AE200" s="24"/>
      <c r="AF200" s="21">
        <f aca="true" t="shared" si="21" ref="AF200:AH201">D200-R200</f>
        <v>0</v>
      </c>
      <c r="AG200" s="21">
        <f t="shared" si="21"/>
        <v>0</v>
      </c>
      <c r="AH200" s="21">
        <f t="shared" si="21"/>
        <v>0</v>
      </c>
      <c r="AI200" s="21">
        <f t="shared" si="15"/>
        <v>0</v>
      </c>
      <c r="AJ200" s="21">
        <f t="shared" si="15"/>
        <v>0</v>
      </c>
      <c r="AK200" s="21">
        <f t="shared" si="15"/>
        <v>0</v>
      </c>
      <c r="AL200" s="21">
        <f t="shared" si="15"/>
        <v>0</v>
      </c>
      <c r="AM200" s="21">
        <f t="shared" si="15"/>
        <v>0</v>
      </c>
      <c r="AN200" s="21">
        <f t="shared" si="15"/>
        <v>0</v>
      </c>
      <c r="AO200" s="21">
        <f t="shared" si="15"/>
        <v>0</v>
      </c>
      <c r="AP200" s="21">
        <f t="shared" si="15"/>
        <v>0</v>
      </c>
      <c r="AQ200" s="21">
        <f t="shared" si="15"/>
        <v>0</v>
      </c>
      <c r="AR200" s="22">
        <f aca="true" t="shared" si="22" ref="AR200:AR260">SUM(AF200:AQ200)</f>
        <v>0</v>
      </c>
    </row>
    <row r="201" spans="3:44" ht="12.75" customHeight="1">
      <c r="C201" s="18" t="s">
        <v>10</v>
      </c>
      <c r="D201" s="19">
        <v>0</v>
      </c>
      <c r="E201" s="19">
        <v>0</v>
      </c>
      <c r="F201" s="19">
        <v>0</v>
      </c>
      <c r="G201" s="19">
        <v>1</v>
      </c>
      <c r="H201" s="19">
        <v>2</v>
      </c>
      <c r="I201" s="19">
        <v>3</v>
      </c>
      <c r="J201" s="19">
        <v>2</v>
      </c>
      <c r="K201" s="19">
        <v>2</v>
      </c>
      <c r="L201" s="19">
        <v>1</v>
      </c>
      <c r="M201" s="19">
        <v>2</v>
      </c>
      <c r="N201" s="19"/>
      <c r="O201" s="19"/>
      <c r="P201" s="20">
        <v>13</v>
      </c>
      <c r="Q201" s="24"/>
      <c r="R201" s="21">
        <v>0</v>
      </c>
      <c r="S201" s="21">
        <v>0</v>
      </c>
      <c r="T201" s="21">
        <v>0</v>
      </c>
      <c r="U201" s="21">
        <v>1</v>
      </c>
      <c r="V201" s="21">
        <v>2</v>
      </c>
      <c r="W201" s="21">
        <v>3</v>
      </c>
      <c r="X201" s="21">
        <v>2</v>
      </c>
      <c r="Y201" s="21">
        <v>2</v>
      </c>
      <c r="Z201" s="21">
        <v>1</v>
      </c>
      <c r="AA201" s="21">
        <v>2</v>
      </c>
      <c r="AB201" s="21"/>
      <c r="AC201" s="21"/>
      <c r="AD201" s="21">
        <f t="shared" si="20"/>
        <v>13</v>
      </c>
      <c r="AE201" s="24"/>
      <c r="AF201" s="21">
        <f t="shared" si="21"/>
        <v>0</v>
      </c>
      <c r="AG201" s="21">
        <f t="shared" si="21"/>
        <v>0</v>
      </c>
      <c r="AH201" s="21">
        <f t="shared" si="21"/>
        <v>0</v>
      </c>
      <c r="AI201" s="21">
        <f t="shared" si="15"/>
        <v>0</v>
      </c>
      <c r="AJ201" s="21">
        <f t="shared" si="15"/>
        <v>0</v>
      </c>
      <c r="AK201" s="21">
        <f t="shared" si="15"/>
        <v>0</v>
      </c>
      <c r="AL201" s="21">
        <f t="shared" si="15"/>
        <v>0</v>
      </c>
      <c r="AM201" s="21">
        <f t="shared" si="15"/>
        <v>0</v>
      </c>
      <c r="AN201" s="21">
        <f t="shared" si="15"/>
        <v>0</v>
      </c>
      <c r="AO201" s="21">
        <f t="shared" si="15"/>
        <v>0</v>
      </c>
      <c r="AP201" s="21">
        <f t="shared" si="15"/>
        <v>0</v>
      </c>
      <c r="AQ201" s="21">
        <f t="shared" si="15"/>
        <v>0</v>
      </c>
      <c r="AR201" s="22">
        <f t="shared" si="22"/>
        <v>0</v>
      </c>
    </row>
    <row r="202" spans="2:44" ht="11.25" customHeight="1">
      <c r="B202" s="12" t="s">
        <v>3</v>
      </c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5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R202" s="6"/>
    </row>
    <row r="203" spans="3:44" ht="12.75" customHeight="1">
      <c r="C203" s="18" t="s">
        <v>5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1</v>
      </c>
      <c r="J203" s="19">
        <v>1</v>
      </c>
      <c r="K203" s="19">
        <v>1</v>
      </c>
      <c r="L203" s="19">
        <v>0</v>
      </c>
      <c r="M203" s="19">
        <v>0</v>
      </c>
      <c r="N203" s="19"/>
      <c r="O203" s="19"/>
      <c r="P203" s="20">
        <v>3</v>
      </c>
      <c r="Q203" s="24"/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/>
      <c r="AC203" s="21"/>
      <c r="AD203" s="21">
        <f t="shared" si="20"/>
        <v>0</v>
      </c>
      <c r="AE203" s="24"/>
      <c r="AF203" s="21">
        <f>D203-R203</f>
        <v>0</v>
      </c>
      <c r="AG203" s="21">
        <f>E203-S203</f>
        <v>0</v>
      </c>
      <c r="AH203" s="21">
        <f>F203-T203</f>
        <v>0</v>
      </c>
      <c r="AI203" s="21">
        <f t="shared" si="15"/>
        <v>0</v>
      </c>
      <c r="AJ203" s="21">
        <f t="shared" si="15"/>
        <v>0</v>
      </c>
      <c r="AK203" s="21">
        <f t="shared" si="15"/>
        <v>1</v>
      </c>
      <c r="AL203" s="21">
        <f t="shared" si="15"/>
        <v>1</v>
      </c>
      <c r="AM203" s="21">
        <f t="shared" si="15"/>
        <v>1</v>
      </c>
      <c r="AN203" s="21">
        <f t="shared" si="15"/>
        <v>0</v>
      </c>
      <c r="AO203" s="21">
        <f t="shared" si="15"/>
        <v>0</v>
      </c>
      <c r="AP203" s="21">
        <f t="shared" si="15"/>
        <v>0</v>
      </c>
      <c r="AQ203" s="21">
        <f t="shared" si="15"/>
        <v>0</v>
      </c>
      <c r="AR203" s="22">
        <f t="shared" si="22"/>
        <v>3</v>
      </c>
    </row>
    <row r="204" spans="2:44" ht="11.25" customHeight="1">
      <c r="B204" s="12" t="s">
        <v>16</v>
      </c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5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R204" s="6"/>
    </row>
    <row r="205" spans="3:44" ht="12.75" customHeight="1">
      <c r="C205" s="18" t="s">
        <v>19</v>
      </c>
      <c r="D205" s="19">
        <v>0</v>
      </c>
      <c r="E205" s="19">
        <v>0</v>
      </c>
      <c r="F205" s="19">
        <v>1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5</v>
      </c>
      <c r="M205" s="19">
        <v>4</v>
      </c>
      <c r="N205" s="19"/>
      <c r="O205" s="19"/>
      <c r="P205" s="20">
        <v>10</v>
      </c>
      <c r="Q205" s="24"/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/>
      <c r="AC205" s="21"/>
      <c r="AD205" s="21">
        <f t="shared" si="20"/>
        <v>0</v>
      </c>
      <c r="AE205" s="24"/>
      <c r="AF205" s="21">
        <f aca="true" t="shared" si="23" ref="AF205:AH206">D205-R205</f>
        <v>0</v>
      </c>
      <c r="AG205" s="21">
        <f t="shared" si="23"/>
        <v>0</v>
      </c>
      <c r="AH205" s="21">
        <f t="shared" si="23"/>
        <v>1</v>
      </c>
      <c r="AI205" s="21">
        <f t="shared" si="15"/>
        <v>0</v>
      </c>
      <c r="AJ205" s="21">
        <f t="shared" si="15"/>
        <v>0</v>
      </c>
      <c r="AK205" s="21">
        <f t="shared" si="15"/>
        <v>0</v>
      </c>
      <c r="AL205" s="21">
        <f t="shared" si="15"/>
        <v>0</v>
      </c>
      <c r="AM205" s="21">
        <f t="shared" si="15"/>
        <v>0</v>
      </c>
      <c r="AN205" s="21">
        <f t="shared" si="15"/>
        <v>5</v>
      </c>
      <c r="AO205" s="21">
        <f t="shared" si="15"/>
        <v>4</v>
      </c>
      <c r="AP205" s="21">
        <f t="shared" si="15"/>
        <v>0</v>
      </c>
      <c r="AQ205" s="21">
        <f t="shared" si="15"/>
        <v>0</v>
      </c>
      <c r="AR205" s="22">
        <f t="shared" si="22"/>
        <v>10</v>
      </c>
    </row>
    <row r="206" spans="3:44" ht="12.75" customHeight="1">
      <c r="C206" s="18" t="s">
        <v>20</v>
      </c>
      <c r="D206" s="19">
        <v>0</v>
      </c>
      <c r="E206" s="19">
        <v>0</v>
      </c>
      <c r="F206" s="19">
        <v>0</v>
      </c>
      <c r="G206" s="19">
        <v>1</v>
      </c>
      <c r="H206" s="19">
        <v>0</v>
      </c>
      <c r="I206" s="19">
        <v>0</v>
      </c>
      <c r="J206" s="19">
        <v>0</v>
      </c>
      <c r="K206" s="19">
        <v>0</v>
      </c>
      <c r="L206" s="19">
        <v>4</v>
      </c>
      <c r="M206" s="19">
        <v>4</v>
      </c>
      <c r="N206" s="19"/>
      <c r="O206" s="19"/>
      <c r="P206" s="20">
        <v>9</v>
      </c>
      <c r="Q206" s="24"/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/>
      <c r="AC206" s="21"/>
      <c r="AD206" s="21">
        <f t="shared" si="20"/>
        <v>0</v>
      </c>
      <c r="AE206" s="24"/>
      <c r="AF206" s="21">
        <f t="shared" si="23"/>
        <v>0</v>
      </c>
      <c r="AG206" s="21">
        <f t="shared" si="23"/>
        <v>0</v>
      </c>
      <c r="AH206" s="21">
        <f t="shared" si="23"/>
        <v>0</v>
      </c>
      <c r="AI206" s="21">
        <f t="shared" si="15"/>
        <v>1</v>
      </c>
      <c r="AJ206" s="21">
        <f t="shared" si="15"/>
        <v>0</v>
      </c>
      <c r="AK206" s="21">
        <f t="shared" si="15"/>
        <v>0</v>
      </c>
      <c r="AL206" s="21">
        <f t="shared" si="15"/>
        <v>0</v>
      </c>
      <c r="AM206" s="21">
        <f t="shared" si="15"/>
        <v>0</v>
      </c>
      <c r="AN206" s="21">
        <f t="shared" si="15"/>
        <v>4</v>
      </c>
      <c r="AO206" s="21">
        <f t="shared" si="15"/>
        <v>4</v>
      </c>
      <c r="AP206" s="21">
        <f t="shared" si="15"/>
        <v>0</v>
      </c>
      <c r="AQ206" s="21">
        <f t="shared" si="15"/>
        <v>0</v>
      </c>
      <c r="AR206" s="22">
        <f t="shared" si="22"/>
        <v>9</v>
      </c>
    </row>
    <row r="207" spans="2:44" ht="11.25" customHeight="1">
      <c r="B207" s="12" t="s">
        <v>21</v>
      </c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5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R207" s="6"/>
    </row>
    <row r="208" spans="3:44" ht="12.75" customHeight="1">
      <c r="C208" s="18" t="s">
        <v>5</v>
      </c>
      <c r="D208" s="19">
        <v>0</v>
      </c>
      <c r="E208" s="19">
        <v>0</v>
      </c>
      <c r="F208" s="19">
        <v>1</v>
      </c>
      <c r="G208" s="19">
        <v>3</v>
      </c>
      <c r="H208" s="19">
        <v>27</v>
      </c>
      <c r="I208" s="19">
        <v>26</v>
      </c>
      <c r="J208" s="19">
        <v>24</v>
      </c>
      <c r="K208" s="19">
        <v>1</v>
      </c>
      <c r="L208" s="19">
        <v>0</v>
      </c>
      <c r="M208" s="19">
        <v>0</v>
      </c>
      <c r="N208" s="19"/>
      <c r="O208" s="19"/>
      <c r="P208" s="20">
        <v>82</v>
      </c>
      <c r="Q208" s="24"/>
      <c r="R208" s="21">
        <v>0</v>
      </c>
      <c r="S208" s="21">
        <v>0</v>
      </c>
      <c r="T208" s="21">
        <v>1</v>
      </c>
      <c r="U208" s="21">
        <v>3</v>
      </c>
      <c r="V208" s="21">
        <v>5</v>
      </c>
      <c r="W208" s="21">
        <v>5</v>
      </c>
      <c r="X208" s="21">
        <v>5</v>
      </c>
      <c r="Y208" s="21">
        <v>1</v>
      </c>
      <c r="Z208" s="21">
        <v>0</v>
      </c>
      <c r="AA208" s="21">
        <v>0</v>
      </c>
      <c r="AB208" s="21"/>
      <c r="AC208" s="21"/>
      <c r="AD208" s="21">
        <f t="shared" si="20"/>
        <v>20</v>
      </c>
      <c r="AE208" s="24"/>
      <c r="AF208" s="21">
        <f>D208-R208</f>
        <v>0</v>
      </c>
      <c r="AG208" s="21">
        <f>E208-S208</f>
        <v>0</v>
      </c>
      <c r="AH208" s="21">
        <f>F208-T208</f>
        <v>0</v>
      </c>
      <c r="AI208" s="21">
        <f t="shared" si="15"/>
        <v>0</v>
      </c>
      <c r="AJ208" s="21">
        <f t="shared" si="15"/>
        <v>22</v>
      </c>
      <c r="AK208" s="21">
        <f t="shared" si="15"/>
        <v>21</v>
      </c>
      <c r="AL208" s="21">
        <f t="shared" si="15"/>
        <v>19</v>
      </c>
      <c r="AM208" s="21">
        <f t="shared" si="15"/>
        <v>0</v>
      </c>
      <c r="AN208" s="21">
        <f t="shared" si="15"/>
        <v>0</v>
      </c>
      <c r="AO208" s="21">
        <f t="shared" si="15"/>
        <v>0</v>
      </c>
      <c r="AP208" s="21">
        <f t="shared" si="15"/>
        <v>0</v>
      </c>
      <c r="AQ208" s="21">
        <f t="shared" si="15"/>
        <v>0</v>
      </c>
      <c r="AR208" s="22">
        <f t="shared" si="22"/>
        <v>62</v>
      </c>
    </row>
    <row r="209" spans="2:44" ht="11.25" customHeight="1">
      <c r="B209" s="12" t="s">
        <v>23</v>
      </c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5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R209" s="6"/>
    </row>
    <row r="210" spans="3:44" ht="12.75" customHeight="1">
      <c r="C210" s="18" t="s">
        <v>10</v>
      </c>
      <c r="D210" s="19">
        <v>0</v>
      </c>
      <c r="E210" s="19">
        <v>0</v>
      </c>
      <c r="F210" s="19">
        <v>2</v>
      </c>
      <c r="G210" s="19">
        <v>0</v>
      </c>
      <c r="H210" s="19">
        <v>0</v>
      </c>
      <c r="I210" s="19">
        <v>27</v>
      </c>
      <c r="J210" s="19">
        <v>0</v>
      </c>
      <c r="K210" s="19">
        <v>0</v>
      </c>
      <c r="L210" s="19">
        <v>2</v>
      </c>
      <c r="M210" s="19">
        <v>0</v>
      </c>
      <c r="N210" s="19"/>
      <c r="O210" s="19"/>
      <c r="P210" s="20">
        <v>31</v>
      </c>
      <c r="Q210" s="24"/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/>
      <c r="AC210" s="21"/>
      <c r="AD210" s="21">
        <f t="shared" si="20"/>
        <v>0</v>
      </c>
      <c r="AE210" s="24"/>
      <c r="AF210" s="21">
        <f>D210-R210</f>
        <v>0</v>
      </c>
      <c r="AG210" s="21">
        <f>E210-S210</f>
        <v>0</v>
      </c>
      <c r="AH210" s="21">
        <f>F210-T210</f>
        <v>2</v>
      </c>
      <c r="AI210" s="21">
        <f t="shared" si="15"/>
        <v>0</v>
      </c>
      <c r="AJ210" s="21">
        <f t="shared" si="15"/>
        <v>0</v>
      </c>
      <c r="AK210" s="21">
        <f t="shared" si="15"/>
        <v>27</v>
      </c>
      <c r="AL210" s="21">
        <f t="shared" si="15"/>
        <v>0</v>
      </c>
      <c r="AM210" s="21">
        <f t="shared" si="15"/>
        <v>0</v>
      </c>
      <c r="AN210" s="21">
        <f t="shared" si="15"/>
        <v>2</v>
      </c>
      <c r="AO210" s="21">
        <f t="shared" si="15"/>
        <v>0</v>
      </c>
      <c r="AP210" s="21">
        <f t="shared" si="15"/>
        <v>0</v>
      </c>
      <c r="AQ210" s="21">
        <f t="shared" si="15"/>
        <v>0</v>
      </c>
      <c r="AR210" s="22">
        <f t="shared" si="22"/>
        <v>31</v>
      </c>
    </row>
    <row r="211" spans="2:44" ht="11.25" customHeight="1">
      <c r="B211" s="12" t="s">
        <v>25</v>
      </c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5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R211" s="6"/>
    </row>
    <row r="212" spans="3:44" ht="12.75" customHeight="1">
      <c r="C212" s="18" t="s">
        <v>5</v>
      </c>
      <c r="D212" s="19">
        <v>0</v>
      </c>
      <c r="E212" s="19">
        <v>0</v>
      </c>
      <c r="F212" s="19">
        <v>0</v>
      </c>
      <c r="G212" s="19">
        <v>6</v>
      </c>
      <c r="H212" s="19">
        <v>9</v>
      </c>
      <c r="I212" s="19">
        <v>9</v>
      </c>
      <c r="J212" s="19">
        <v>9</v>
      </c>
      <c r="K212" s="19">
        <v>9</v>
      </c>
      <c r="L212" s="19">
        <v>0</v>
      </c>
      <c r="M212" s="19">
        <v>0</v>
      </c>
      <c r="N212" s="19"/>
      <c r="O212" s="19"/>
      <c r="P212" s="20">
        <v>42</v>
      </c>
      <c r="Q212" s="24"/>
      <c r="R212" s="21">
        <v>0</v>
      </c>
      <c r="S212" s="21">
        <v>0</v>
      </c>
      <c r="T212" s="21">
        <v>0</v>
      </c>
      <c r="U212" s="21">
        <v>6</v>
      </c>
      <c r="V212" s="21">
        <v>9</v>
      </c>
      <c r="W212" s="21">
        <v>9</v>
      </c>
      <c r="X212" s="21">
        <v>9</v>
      </c>
      <c r="Y212" s="21">
        <v>9</v>
      </c>
      <c r="Z212" s="21">
        <v>0</v>
      </c>
      <c r="AA212" s="21">
        <v>0</v>
      </c>
      <c r="AB212" s="21"/>
      <c r="AC212" s="21"/>
      <c r="AD212" s="21">
        <f t="shared" si="20"/>
        <v>42</v>
      </c>
      <c r="AE212" s="24"/>
      <c r="AF212" s="21">
        <f>D212-R212</f>
        <v>0</v>
      </c>
      <c r="AG212" s="21">
        <f>E212-S212</f>
        <v>0</v>
      </c>
      <c r="AH212" s="21">
        <f>F212-T212</f>
        <v>0</v>
      </c>
      <c r="AI212" s="21">
        <f t="shared" si="15"/>
        <v>0</v>
      </c>
      <c r="AJ212" s="21">
        <f t="shared" si="15"/>
        <v>0</v>
      </c>
      <c r="AK212" s="21">
        <f t="shared" si="15"/>
        <v>0</v>
      </c>
      <c r="AL212" s="21">
        <f t="shared" si="15"/>
        <v>0</v>
      </c>
      <c r="AM212" s="21">
        <f t="shared" si="15"/>
        <v>0</v>
      </c>
      <c r="AN212" s="21">
        <f t="shared" si="15"/>
        <v>0</v>
      </c>
      <c r="AO212" s="21">
        <f t="shared" si="15"/>
        <v>0</v>
      </c>
      <c r="AP212" s="21">
        <f t="shared" si="15"/>
        <v>0</v>
      </c>
      <c r="AQ212" s="21">
        <f t="shared" si="15"/>
        <v>0</v>
      </c>
      <c r="AR212" s="22">
        <f t="shared" si="22"/>
        <v>0</v>
      </c>
    </row>
    <row r="213" spans="2:44" ht="11.25" customHeight="1">
      <c r="B213" s="12" t="s">
        <v>34</v>
      </c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5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R213" s="6"/>
    </row>
    <row r="214" spans="3:44" ht="12.75" customHeight="1">
      <c r="C214" s="18" t="s">
        <v>5</v>
      </c>
      <c r="D214" s="19">
        <v>0</v>
      </c>
      <c r="E214" s="19">
        <v>2</v>
      </c>
      <c r="F214" s="19">
        <v>10</v>
      </c>
      <c r="G214" s="19">
        <v>13</v>
      </c>
      <c r="H214" s="19">
        <v>5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/>
      <c r="O214" s="19"/>
      <c r="P214" s="20">
        <v>30</v>
      </c>
      <c r="Q214" s="24"/>
      <c r="R214" s="21">
        <v>0</v>
      </c>
      <c r="S214" s="21">
        <v>2</v>
      </c>
      <c r="T214" s="21">
        <v>10</v>
      </c>
      <c r="U214" s="21">
        <v>13</v>
      </c>
      <c r="V214" s="21">
        <v>5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/>
      <c r="AC214" s="21"/>
      <c r="AD214" s="21">
        <f t="shared" si="20"/>
        <v>30</v>
      </c>
      <c r="AE214" s="24"/>
      <c r="AF214" s="21">
        <f aca="true" t="shared" si="24" ref="AF214:AH215">D214-R214</f>
        <v>0</v>
      </c>
      <c r="AG214" s="21">
        <f t="shared" si="24"/>
        <v>0</v>
      </c>
      <c r="AH214" s="21">
        <f t="shared" si="24"/>
        <v>0</v>
      </c>
      <c r="AI214" s="21">
        <f t="shared" si="15"/>
        <v>0</v>
      </c>
      <c r="AJ214" s="21">
        <f t="shared" si="15"/>
        <v>0</v>
      </c>
      <c r="AK214" s="21">
        <f t="shared" si="15"/>
        <v>0</v>
      </c>
      <c r="AL214" s="21">
        <f t="shared" si="15"/>
        <v>0</v>
      </c>
      <c r="AM214" s="21">
        <f t="shared" si="15"/>
        <v>0</v>
      </c>
      <c r="AN214" s="21">
        <f t="shared" si="15"/>
        <v>0</v>
      </c>
      <c r="AO214" s="21">
        <f t="shared" si="15"/>
        <v>0</v>
      </c>
      <c r="AP214" s="21">
        <f t="shared" si="15"/>
        <v>0</v>
      </c>
      <c r="AQ214" s="21">
        <f t="shared" si="15"/>
        <v>0</v>
      </c>
      <c r="AR214" s="22">
        <f t="shared" si="22"/>
        <v>0</v>
      </c>
    </row>
    <row r="215" spans="3:44" ht="12.75" customHeight="1">
      <c r="C215" s="18" t="s">
        <v>10</v>
      </c>
      <c r="D215" s="19">
        <v>0</v>
      </c>
      <c r="E215" s="19">
        <v>0</v>
      </c>
      <c r="F215" s="19">
        <v>1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/>
      <c r="O215" s="19"/>
      <c r="P215" s="20">
        <v>1</v>
      </c>
      <c r="Q215" s="24"/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/>
      <c r="AC215" s="21"/>
      <c r="AD215" s="21">
        <f t="shared" si="20"/>
        <v>0</v>
      </c>
      <c r="AE215" s="24"/>
      <c r="AF215" s="21">
        <f t="shared" si="24"/>
        <v>0</v>
      </c>
      <c r="AG215" s="21">
        <f t="shared" si="24"/>
        <v>0</v>
      </c>
      <c r="AH215" s="21">
        <f t="shared" si="24"/>
        <v>1</v>
      </c>
      <c r="AI215" s="21">
        <f t="shared" si="15"/>
        <v>0</v>
      </c>
      <c r="AJ215" s="21">
        <f t="shared" si="15"/>
        <v>0</v>
      </c>
      <c r="AK215" s="21">
        <f t="shared" si="15"/>
        <v>0</v>
      </c>
      <c r="AL215" s="21">
        <f t="shared" si="15"/>
        <v>0</v>
      </c>
      <c r="AM215" s="21">
        <f t="shared" si="15"/>
        <v>0</v>
      </c>
      <c r="AN215" s="21">
        <f t="shared" si="15"/>
        <v>0</v>
      </c>
      <c r="AO215" s="21">
        <f t="shared" si="15"/>
        <v>0</v>
      </c>
      <c r="AP215" s="21">
        <f t="shared" si="15"/>
        <v>0</v>
      </c>
      <c r="AQ215" s="21">
        <f t="shared" si="15"/>
        <v>0</v>
      </c>
      <c r="AR215" s="22">
        <f t="shared" si="22"/>
        <v>1</v>
      </c>
    </row>
    <row r="216" spans="2:44" ht="11.25" customHeight="1">
      <c r="B216" s="12" t="s">
        <v>151</v>
      </c>
      <c r="C216" s="1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5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R216" s="6"/>
    </row>
    <row r="217" spans="3:44" ht="12.75" customHeight="1">
      <c r="C217" s="18" t="s">
        <v>5</v>
      </c>
      <c r="D217" s="19">
        <v>0</v>
      </c>
      <c r="E217" s="19">
        <v>0</v>
      </c>
      <c r="F217" s="19">
        <v>1</v>
      </c>
      <c r="G217" s="19">
        <v>2</v>
      </c>
      <c r="H217" s="19">
        <v>6</v>
      </c>
      <c r="I217" s="19">
        <v>5</v>
      </c>
      <c r="J217" s="19">
        <v>3</v>
      </c>
      <c r="K217" s="19">
        <v>0</v>
      </c>
      <c r="L217" s="19">
        <v>0</v>
      </c>
      <c r="M217" s="19">
        <v>0</v>
      </c>
      <c r="N217" s="19"/>
      <c r="O217" s="19"/>
      <c r="P217" s="20">
        <v>17</v>
      </c>
      <c r="Q217" s="24"/>
      <c r="R217" s="21">
        <v>0</v>
      </c>
      <c r="S217" s="21">
        <v>0</v>
      </c>
      <c r="T217" s="21">
        <v>1</v>
      </c>
      <c r="U217" s="21">
        <v>2</v>
      </c>
      <c r="V217" s="21">
        <v>3</v>
      </c>
      <c r="W217" s="21">
        <v>3</v>
      </c>
      <c r="X217" s="21">
        <v>3</v>
      </c>
      <c r="Y217" s="21">
        <v>0</v>
      </c>
      <c r="Z217" s="21">
        <v>0</v>
      </c>
      <c r="AA217" s="21">
        <v>0</v>
      </c>
      <c r="AB217" s="21"/>
      <c r="AC217" s="21"/>
      <c r="AD217" s="21">
        <f t="shared" si="20"/>
        <v>12</v>
      </c>
      <c r="AE217" s="24"/>
      <c r="AF217" s="21">
        <f>D217-R217</f>
        <v>0</v>
      </c>
      <c r="AG217" s="21">
        <f>E217-S217</f>
        <v>0</v>
      </c>
      <c r="AH217" s="21">
        <f>F217-T217</f>
        <v>0</v>
      </c>
      <c r="AI217" s="21">
        <f t="shared" si="15"/>
        <v>0</v>
      </c>
      <c r="AJ217" s="21">
        <f t="shared" si="15"/>
        <v>3</v>
      </c>
      <c r="AK217" s="21">
        <f t="shared" si="15"/>
        <v>2</v>
      </c>
      <c r="AL217" s="21">
        <f t="shared" si="15"/>
        <v>0</v>
      </c>
      <c r="AM217" s="21">
        <f t="shared" si="15"/>
        <v>0</v>
      </c>
      <c r="AN217" s="21">
        <f t="shared" si="15"/>
        <v>0</v>
      </c>
      <c r="AO217" s="21">
        <f t="shared" si="15"/>
        <v>0</v>
      </c>
      <c r="AP217" s="21">
        <f t="shared" si="15"/>
        <v>0</v>
      </c>
      <c r="AQ217" s="21">
        <f t="shared" si="15"/>
        <v>0</v>
      </c>
      <c r="AR217" s="22">
        <f t="shared" si="22"/>
        <v>5</v>
      </c>
    </row>
    <row r="218" spans="2:44" ht="11.25" customHeight="1">
      <c r="B218" s="12" t="s">
        <v>152</v>
      </c>
      <c r="C218" s="13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5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R218" s="6"/>
    </row>
    <row r="219" spans="3:44" ht="12.75" customHeight="1">
      <c r="C219" s="18" t="s">
        <v>5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1</v>
      </c>
      <c r="J219" s="19">
        <v>0</v>
      </c>
      <c r="K219" s="19">
        <v>0</v>
      </c>
      <c r="L219" s="19">
        <v>0</v>
      </c>
      <c r="M219" s="19">
        <v>0</v>
      </c>
      <c r="N219" s="19"/>
      <c r="O219" s="19"/>
      <c r="P219" s="20">
        <v>1</v>
      </c>
      <c r="Q219" s="24"/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/>
      <c r="AC219" s="21"/>
      <c r="AD219" s="21">
        <f t="shared" si="20"/>
        <v>0</v>
      </c>
      <c r="AE219" s="24"/>
      <c r="AF219" s="21">
        <f>D219-R219</f>
        <v>0</v>
      </c>
      <c r="AG219" s="21">
        <f>E219-S219</f>
        <v>0</v>
      </c>
      <c r="AH219" s="21">
        <f>F219-T219</f>
        <v>0</v>
      </c>
      <c r="AI219" s="21">
        <f t="shared" si="15"/>
        <v>0</v>
      </c>
      <c r="AJ219" s="21">
        <f t="shared" si="15"/>
        <v>0</v>
      </c>
      <c r="AK219" s="21">
        <f t="shared" si="15"/>
        <v>1</v>
      </c>
      <c r="AL219" s="21">
        <f t="shared" si="15"/>
        <v>0</v>
      </c>
      <c r="AM219" s="21">
        <f t="shared" si="15"/>
        <v>0</v>
      </c>
      <c r="AN219" s="21">
        <f t="shared" si="15"/>
        <v>0</v>
      </c>
      <c r="AO219" s="21">
        <f t="shared" si="15"/>
        <v>0</v>
      </c>
      <c r="AP219" s="21">
        <f t="shared" si="15"/>
        <v>0</v>
      </c>
      <c r="AQ219" s="21">
        <f t="shared" si="15"/>
        <v>0</v>
      </c>
      <c r="AR219" s="22">
        <f t="shared" si="22"/>
        <v>1</v>
      </c>
    </row>
    <row r="220" spans="2:44" ht="11.25" customHeight="1">
      <c r="B220" s="12" t="s">
        <v>47</v>
      </c>
      <c r="C220" s="13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5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R220" s="6"/>
    </row>
    <row r="221" spans="3:44" ht="12.75" customHeight="1">
      <c r="C221" s="18" t="s">
        <v>5</v>
      </c>
      <c r="D221" s="19">
        <v>0</v>
      </c>
      <c r="E221" s="19">
        <v>15</v>
      </c>
      <c r="F221" s="19">
        <v>16</v>
      </c>
      <c r="G221" s="19">
        <v>20</v>
      </c>
      <c r="H221" s="19">
        <v>16</v>
      </c>
      <c r="I221" s="19">
        <v>10</v>
      </c>
      <c r="J221" s="19">
        <v>0</v>
      </c>
      <c r="K221" s="19">
        <v>0</v>
      </c>
      <c r="L221" s="19">
        <v>0</v>
      </c>
      <c r="M221" s="19">
        <v>0</v>
      </c>
      <c r="N221" s="19"/>
      <c r="O221" s="19"/>
      <c r="P221" s="20">
        <v>77</v>
      </c>
      <c r="Q221" s="24"/>
      <c r="R221" s="21">
        <v>0</v>
      </c>
      <c r="S221" s="21">
        <v>15</v>
      </c>
      <c r="T221" s="21">
        <v>16</v>
      </c>
      <c r="U221" s="21">
        <v>16</v>
      </c>
      <c r="V221" s="21">
        <v>16</v>
      </c>
      <c r="W221" s="21">
        <v>10</v>
      </c>
      <c r="X221" s="21">
        <v>0</v>
      </c>
      <c r="Y221" s="21">
        <v>0</v>
      </c>
      <c r="Z221" s="21">
        <v>0</v>
      </c>
      <c r="AA221" s="21">
        <v>0</v>
      </c>
      <c r="AB221" s="21"/>
      <c r="AC221" s="21"/>
      <c r="AD221" s="21">
        <f t="shared" si="20"/>
        <v>73</v>
      </c>
      <c r="AE221" s="24"/>
      <c r="AF221" s="21">
        <f>D221-R221</f>
        <v>0</v>
      </c>
      <c r="AG221" s="21">
        <f>E221-S221</f>
        <v>0</v>
      </c>
      <c r="AH221" s="21">
        <f>F221-T221</f>
        <v>0</v>
      </c>
      <c r="AI221" s="21">
        <f t="shared" si="15"/>
        <v>4</v>
      </c>
      <c r="AJ221" s="21">
        <f t="shared" si="15"/>
        <v>0</v>
      </c>
      <c r="AK221" s="21">
        <f t="shared" si="15"/>
        <v>0</v>
      </c>
      <c r="AL221" s="21">
        <f aca="true" t="shared" si="25" ref="AL221:AQ268">J221-X221</f>
        <v>0</v>
      </c>
      <c r="AM221" s="21">
        <f t="shared" si="25"/>
        <v>0</v>
      </c>
      <c r="AN221" s="21">
        <f t="shared" si="25"/>
        <v>0</v>
      </c>
      <c r="AO221" s="21">
        <f t="shared" si="25"/>
        <v>0</v>
      </c>
      <c r="AP221" s="21">
        <f t="shared" si="25"/>
        <v>0</v>
      </c>
      <c r="AQ221" s="21">
        <f t="shared" si="25"/>
        <v>0</v>
      </c>
      <c r="AR221" s="22">
        <f t="shared" si="22"/>
        <v>4</v>
      </c>
    </row>
    <row r="222" spans="2:44" ht="11.25" customHeight="1">
      <c r="B222" s="12" t="s">
        <v>50</v>
      </c>
      <c r="C222" s="13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5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R222" s="6"/>
    </row>
    <row r="223" spans="3:44" ht="12.75" customHeight="1">
      <c r="C223" s="18" t="s">
        <v>5</v>
      </c>
      <c r="D223" s="19">
        <v>0</v>
      </c>
      <c r="E223" s="19">
        <v>0</v>
      </c>
      <c r="F223" s="19">
        <v>7</v>
      </c>
      <c r="G223" s="19">
        <v>15</v>
      </c>
      <c r="H223" s="19">
        <v>27</v>
      </c>
      <c r="I223" s="19">
        <v>27</v>
      </c>
      <c r="J223" s="19">
        <v>27</v>
      </c>
      <c r="K223" s="19">
        <v>27</v>
      </c>
      <c r="L223" s="19">
        <v>23</v>
      </c>
      <c r="M223" s="19">
        <v>17</v>
      </c>
      <c r="N223" s="19"/>
      <c r="O223" s="19"/>
      <c r="P223" s="20">
        <v>170</v>
      </c>
      <c r="Q223" s="24"/>
      <c r="R223" s="21">
        <v>0</v>
      </c>
      <c r="S223" s="21">
        <v>0</v>
      </c>
      <c r="T223" s="21">
        <v>7</v>
      </c>
      <c r="U223" s="21">
        <v>15</v>
      </c>
      <c r="V223" s="21">
        <v>27</v>
      </c>
      <c r="W223" s="21">
        <v>27</v>
      </c>
      <c r="X223" s="21">
        <v>27</v>
      </c>
      <c r="Y223" s="21">
        <v>27</v>
      </c>
      <c r="Z223" s="21">
        <v>23</v>
      </c>
      <c r="AA223" s="21">
        <v>17</v>
      </c>
      <c r="AB223" s="21"/>
      <c r="AC223" s="21"/>
      <c r="AD223" s="21">
        <f t="shared" si="20"/>
        <v>170</v>
      </c>
      <c r="AE223" s="24"/>
      <c r="AF223" s="21">
        <f aca="true" t="shared" si="26" ref="AF223:AK223">D223-R223</f>
        <v>0</v>
      </c>
      <c r="AG223" s="21">
        <f t="shared" si="26"/>
        <v>0</v>
      </c>
      <c r="AH223" s="21">
        <f t="shared" si="26"/>
        <v>0</v>
      </c>
      <c r="AI223" s="21">
        <f t="shared" si="26"/>
        <v>0</v>
      </c>
      <c r="AJ223" s="21">
        <f t="shared" si="26"/>
        <v>0</v>
      </c>
      <c r="AK223" s="21">
        <f t="shared" si="26"/>
        <v>0</v>
      </c>
      <c r="AL223" s="21">
        <f t="shared" si="25"/>
        <v>0</v>
      </c>
      <c r="AM223" s="21">
        <f t="shared" si="25"/>
        <v>0</v>
      </c>
      <c r="AN223" s="21">
        <f t="shared" si="25"/>
        <v>0</v>
      </c>
      <c r="AO223" s="21">
        <f t="shared" si="25"/>
        <v>0</v>
      </c>
      <c r="AP223" s="21">
        <f t="shared" si="25"/>
        <v>0</v>
      </c>
      <c r="AQ223" s="21">
        <f t="shared" si="25"/>
        <v>0</v>
      </c>
      <c r="AR223" s="22">
        <f t="shared" si="22"/>
        <v>0</v>
      </c>
    </row>
    <row r="224" spans="2:44" ht="11.25" customHeight="1">
      <c r="B224" s="12" t="s">
        <v>53</v>
      </c>
      <c r="C224" s="13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5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R224" s="6"/>
    </row>
    <row r="225" spans="3:44" ht="12.75" customHeight="1">
      <c r="C225" s="18" t="s">
        <v>5</v>
      </c>
      <c r="D225" s="19">
        <v>0</v>
      </c>
      <c r="E225" s="19">
        <v>0</v>
      </c>
      <c r="F225" s="19">
        <v>2</v>
      </c>
      <c r="G225" s="19">
        <v>2</v>
      </c>
      <c r="H225" s="19">
        <v>5</v>
      </c>
      <c r="I225" s="19">
        <v>4</v>
      </c>
      <c r="J225" s="19">
        <v>5</v>
      </c>
      <c r="K225" s="19">
        <v>5</v>
      </c>
      <c r="L225" s="19">
        <v>3</v>
      </c>
      <c r="M225" s="19">
        <v>3</v>
      </c>
      <c r="N225" s="19"/>
      <c r="O225" s="19"/>
      <c r="P225" s="20">
        <v>29</v>
      </c>
      <c r="Q225" s="24"/>
      <c r="R225" s="21">
        <v>0</v>
      </c>
      <c r="S225" s="21">
        <v>0</v>
      </c>
      <c r="T225" s="21">
        <v>2</v>
      </c>
      <c r="U225" s="21">
        <v>2</v>
      </c>
      <c r="V225" s="21">
        <v>5</v>
      </c>
      <c r="W225" s="21">
        <v>4</v>
      </c>
      <c r="X225" s="21">
        <v>5</v>
      </c>
      <c r="Y225" s="21">
        <v>5</v>
      </c>
      <c r="Z225" s="21">
        <v>3</v>
      </c>
      <c r="AA225" s="21">
        <v>3</v>
      </c>
      <c r="AB225" s="21"/>
      <c r="AC225" s="21"/>
      <c r="AD225" s="21">
        <f t="shared" si="20"/>
        <v>29</v>
      </c>
      <c r="AE225" s="24"/>
      <c r="AF225" s="21">
        <f aca="true" t="shared" si="27" ref="AF225:AK225">D225-R225</f>
        <v>0</v>
      </c>
      <c r="AG225" s="21">
        <f t="shared" si="27"/>
        <v>0</v>
      </c>
      <c r="AH225" s="21">
        <f t="shared" si="27"/>
        <v>0</v>
      </c>
      <c r="AI225" s="21">
        <f t="shared" si="27"/>
        <v>0</v>
      </c>
      <c r="AJ225" s="21">
        <f t="shared" si="27"/>
        <v>0</v>
      </c>
      <c r="AK225" s="21">
        <f t="shared" si="27"/>
        <v>0</v>
      </c>
      <c r="AL225" s="21">
        <f t="shared" si="25"/>
        <v>0</v>
      </c>
      <c r="AM225" s="21">
        <f t="shared" si="25"/>
        <v>0</v>
      </c>
      <c r="AN225" s="21">
        <f t="shared" si="25"/>
        <v>0</v>
      </c>
      <c r="AO225" s="21">
        <f t="shared" si="25"/>
        <v>0</v>
      </c>
      <c r="AP225" s="21">
        <f t="shared" si="25"/>
        <v>0</v>
      </c>
      <c r="AQ225" s="21">
        <f t="shared" si="25"/>
        <v>0</v>
      </c>
      <c r="AR225" s="22">
        <f t="shared" si="22"/>
        <v>0</v>
      </c>
    </row>
    <row r="226" spans="2:44" ht="11.25" customHeight="1">
      <c r="B226" s="12" t="s">
        <v>57</v>
      </c>
      <c r="C226" s="13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5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R226" s="6"/>
    </row>
    <row r="227" spans="3:44" ht="12.75" customHeight="1">
      <c r="C227" s="18" t="s">
        <v>5</v>
      </c>
      <c r="D227" s="19">
        <v>0</v>
      </c>
      <c r="E227" s="19">
        <v>0</v>
      </c>
      <c r="F227" s="19">
        <v>1</v>
      </c>
      <c r="G227" s="19">
        <v>1</v>
      </c>
      <c r="H227" s="19">
        <v>4</v>
      </c>
      <c r="I227" s="19">
        <v>4</v>
      </c>
      <c r="J227" s="19">
        <v>4</v>
      </c>
      <c r="K227" s="19">
        <v>4</v>
      </c>
      <c r="L227" s="19">
        <v>1</v>
      </c>
      <c r="M227" s="19">
        <v>1</v>
      </c>
      <c r="N227" s="19"/>
      <c r="O227" s="19"/>
      <c r="P227" s="20">
        <v>20</v>
      </c>
      <c r="Q227" s="24"/>
      <c r="R227" s="21">
        <v>0</v>
      </c>
      <c r="S227" s="21">
        <v>0</v>
      </c>
      <c r="T227" s="21">
        <v>1</v>
      </c>
      <c r="U227" s="21">
        <v>1</v>
      </c>
      <c r="V227" s="21">
        <v>4</v>
      </c>
      <c r="W227" s="21">
        <v>4</v>
      </c>
      <c r="X227" s="21">
        <v>4</v>
      </c>
      <c r="Y227" s="21">
        <v>4</v>
      </c>
      <c r="Z227" s="21">
        <v>1</v>
      </c>
      <c r="AA227" s="21">
        <v>1</v>
      </c>
      <c r="AB227" s="21"/>
      <c r="AC227" s="21"/>
      <c r="AD227" s="21">
        <f t="shared" si="20"/>
        <v>20</v>
      </c>
      <c r="AE227" s="24"/>
      <c r="AF227" s="21">
        <f aca="true" t="shared" si="28" ref="AF227:AK228">D227-R227</f>
        <v>0</v>
      </c>
      <c r="AG227" s="21">
        <f t="shared" si="28"/>
        <v>0</v>
      </c>
      <c r="AH227" s="21">
        <f t="shared" si="28"/>
        <v>0</v>
      </c>
      <c r="AI227" s="21">
        <f t="shared" si="28"/>
        <v>0</v>
      </c>
      <c r="AJ227" s="21">
        <f t="shared" si="28"/>
        <v>0</v>
      </c>
      <c r="AK227" s="21">
        <f t="shared" si="28"/>
        <v>0</v>
      </c>
      <c r="AL227" s="21">
        <f t="shared" si="25"/>
        <v>0</v>
      </c>
      <c r="AM227" s="21">
        <f t="shared" si="25"/>
        <v>0</v>
      </c>
      <c r="AN227" s="21">
        <f t="shared" si="25"/>
        <v>0</v>
      </c>
      <c r="AO227" s="21">
        <f t="shared" si="25"/>
        <v>0</v>
      </c>
      <c r="AP227" s="21">
        <f t="shared" si="25"/>
        <v>0</v>
      </c>
      <c r="AQ227" s="21">
        <f t="shared" si="25"/>
        <v>0</v>
      </c>
      <c r="AR227" s="22">
        <f t="shared" si="22"/>
        <v>0</v>
      </c>
    </row>
    <row r="228" spans="3:44" ht="12.75" customHeight="1">
      <c r="C228" s="18" t="s">
        <v>6</v>
      </c>
      <c r="D228" s="19">
        <v>0</v>
      </c>
      <c r="E228" s="19">
        <v>0</v>
      </c>
      <c r="F228" s="19">
        <v>0</v>
      </c>
      <c r="G228" s="19">
        <v>1</v>
      </c>
      <c r="H228" s="19">
        <v>0</v>
      </c>
      <c r="I228" s="19">
        <v>21</v>
      </c>
      <c r="J228" s="19">
        <v>21</v>
      </c>
      <c r="K228" s="19">
        <v>21</v>
      </c>
      <c r="L228" s="19">
        <v>21</v>
      </c>
      <c r="M228" s="19">
        <v>21</v>
      </c>
      <c r="N228" s="19"/>
      <c r="O228" s="19"/>
      <c r="P228" s="20">
        <v>106</v>
      </c>
      <c r="Q228" s="24"/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21</v>
      </c>
      <c r="X228" s="21">
        <v>21</v>
      </c>
      <c r="Y228" s="21">
        <v>21</v>
      </c>
      <c r="Z228" s="21">
        <v>21</v>
      </c>
      <c r="AA228" s="21">
        <v>21</v>
      </c>
      <c r="AB228" s="21"/>
      <c r="AC228" s="21"/>
      <c r="AD228" s="21">
        <f t="shared" si="20"/>
        <v>105</v>
      </c>
      <c r="AE228" s="24"/>
      <c r="AF228" s="21">
        <f t="shared" si="28"/>
        <v>0</v>
      </c>
      <c r="AG228" s="21">
        <f t="shared" si="28"/>
        <v>0</v>
      </c>
      <c r="AH228" s="21">
        <f t="shared" si="28"/>
        <v>0</v>
      </c>
      <c r="AI228" s="21">
        <f t="shared" si="28"/>
        <v>1</v>
      </c>
      <c r="AJ228" s="21">
        <f t="shared" si="28"/>
        <v>0</v>
      </c>
      <c r="AK228" s="21">
        <f t="shared" si="28"/>
        <v>0</v>
      </c>
      <c r="AL228" s="21">
        <f t="shared" si="25"/>
        <v>0</v>
      </c>
      <c r="AM228" s="21">
        <f t="shared" si="25"/>
        <v>0</v>
      </c>
      <c r="AN228" s="21">
        <f t="shared" si="25"/>
        <v>0</v>
      </c>
      <c r="AO228" s="21">
        <f t="shared" si="25"/>
        <v>0</v>
      </c>
      <c r="AP228" s="21">
        <f t="shared" si="25"/>
        <v>0</v>
      </c>
      <c r="AQ228" s="21">
        <f t="shared" si="25"/>
        <v>0</v>
      </c>
      <c r="AR228" s="22">
        <f t="shared" si="22"/>
        <v>1</v>
      </c>
    </row>
    <row r="229" spans="2:44" ht="11.25" customHeight="1">
      <c r="B229" s="12" t="s">
        <v>59</v>
      </c>
      <c r="C229" s="13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5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R229" s="6"/>
    </row>
    <row r="230" spans="3:44" ht="12.75" customHeight="1">
      <c r="C230" s="18" t="s">
        <v>6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2</v>
      </c>
      <c r="J230" s="19">
        <v>1</v>
      </c>
      <c r="K230" s="19">
        <v>0</v>
      </c>
      <c r="L230" s="19">
        <v>0</v>
      </c>
      <c r="M230" s="19">
        <v>1</v>
      </c>
      <c r="N230" s="19"/>
      <c r="O230" s="19"/>
      <c r="P230" s="20">
        <v>4</v>
      </c>
      <c r="Q230" s="24"/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/>
      <c r="AC230" s="21"/>
      <c r="AD230" s="21">
        <f t="shared" si="20"/>
        <v>0</v>
      </c>
      <c r="AE230" s="24"/>
      <c r="AF230" s="21">
        <f aca="true" t="shared" si="29" ref="AF230:AK230">D230-R230</f>
        <v>0</v>
      </c>
      <c r="AG230" s="21">
        <f t="shared" si="29"/>
        <v>0</v>
      </c>
      <c r="AH230" s="21">
        <f t="shared" si="29"/>
        <v>0</v>
      </c>
      <c r="AI230" s="21">
        <f t="shared" si="29"/>
        <v>0</v>
      </c>
      <c r="AJ230" s="21">
        <f t="shared" si="29"/>
        <v>0</v>
      </c>
      <c r="AK230" s="21">
        <f t="shared" si="29"/>
        <v>2</v>
      </c>
      <c r="AL230" s="21">
        <f t="shared" si="25"/>
        <v>1</v>
      </c>
      <c r="AM230" s="21">
        <f t="shared" si="25"/>
        <v>0</v>
      </c>
      <c r="AN230" s="21">
        <f t="shared" si="25"/>
        <v>0</v>
      </c>
      <c r="AO230" s="21">
        <f t="shared" si="25"/>
        <v>1</v>
      </c>
      <c r="AP230" s="21">
        <f t="shared" si="25"/>
        <v>0</v>
      </c>
      <c r="AQ230" s="21">
        <f t="shared" si="25"/>
        <v>0</v>
      </c>
      <c r="AR230" s="22">
        <f t="shared" si="22"/>
        <v>4</v>
      </c>
    </row>
    <row r="231" spans="2:44" ht="11.25" customHeight="1">
      <c r="B231" s="12" t="s">
        <v>61</v>
      </c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R231" s="6"/>
    </row>
    <row r="232" spans="3:44" ht="12.75" customHeight="1">
      <c r="C232" s="18" t="s">
        <v>6</v>
      </c>
      <c r="D232" s="19">
        <v>0</v>
      </c>
      <c r="E232" s="19">
        <v>0</v>
      </c>
      <c r="F232" s="19">
        <v>2</v>
      </c>
      <c r="G232" s="19">
        <v>1</v>
      </c>
      <c r="H232" s="19">
        <v>10</v>
      </c>
      <c r="I232" s="19">
        <v>10</v>
      </c>
      <c r="J232" s="19">
        <v>10</v>
      </c>
      <c r="K232" s="19">
        <v>10</v>
      </c>
      <c r="L232" s="19">
        <v>9</v>
      </c>
      <c r="M232" s="19">
        <v>2</v>
      </c>
      <c r="N232" s="19"/>
      <c r="O232" s="19"/>
      <c r="P232" s="20">
        <v>54</v>
      </c>
      <c r="Q232" s="24"/>
      <c r="R232" s="21">
        <v>0</v>
      </c>
      <c r="S232" s="21">
        <v>0</v>
      </c>
      <c r="T232" s="21">
        <v>2</v>
      </c>
      <c r="U232" s="21">
        <v>1</v>
      </c>
      <c r="V232" s="21">
        <v>10</v>
      </c>
      <c r="W232" s="21">
        <v>10</v>
      </c>
      <c r="X232" s="21">
        <v>10</v>
      </c>
      <c r="Y232" s="21">
        <v>10</v>
      </c>
      <c r="Z232" s="21">
        <v>9</v>
      </c>
      <c r="AA232" s="21">
        <v>2</v>
      </c>
      <c r="AB232" s="21"/>
      <c r="AC232" s="21"/>
      <c r="AD232" s="21">
        <f t="shared" si="20"/>
        <v>54</v>
      </c>
      <c r="AE232" s="24"/>
      <c r="AF232" s="21">
        <f aca="true" t="shared" si="30" ref="AF232:AK233">D232-R232</f>
        <v>0</v>
      </c>
      <c r="AG232" s="21">
        <f t="shared" si="30"/>
        <v>0</v>
      </c>
      <c r="AH232" s="21">
        <f t="shared" si="30"/>
        <v>0</v>
      </c>
      <c r="AI232" s="21">
        <f t="shared" si="30"/>
        <v>0</v>
      </c>
      <c r="AJ232" s="21">
        <f t="shared" si="30"/>
        <v>0</v>
      </c>
      <c r="AK232" s="21">
        <f t="shared" si="30"/>
        <v>0</v>
      </c>
      <c r="AL232" s="21">
        <f t="shared" si="25"/>
        <v>0</v>
      </c>
      <c r="AM232" s="21">
        <f t="shared" si="25"/>
        <v>0</v>
      </c>
      <c r="AN232" s="21">
        <f t="shared" si="25"/>
        <v>0</v>
      </c>
      <c r="AO232" s="21">
        <f t="shared" si="25"/>
        <v>0</v>
      </c>
      <c r="AP232" s="21">
        <f t="shared" si="25"/>
        <v>0</v>
      </c>
      <c r="AQ232" s="21">
        <f t="shared" si="25"/>
        <v>0</v>
      </c>
      <c r="AR232" s="22">
        <f t="shared" si="22"/>
        <v>0</v>
      </c>
    </row>
    <row r="233" spans="3:44" ht="12.75" customHeight="1">
      <c r="C233" s="18" t="s">
        <v>10</v>
      </c>
      <c r="D233" s="19">
        <v>0</v>
      </c>
      <c r="E233" s="19">
        <v>0</v>
      </c>
      <c r="F233" s="19">
        <v>10</v>
      </c>
      <c r="G233" s="19">
        <v>38</v>
      </c>
      <c r="H233" s="19">
        <v>63</v>
      </c>
      <c r="I233" s="19">
        <v>63</v>
      </c>
      <c r="J233" s="19">
        <v>62</v>
      </c>
      <c r="K233" s="19">
        <v>62</v>
      </c>
      <c r="L233" s="19">
        <v>59</v>
      </c>
      <c r="M233" s="19">
        <v>39</v>
      </c>
      <c r="N233" s="19"/>
      <c r="O233" s="19"/>
      <c r="P233" s="20">
        <v>396</v>
      </c>
      <c r="Q233" s="24"/>
      <c r="R233" s="21">
        <v>0</v>
      </c>
      <c r="S233" s="21">
        <v>0</v>
      </c>
      <c r="T233" s="21">
        <v>10</v>
      </c>
      <c r="U233" s="21">
        <v>38</v>
      </c>
      <c r="V233" s="21">
        <v>63</v>
      </c>
      <c r="W233" s="21">
        <v>63</v>
      </c>
      <c r="X233" s="21">
        <v>62</v>
      </c>
      <c r="Y233" s="21">
        <v>62</v>
      </c>
      <c r="Z233" s="21">
        <v>59</v>
      </c>
      <c r="AA233" s="21">
        <v>39</v>
      </c>
      <c r="AB233" s="21"/>
      <c r="AC233" s="21"/>
      <c r="AD233" s="21">
        <f t="shared" si="20"/>
        <v>396</v>
      </c>
      <c r="AE233" s="24"/>
      <c r="AF233" s="21">
        <f t="shared" si="30"/>
        <v>0</v>
      </c>
      <c r="AG233" s="21">
        <f t="shared" si="30"/>
        <v>0</v>
      </c>
      <c r="AH233" s="21">
        <f t="shared" si="30"/>
        <v>0</v>
      </c>
      <c r="AI233" s="21">
        <f t="shared" si="30"/>
        <v>0</v>
      </c>
      <c r="AJ233" s="21">
        <f t="shared" si="30"/>
        <v>0</v>
      </c>
      <c r="AK233" s="21">
        <f t="shared" si="30"/>
        <v>0</v>
      </c>
      <c r="AL233" s="21">
        <f t="shared" si="25"/>
        <v>0</v>
      </c>
      <c r="AM233" s="21">
        <f t="shared" si="25"/>
        <v>0</v>
      </c>
      <c r="AN233" s="21">
        <f t="shared" si="25"/>
        <v>0</v>
      </c>
      <c r="AO233" s="21">
        <f t="shared" si="25"/>
        <v>0</v>
      </c>
      <c r="AP233" s="21">
        <f t="shared" si="25"/>
        <v>0</v>
      </c>
      <c r="AQ233" s="21">
        <f t="shared" si="25"/>
        <v>0</v>
      </c>
      <c r="AR233" s="22">
        <f t="shared" si="22"/>
        <v>0</v>
      </c>
    </row>
    <row r="234" spans="2:44" ht="11.25" customHeight="1">
      <c r="B234" s="12" t="s">
        <v>65</v>
      </c>
      <c r="C234" s="13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5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R234" s="6"/>
    </row>
    <row r="235" spans="3:44" ht="12.75" customHeight="1">
      <c r="C235" s="18" t="s">
        <v>6</v>
      </c>
      <c r="D235" s="19">
        <v>0</v>
      </c>
      <c r="E235" s="19">
        <v>0</v>
      </c>
      <c r="F235" s="19">
        <v>16</v>
      </c>
      <c r="G235" s="19">
        <v>11</v>
      </c>
      <c r="H235" s="19">
        <v>6</v>
      </c>
      <c r="I235" s="19">
        <v>4</v>
      </c>
      <c r="J235" s="19">
        <v>6</v>
      </c>
      <c r="K235" s="19">
        <v>1</v>
      </c>
      <c r="L235" s="19">
        <v>0</v>
      </c>
      <c r="M235" s="19">
        <v>0</v>
      </c>
      <c r="N235" s="19"/>
      <c r="O235" s="19"/>
      <c r="P235" s="20">
        <v>44</v>
      </c>
      <c r="Q235" s="24"/>
      <c r="R235" s="21">
        <v>0</v>
      </c>
      <c r="S235" s="21">
        <v>0</v>
      </c>
      <c r="T235" s="21">
        <v>6</v>
      </c>
      <c r="U235" s="21">
        <v>6</v>
      </c>
      <c r="V235" s="21">
        <v>6</v>
      </c>
      <c r="W235" s="21">
        <v>4</v>
      </c>
      <c r="X235" s="21">
        <v>6</v>
      </c>
      <c r="Y235" s="21">
        <v>1</v>
      </c>
      <c r="Z235" s="21">
        <v>0</v>
      </c>
      <c r="AA235" s="21">
        <v>0</v>
      </c>
      <c r="AB235" s="21"/>
      <c r="AC235" s="21"/>
      <c r="AD235" s="21">
        <f t="shared" si="20"/>
        <v>29</v>
      </c>
      <c r="AE235" s="24"/>
      <c r="AF235" s="21">
        <f aca="true" t="shared" si="31" ref="AF235:AK235">D235-R235</f>
        <v>0</v>
      </c>
      <c r="AG235" s="21">
        <f t="shared" si="31"/>
        <v>0</v>
      </c>
      <c r="AH235" s="21">
        <f t="shared" si="31"/>
        <v>10</v>
      </c>
      <c r="AI235" s="21">
        <f t="shared" si="31"/>
        <v>5</v>
      </c>
      <c r="AJ235" s="21">
        <f t="shared" si="31"/>
        <v>0</v>
      </c>
      <c r="AK235" s="21">
        <f t="shared" si="31"/>
        <v>0</v>
      </c>
      <c r="AL235" s="21">
        <f t="shared" si="25"/>
        <v>0</v>
      </c>
      <c r="AM235" s="21">
        <f t="shared" si="25"/>
        <v>0</v>
      </c>
      <c r="AN235" s="21">
        <f t="shared" si="25"/>
        <v>0</v>
      </c>
      <c r="AO235" s="21">
        <f t="shared" si="25"/>
        <v>0</v>
      </c>
      <c r="AP235" s="21">
        <f t="shared" si="25"/>
        <v>0</v>
      </c>
      <c r="AQ235" s="21">
        <f t="shared" si="25"/>
        <v>0</v>
      </c>
      <c r="AR235" s="22">
        <f t="shared" si="22"/>
        <v>15</v>
      </c>
    </row>
    <row r="236" spans="2:44" ht="11.25" customHeight="1">
      <c r="B236" s="12" t="s">
        <v>67</v>
      </c>
      <c r="C236" s="13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5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R236" s="6"/>
    </row>
    <row r="237" spans="3:44" ht="12.75" customHeight="1">
      <c r="C237" s="18" t="s">
        <v>10</v>
      </c>
      <c r="D237" s="19">
        <v>0</v>
      </c>
      <c r="E237" s="19">
        <v>0</v>
      </c>
      <c r="F237" s="19">
        <v>0</v>
      </c>
      <c r="G237" s="19">
        <v>16</v>
      </c>
      <c r="H237" s="19">
        <v>9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/>
      <c r="O237" s="19"/>
      <c r="P237" s="20">
        <v>25</v>
      </c>
      <c r="Q237" s="24"/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/>
      <c r="AC237" s="21"/>
      <c r="AD237" s="21">
        <f t="shared" si="20"/>
        <v>0</v>
      </c>
      <c r="AE237" s="24"/>
      <c r="AF237" s="21">
        <f aca="true" t="shared" si="32" ref="AF237:AK237">D237-R237</f>
        <v>0</v>
      </c>
      <c r="AG237" s="21">
        <f t="shared" si="32"/>
        <v>0</v>
      </c>
      <c r="AH237" s="21">
        <f t="shared" si="32"/>
        <v>0</v>
      </c>
      <c r="AI237" s="21">
        <f t="shared" si="32"/>
        <v>16</v>
      </c>
      <c r="AJ237" s="21">
        <f t="shared" si="32"/>
        <v>9</v>
      </c>
      <c r="AK237" s="21">
        <f t="shared" si="32"/>
        <v>0</v>
      </c>
      <c r="AL237" s="21">
        <f t="shared" si="25"/>
        <v>0</v>
      </c>
      <c r="AM237" s="21">
        <f t="shared" si="25"/>
        <v>0</v>
      </c>
      <c r="AN237" s="21">
        <f t="shared" si="25"/>
        <v>0</v>
      </c>
      <c r="AO237" s="21">
        <f t="shared" si="25"/>
        <v>0</v>
      </c>
      <c r="AP237" s="21">
        <f t="shared" si="25"/>
        <v>0</v>
      </c>
      <c r="AQ237" s="21">
        <f t="shared" si="25"/>
        <v>0</v>
      </c>
      <c r="AR237" s="22">
        <f t="shared" si="22"/>
        <v>25</v>
      </c>
    </row>
    <row r="238" spans="2:44" ht="11.25" customHeight="1">
      <c r="B238" s="12" t="s">
        <v>70</v>
      </c>
      <c r="C238" s="13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5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R238" s="6"/>
    </row>
    <row r="239" spans="3:44" ht="12.75" customHeight="1">
      <c r="C239" s="18" t="s">
        <v>6</v>
      </c>
      <c r="D239" s="19">
        <v>0</v>
      </c>
      <c r="E239" s="19">
        <v>0</v>
      </c>
      <c r="F239" s="19">
        <v>1</v>
      </c>
      <c r="G239" s="19">
        <v>7</v>
      </c>
      <c r="H239" s="19">
        <v>5</v>
      </c>
      <c r="I239" s="19">
        <v>5</v>
      </c>
      <c r="J239" s="19">
        <v>1</v>
      </c>
      <c r="K239" s="19">
        <v>2</v>
      </c>
      <c r="L239" s="19">
        <v>1</v>
      </c>
      <c r="M239" s="19">
        <v>0</v>
      </c>
      <c r="N239" s="19"/>
      <c r="O239" s="19"/>
      <c r="P239" s="20">
        <v>22</v>
      </c>
      <c r="Q239" s="24"/>
      <c r="R239" s="21">
        <v>0</v>
      </c>
      <c r="S239" s="21">
        <v>0</v>
      </c>
      <c r="T239" s="21">
        <v>1</v>
      </c>
      <c r="U239" s="21">
        <v>5</v>
      </c>
      <c r="V239" s="21">
        <v>5</v>
      </c>
      <c r="W239" s="21">
        <v>5</v>
      </c>
      <c r="X239" s="21">
        <v>1</v>
      </c>
      <c r="Y239" s="21">
        <v>2</v>
      </c>
      <c r="Z239" s="21">
        <v>1</v>
      </c>
      <c r="AA239" s="21">
        <v>0</v>
      </c>
      <c r="AB239" s="21"/>
      <c r="AC239" s="21"/>
      <c r="AD239" s="21">
        <f t="shared" si="20"/>
        <v>20</v>
      </c>
      <c r="AE239" s="24"/>
      <c r="AF239" s="21">
        <f aca="true" t="shared" si="33" ref="AF239:AK239">D239-R239</f>
        <v>0</v>
      </c>
      <c r="AG239" s="21">
        <f t="shared" si="33"/>
        <v>0</v>
      </c>
      <c r="AH239" s="21">
        <f t="shared" si="33"/>
        <v>0</v>
      </c>
      <c r="AI239" s="21">
        <f t="shared" si="33"/>
        <v>2</v>
      </c>
      <c r="AJ239" s="21">
        <f t="shared" si="33"/>
        <v>0</v>
      </c>
      <c r="AK239" s="21">
        <f t="shared" si="33"/>
        <v>0</v>
      </c>
      <c r="AL239" s="21">
        <f t="shared" si="25"/>
        <v>0</v>
      </c>
      <c r="AM239" s="21">
        <f t="shared" si="25"/>
        <v>0</v>
      </c>
      <c r="AN239" s="21">
        <f t="shared" si="25"/>
        <v>0</v>
      </c>
      <c r="AO239" s="21">
        <f t="shared" si="25"/>
        <v>0</v>
      </c>
      <c r="AP239" s="21">
        <f t="shared" si="25"/>
        <v>0</v>
      </c>
      <c r="AQ239" s="21">
        <f t="shared" si="25"/>
        <v>0</v>
      </c>
      <c r="AR239" s="22">
        <f t="shared" si="22"/>
        <v>2</v>
      </c>
    </row>
    <row r="240" spans="2:44" ht="11.25" customHeight="1">
      <c r="B240" s="12" t="s">
        <v>73</v>
      </c>
      <c r="C240" s="13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5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R240" s="6"/>
    </row>
    <row r="241" spans="3:44" ht="12.75" customHeight="1">
      <c r="C241" s="18" t="s">
        <v>5</v>
      </c>
      <c r="D241" s="19">
        <v>0</v>
      </c>
      <c r="E241" s="19">
        <v>0</v>
      </c>
      <c r="F241" s="19">
        <v>5</v>
      </c>
      <c r="G241" s="19">
        <v>16</v>
      </c>
      <c r="H241" s="19">
        <v>20</v>
      </c>
      <c r="I241" s="19">
        <v>19</v>
      </c>
      <c r="J241" s="19">
        <v>16</v>
      </c>
      <c r="K241" s="19">
        <v>16</v>
      </c>
      <c r="L241" s="19">
        <v>0</v>
      </c>
      <c r="M241" s="19">
        <v>0</v>
      </c>
      <c r="N241" s="19"/>
      <c r="O241" s="19"/>
      <c r="P241" s="20">
        <v>92</v>
      </c>
      <c r="Q241" s="24"/>
      <c r="R241" s="21">
        <v>0</v>
      </c>
      <c r="S241" s="21">
        <v>0</v>
      </c>
      <c r="T241" s="21">
        <v>5</v>
      </c>
      <c r="U241" s="21">
        <v>16</v>
      </c>
      <c r="V241" s="21">
        <v>16</v>
      </c>
      <c r="W241" s="21">
        <v>16</v>
      </c>
      <c r="X241" s="21">
        <v>16</v>
      </c>
      <c r="Y241" s="21">
        <v>16</v>
      </c>
      <c r="Z241" s="21">
        <v>0</v>
      </c>
      <c r="AA241" s="21">
        <v>0</v>
      </c>
      <c r="AB241" s="21"/>
      <c r="AC241" s="21"/>
      <c r="AD241" s="21">
        <f t="shared" si="20"/>
        <v>85</v>
      </c>
      <c r="AE241" s="24"/>
      <c r="AF241" s="21">
        <f aca="true" t="shared" si="34" ref="AF241:AK241">D241-R241</f>
        <v>0</v>
      </c>
      <c r="AG241" s="21">
        <f t="shared" si="34"/>
        <v>0</v>
      </c>
      <c r="AH241" s="21">
        <f t="shared" si="34"/>
        <v>0</v>
      </c>
      <c r="AI241" s="21">
        <f t="shared" si="34"/>
        <v>0</v>
      </c>
      <c r="AJ241" s="21">
        <f t="shared" si="34"/>
        <v>4</v>
      </c>
      <c r="AK241" s="21">
        <f t="shared" si="34"/>
        <v>3</v>
      </c>
      <c r="AL241" s="21">
        <f t="shared" si="25"/>
        <v>0</v>
      </c>
      <c r="AM241" s="21">
        <f t="shared" si="25"/>
        <v>0</v>
      </c>
      <c r="AN241" s="21">
        <f t="shared" si="25"/>
        <v>0</v>
      </c>
      <c r="AO241" s="21">
        <f t="shared" si="25"/>
        <v>0</v>
      </c>
      <c r="AP241" s="21">
        <f t="shared" si="25"/>
        <v>0</v>
      </c>
      <c r="AQ241" s="21">
        <f t="shared" si="25"/>
        <v>0</v>
      </c>
      <c r="AR241" s="22">
        <f t="shared" si="22"/>
        <v>7</v>
      </c>
    </row>
    <row r="242" spans="2:44" ht="11.25" customHeight="1">
      <c r="B242" s="12" t="s">
        <v>76</v>
      </c>
      <c r="C242" s="13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5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R242" s="6"/>
    </row>
    <row r="243" spans="3:44" ht="12.75" customHeight="1">
      <c r="C243" s="18" t="s">
        <v>5</v>
      </c>
      <c r="D243" s="19">
        <v>0</v>
      </c>
      <c r="E243" s="19">
        <v>0</v>
      </c>
      <c r="F243" s="19">
        <v>0</v>
      </c>
      <c r="G243" s="19">
        <v>24</v>
      </c>
      <c r="H243" s="19">
        <v>92</v>
      </c>
      <c r="I243" s="19">
        <v>92</v>
      </c>
      <c r="J243" s="19">
        <v>92</v>
      </c>
      <c r="K243" s="19">
        <v>97</v>
      </c>
      <c r="L243" s="19">
        <v>97</v>
      </c>
      <c r="M243" s="19">
        <v>26</v>
      </c>
      <c r="N243" s="19"/>
      <c r="O243" s="19"/>
      <c r="P243" s="20">
        <v>520</v>
      </c>
      <c r="Q243" s="24"/>
      <c r="R243" s="21">
        <v>0</v>
      </c>
      <c r="S243" s="21">
        <v>0</v>
      </c>
      <c r="T243" s="21">
        <v>0</v>
      </c>
      <c r="U243" s="21">
        <v>24</v>
      </c>
      <c r="V243" s="21">
        <v>92</v>
      </c>
      <c r="W243" s="21">
        <v>92</v>
      </c>
      <c r="X243" s="21">
        <v>92</v>
      </c>
      <c r="Y243" s="21">
        <v>97</v>
      </c>
      <c r="Z243" s="21">
        <v>97</v>
      </c>
      <c r="AA243" s="21">
        <v>26</v>
      </c>
      <c r="AB243" s="21"/>
      <c r="AC243" s="21"/>
      <c r="AD243" s="21">
        <f t="shared" si="20"/>
        <v>520</v>
      </c>
      <c r="AE243" s="24"/>
      <c r="AF243" s="21">
        <f aca="true" t="shared" si="35" ref="AF243:AK243">D243-R243</f>
        <v>0</v>
      </c>
      <c r="AG243" s="21">
        <f t="shared" si="35"/>
        <v>0</v>
      </c>
      <c r="AH243" s="21">
        <f t="shared" si="35"/>
        <v>0</v>
      </c>
      <c r="AI243" s="21">
        <f t="shared" si="35"/>
        <v>0</v>
      </c>
      <c r="AJ243" s="21">
        <f t="shared" si="35"/>
        <v>0</v>
      </c>
      <c r="AK243" s="21">
        <f t="shared" si="35"/>
        <v>0</v>
      </c>
      <c r="AL243" s="21">
        <f t="shared" si="25"/>
        <v>0</v>
      </c>
      <c r="AM243" s="21">
        <f t="shared" si="25"/>
        <v>0</v>
      </c>
      <c r="AN243" s="21">
        <f t="shared" si="25"/>
        <v>0</v>
      </c>
      <c r="AO243" s="21">
        <f t="shared" si="25"/>
        <v>0</v>
      </c>
      <c r="AP243" s="21">
        <f t="shared" si="25"/>
        <v>0</v>
      </c>
      <c r="AQ243" s="21">
        <f t="shared" si="25"/>
        <v>0</v>
      </c>
      <c r="AR243" s="22">
        <f t="shared" si="22"/>
        <v>0</v>
      </c>
    </row>
    <row r="244" spans="2:44" ht="11.25" customHeight="1">
      <c r="B244" s="12" t="s">
        <v>78</v>
      </c>
      <c r="C244" s="13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5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R244" s="6"/>
    </row>
    <row r="245" spans="3:44" ht="12.75" customHeight="1">
      <c r="C245" s="18" t="s">
        <v>5</v>
      </c>
      <c r="D245" s="19">
        <v>0</v>
      </c>
      <c r="E245" s="19">
        <v>54</v>
      </c>
      <c r="F245" s="19">
        <v>8</v>
      </c>
      <c r="G245" s="19">
        <v>49</v>
      </c>
      <c r="H245" s="19">
        <v>104</v>
      </c>
      <c r="I245" s="19">
        <v>101</v>
      </c>
      <c r="J245" s="19">
        <v>106</v>
      </c>
      <c r="K245" s="19">
        <v>98</v>
      </c>
      <c r="L245" s="19">
        <v>104</v>
      </c>
      <c r="M245" s="19">
        <v>66</v>
      </c>
      <c r="N245" s="19"/>
      <c r="O245" s="19"/>
      <c r="P245" s="20">
        <v>690</v>
      </c>
      <c r="Q245" s="24"/>
      <c r="R245" s="21">
        <v>0</v>
      </c>
      <c r="S245" s="21">
        <v>10</v>
      </c>
      <c r="T245" s="21">
        <v>8</v>
      </c>
      <c r="U245" s="21">
        <v>49</v>
      </c>
      <c r="V245" s="21">
        <v>104</v>
      </c>
      <c r="W245" s="21">
        <v>101</v>
      </c>
      <c r="X245" s="21">
        <v>106</v>
      </c>
      <c r="Y245" s="21">
        <v>98</v>
      </c>
      <c r="Z245" s="21">
        <v>104</v>
      </c>
      <c r="AA245" s="21">
        <v>66</v>
      </c>
      <c r="AB245" s="21"/>
      <c r="AC245" s="21"/>
      <c r="AD245" s="21">
        <f t="shared" si="20"/>
        <v>646</v>
      </c>
      <c r="AE245" s="24"/>
      <c r="AF245" s="21">
        <f aca="true" t="shared" si="36" ref="AF245:AK245">D245-R245</f>
        <v>0</v>
      </c>
      <c r="AG245" s="21">
        <f t="shared" si="36"/>
        <v>44</v>
      </c>
      <c r="AH245" s="21">
        <f t="shared" si="36"/>
        <v>0</v>
      </c>
      <c r="AI245" s="21">
        <f t="shared" si="36"/>
        <v>0</v>
      </c>
      <c r="AJ245" s="21">
        <f t="shared" si="36"/>
        <v>0</v>
      </c>
      <c r="AK245" s="21">
        <f t="shared" si="36"/>
        <v>0</v>
      </c>
      <c r="AL245" s="21">
        <f t="shared" si="25"/>
        <v>0</v>
      </c>
      <c r="AM245" s="21">
        <f t="shared" si="25"/>
        <v>0</v>
      </c>
      <c r="AN245" s="21">
        <f t="shared" si="25"/>
        <v>0</v>
      </c>
      <c r="AO245" s="21">
        <f t="shared" si="25"/>
        <v>0</v>
      </c>
      <c r="AP245" s="21">
        <f t="shared" si="25"/>
        <v>0</v>
      </c>
      <c r="AQ245" s="21">
        <f t="shared" si="25"/>
        <v>0</v>
      </c>
      <c r="AR245" s="22">
        <f t="shared" si="22"/>
        <v>44</v>
      </c>
    </row>
    <row r="246" spans="2:44" ht="11.25" customHeight="1">
      <c r="B246" s="12" t="s">
        <v>153</v>
      </c>
      <c r="C246" s="13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5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R246" s="6"/>
    </row>
    <row r="247" spans="3:44" ht="12.75" customHeight="1">
      <c r="C247" s="18" t="s">
        <v>154</v>
      </c>
      <c r="D247" s="19">
        <v>0</v>
      </c>
      <c r="E247" s="19">
        <v>3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/>
      <c r="O247" s="19"/>
      <c r="P247" s="20">
        <v>3</v>
      </c>
      <c r="Q247" s="24"/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/>
      <c r="AC247" s="21"/>
      <c r="AD247" s="21">
        <f t="shared" si="20"/>
        <v>0</v>
      </c>
      <c r="AE247" s="24"/>
      <c r="AF247" s="21">
        <f aca="true" t="shared" si="37" ref="AF247:AK247">D247-R247</f>
        <v>0</v>
      </c>
      <c r="AG247" s="21">
        <f t="shared" si="37"/>
        <v>3</v>
      </c>
      <c r="AH247" s="21">
        <f t="shared" si="37"/>
        <v>0</v>
      </c>
      <c r="AI247" s="21">
        <f t="shared" si="37"/>
        <v>0</v>
      </c>
      <c r="AJ247" s="21">
        <f t="shared" si="37"/>
        <v>0</v>
      </c>
      <c r="AK247" s="21">
        <f t="shared" si="37"/>
        <v>0</v>
      </c>
      <c r="AL247" s="21">
        <f t="shared" si="25"/>
        <v>0</v>
      </c>
      <c r="AM247" s="21">
        <f t="shared" si="25"/>
        <v>0</v>
      </c>
      <c r="AN247" s="21">
        <f t="shared" si="25"/>
        <v>0</v>
      </c>
      <c r="AO247" s="21">
        <f t="shared" si="25"/>
        <v>0</v>
      </c>
      <c r="AP247" s="21">
        <f t="shared" si="25"/>
        <v>0</v>
      </c>
      <c r="AQ247" s="21">
        <f t="shared" si="25"/>
        <v>0</v>
      </c>
      <c r="AR247" s="22">
        <f t="shared" si="22"/>
        <v>3</v>
      </c>
    </row>
    <row r="248" spans="2:44" ht="11.25" customHeight="1">
      <c r="B248" s="12" t="s">
        <v>155</v>
      </c>
      <c r="C248" s="13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5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R248" s="6"/>
    </row>
    <row r="249" spans="3:44" ht="12.75" customHeight="1">
      <c r="C249" s="18" t="s">
        <v>130</v>
      </c>
      <c r="D249" s="19">
        <v>0</v>
      </c>
      <c r="E249" s="19">
        <v>0</v>
      </c>
      <c r="F249" s="19">
        <v>0</v>
      </c>
      <c r="G249" s="19">
        <v>9</v>
      </c>
      <c r="H249" s="19">
        <v>0</v>
      </c>
      <c r="I249" s="19">
        <v>3</v>
      </c>
      <c r="J249" s="19">
        <v>0</v>
      </c>
      <c r="K249" s="19">
        <v>7</v>
      </c>
      <c r="L249" s="19">
        <v>0</v>
      </c>
      <c r="M249" s="19">
        <v>0</v>
      </c>
      <c r="N249" s="19"/>
      <c r="O249" s="19"/>
      <c r="P249" s="20">
        <v>19</v>
      </c>
      <c r="Q249" s="24"/>
      <c r="R249" s="21">
        <v>0</v>
      </c>
      <c r="S249" s="21">
        <v>0</v>
      </c>
      <c r="T249" s="21">
        <v>0</v>
      </c>
      <c r="U249" s="21">
        <v>3</v>
      </c>
      <c r="V249" s="21">
        <v>0</v>
      </c>
      <c r="W249" s="21">
        <v>3</v>
      </c>
      <c r="X249" s="21">
        <v>0</v>
      </c>
      <c r="Y249" s="21">
        <v>3</v>
      </c>
      <c r="Z249" s="21">
        <v>0</v>
      </c>
      <c r="AA249" s="21">
        <v>0</v>
      </c>
      <c r="AB249" s="21"/>
      <c r="AC249" s="21"/>
      <c r="AD249" s="21">
        <f t="shared" si="20"/>
        <v>9</v>
      </c>
      <c r="AE249" s="24"/>
      <c r="AF249" s="21">
        <f aca="true" t="shared" si="38" ref="AF249:AK250">D249-R249</f>
        <v>0</v>
      </c>
      <c r="AG249" s="21">
        <f t="shared" si="38"/>
        <v>0</v>
      </c>
      <c r="AH249" s="21">
        <f t="shared" si="38"/>
        <v>0</v>
      </c>
      <c r="AI249" s="21">
        <f t="shared" si="38"/>
        <v>6</v>
      </c>
      <c r="AJ249" s="21">
        <f t="shared" si="38"/>
        <v>0</v>
      </c>
      <c r="AK249" s="21">
        <f t="shared" si="38"/>
        <v>0</v>
      </c>
      <c r="AL249" s="21">
        <f t="shared" si="25"/>
        <v>0</v>
      </c>
      <c r="AM249" s="21">
        <f t="shared" si="25"/>
        <v>4</v>
      </c>
      <c r="AN249" s="21">
        <f t="shared" si="25"/>
        <v>0</v>
      </c>
      <c r="AO249" s="21">
        <f t="shared" si="25"/>
        <v>0</v>
      </c>
      <c r="AP249" s="21">
        <f t="shared" si="25"/>
        <v>0</v>
      </c>
      <c r="AQ249" s="21">
        <f t="shared" si="25"/>
        <v>0</v>
      </c>
      <c r="AR249" s="22">
        <f t="shared" si="22"/>
        <v>10</v>
      </c>
    </row>
    <row r="250" spans="3:44" ht="12.75" customHeight="1">
      <c r="C250" s="18" t="s">
        <v>156</v>
      </c>
      <c r="D250" s="19">
        <v>0</v>
      </c>
      <c r="E250" s="19">
        <v>0</v>
      </c>
      <c r="F250" s="19">
        <v>0</v>
      </c>
      <c r="G250" s="19">
        <v>23</v>
      </c>
      <c r="H250" s="19">
        <v>0</v>
      </c>
      <c r="I250" s="19">
        <v>23</v>
      </c>
      <c r="J250" s="19">
        <v>0</v>
      </c>
      <c r="K250" s="19">
        <v>22</v>
      </c>
      <c r="L250" s="19">
        <v>0</v>
      </c>
      <c r="M250" s="19">
        <v>0</v>
      </c>
      <c r="N250" s="19"/>
      <c r="O250" s="19"/>
      <c r="P250" s="20">
        <v>68</v>
      </c>
      <c r="Q250" s="24"/>
      <c r="R250" s="21">
        <v>0</v>
      </c>
      <c r="S250" s="21">
        <v>0</v>
      </c>
      <c r="T250" s="21">
        <v>0</v>
      </c>
      <c r="U250" s="21">
        <v>23</v>
      </c>
      <c r="V250" s="21">
        <v>0</v>
      </c>
      <c r="W250" s="21">
        <v>23</v>
      </c>
      <c r="X250" s="21">
        <v>0</v>
      </c>
      <c r="Y250" s="21">
        <v>22</v>
      </c>
      <c r="Z250" s="21">
        <v>0</v>
      </c>
      <c r="AA250" s="21">
        <v>0</v>
      </c>
      <c r="AB250" s="21"/>
      <c r="AC250" s="21"/>
      <c r="AD250" s="21">
        <f t="shared" si="20"/>
        <v>68</v>
      </c>
      <c r="AE250" s="24"/>
      <c r="AF250" s="21">
        <f t="shared" si="38"/>
        <v>0</v>
      </c>
      <c r="AG250" s="21">
        <f t="shared" si="38"/>
        <v>0</v>
      </c>
      <c r="AH250" s="21">
        <f t="shared" si="38"/>
        <v>0</v>
      </c>
      <c r="AI250" s="21">
        <f t="shared" si="38"/>
        <v>0</v>
      </c>
      <c r="AJ250" s="21">
        <f t="shared" si="38"/>
        <v>0</v>
      </c>
      <c r="AK250" s="21">
        <f t="shared" si="38"/>
        <v>0</v>
      </c>
      <c r="AL250" s="21">
        <f t="shared" si="25"/>
        <v>0</v>
      </c>
      <c r="AM250" s="21">
        <f t="shared" si="25"/>
        <v>0</v>
      </c>
      <c r="AN250" s="21">
        <f t="shared" si="25"/>
        <v>0</v>
      </c>
      <c r="AO250" s="21">
        <f t="shared" si="25"/>
        <v>0</v>
      </c>
      <c r="AP250" s="21">
        <f t="shared" si="25"/>
        <v>0</v>
      </c>
      <c r="AQ250" s="21">
        <f t="shared" si="25"/>
        <v>0</v>
      </c>
      <c r="AR250" s="22">
        <f t="shared" si="22"/>
        <v>0</v>
      </c>
    </row>
    <row r="251" spans="2:44" ht="11.25" customHeight="1">
      <c r="B251" s="12" t="s">
        <v>79</v>
      </c>
      <c r="C251" s="13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5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R251" s="6"/>
    </row>
    <row r="252" spans="3:44" ht="12.75" customHeight="1">
      <c r="C252" s="18" t="s">
        <v>5</v>
      </c>
      <c r="D252" s="19">
        <v>0</v>
      </c>
      <c r="E252" s="19">
        <v>18</v>
      </c>
      <c r="F252" s="19">
        <v>30</v>
      </c>
      <c r="G252" s="19">
        <v>41</v>
      </c>
      <c r="H252" s="19">
        <v>37</v>
      </c>
      <c r="I252" s="19">
        <v>34</v>
      </c>
      <c r="J252" s="19">
        <v>28</v>
      </c>
      <c r="K252" s="19">
        <v>0</v>
      </c>
      <c r="L252" s="19">
        <v>0</v>
      </c>
      <c r="M252" s="19">
        <v>0</v>
      </c>
      <c r="N252" s="19"/>
      <c r="O252" s="19"/>
      <c r="P252" s="20">
        <v>188</v>
      </c>
      <c r="Q252" s="24"/>
      <c r="R252" s="21">
        <v>0</v>
      </c>
      <c r="S252" s="21">
        <v>18</v>
      </c>
      <c r="T252" s="21">
        <v>30</v>
      </c>
      <c r="U252" s="21">
        <v>34</v>
      </c>
      <c r="V252" s="21">
        <v>34</v>
      </c>
      <c r="W252" s="21">
        <v>34</v>
      </c>
      <c r="X252" s="21">
        <v>28</v>
      </c>
      <c r="Y252" s="21">
        <v>0</v>
      </c>
      <c r="Z252" s="21">
        <v>0</v>
      </c>
      <c r="AA252" s="21">
        <v>0</v>
      </c>
      <c r="AB252" s="21"/>
      <c r="AC252" s="21"/>
      <c r="AD252" s="21">
        <f t="shared" si="20"/>
        <v>178</v>
      </c>
      <c r="AE252" s="24"/>
      <c r="AF252" s="21">
        <f aca="true" t="shared" si="39" ref="AF252:AK255">D252-R252</f>
        <v>0</v>
      </c>
      <c r="AG252" s="21">
        <f t="shared" si="39"/>
        <v>0</v>
      </c>
      <c r="AH252" s="21">
        <f t="shared" si="39"/>
        <v>0</v>
      </c>
      <c r="AI252" s="21">
        <f t="shared" si="39"/>
        <v>7</v>
      </c>
      <c r="AJ252" s="21">
        <f t="shared" si="39"/>
        <v>3</v>
      </c>
      <c r="AK252" s="21">
        <f t="shared" si="39"/>
        <v>0</v>
      </c>
      <c r="AL252" s="21">
        <f t="shared" si="25"/>
        <v>0</v>
      </c>
      <c r="AM252" s="21">
        <f t="shared" si="25"/>
        <v>0</v>
      </c>
      <c r="AN252" s="21">
        <f t="shared" si="25"/>
        <v>0</v>
      </c>
      <c r="AO252" s="21">
        <f t="shared" si="25"/>
        <v>0</v>
      </c>
      <c r="AP252" s="21">
        <f t="shared" si="25"/>
        <v>0</v>
      </c>
      <c r="AQ252" s="21">
        <f t="shared" si="25"/>
        <v>0</v>
      </c>
      <c r="AR252" s="22">
        <f t="shared" si="22"/>
        <v>10</v>
      </c>
    </row>
    <row r="253" spans="3:44" ht="12.75" customHeight="1">
      <c r="C253" s="18" t="s">
        <v>6</v>
      </c>
      <c r="D253" s="19">
        <v>1</v>
      </c>
      <c r="E253" s="19">
        <v>2</v>
      </c>
      <c r="F253" s="19">
        <v>6</v>
      </c>
      <c r="G253" s="19">
        <v>4</v>
      </c>
      <c r="H253" s="19">
        <v>4</v>
      </c>
      <c r="I253" s="19">
        <v>5</v>
      </c>
      <c r="J253" s="19">
        <v>1</v>
      </c>
      <c r="K253" s="19">
        <v>0</v>
      </c>
      <c r="L253" s="19">
        <v>0</v>
      </c>
      <c r="M253" s="19">
        <v>0</v>
      </c>
      <c r="N253" s="19"/>
      <c r="O253" s="19"/>
      <c r="P253" s="20">
        <v>23</v>
      </c>
      <c r="Q253" s="24"/>
      <c r="R253" s="21">
        <v>1</v>
      </c>
      <c r="S253" s="21">
        <v>2</v>
      </c>
      <c r="T253" s="21">
        <v>4</v>
      </c>
      <c r="U253" s="21">
        <v>4</v>
      </c>
      <c r="V253" s="21">
        <v>4</v>
      </c>
      <c r="W253" s="21">
        <v>5</v>
      </c>
      <c r="X253" s="21">
        <v>1</v>
      </c>
      <c r="Y253" s="21">
        <v>0</v>
      </c>
      <c r="Z253" s="21">
        <v>0</v>
      </c>
      <c r="AA253" s="21">
        <v>0</v>
      </c>
      <c r="AB253" s="21"/>
      <c r="AC253" s="21"/>
      <c r="AD253" s="21">
        <f t="shared" si="20"/>
        <v>21</v>
      </c>
      <c r="AE253" s="24"/>
      <c r="AF253" s="21">
        <f t="shared" si="39"/>
        <v>0</v>
      </c>
      <c r="AG253" s="21">
        <f t="shared" si="39"/>
        <v>0</v>
      </c>
      <c r="AH253" s="21">
        <f t="shared" si="39"/>
        <v>2</v>
      </c>
      <c r="AI253" s="21">
        <f t="shared" si="39"/>
        <v>0</v>
      </c>
      <c r="AJ253" s="21">
        <f t="shared" si="39"/>
        <v>0</v>
      </c>
      <c r="AK253" s="21">
        <f t="shared" si="39"/>
        <v>0</v>
      </c>
      <c r="AL253" s="21">
        <f t="shared" si="25"/>
        <v>0</v>
      </c>
      <c r="AM253" s="21">
        <f t="shared" si="25"/>
        <v>0</v>
      </c>
      <c r="AN253" s="21">
        <f t="shared" si="25"/>
        <v>0</v>
      </c>
      <c r="AO253" s="21">
        <f t="shared" si="25"/>
        <v>0</v>
      </c>
      <c r="AP253" s="21">
        <f t="shared" si="25"/>
        <v>0</v>
      </c>
      <c r="AQ253" s="21">
        <f t="shared" si="25"/>
        <v>0</v>
      </c>
      <c r="AR253" s="22">
        <f t="shared" si="22"/>
        <v>2</v>
      </c>
    </row>
    <row r="254" spans="3:44" ht="12.75" customHeight="1">
      <c r="C254" s="18" t="s">
        <v>38</v>
      </c>
      <c r="D254" s="19">
        <v>0</v>
      </c>
      <c r="E254" s="19">
        <v>19</v>
      </c>
      <c r="F254" s="19">
        <v>45</v>
      </c>
      <c r="G254" s="19">
        <v>46</v>
      </c>
      <c r="H254" s="19">
        <v>45</v>
      </c>
      <c r="I254" s="19">
        <v>46</v>
      </c>
      <c r="J254" s="19">
        <v>26</v>
      </c>
      <c r="K254" s="19">
        <v>0</v>
      </c>
      <c r="L254" s="19">
        <v>0</v>
      </c>
      <c r="M254" s="19">
        <v>0</v>
      </c>
      <c r="N254" s="19"/>
      <c r="O254" s="19"/>
      <c r="P254" s="20">
        <v>227</v>
      </c>
      <c r="Q254" s="24"/>
      <c r="R254" s="21">
        <v>0</v>
      </c>
      <c r="S254" s="21">
        <v>19</v>
      </c>
      <c r="T254" s="21">
        <v>45</v>
      </c>
      <c r="U254" s="21">
        <v>46</v>
      </c>
      <c r="V254" s="21">
        <v>45</v>
      </c>
      <c r="W254" s="21">
        <v>46</v>
      </c>
      <c r="X254" s="21">
        <v>26</v>
      </c>
      <c r="Y254" s="21">
        <v>0</v>
      </c>
      <c r="Z254" s="21">
        <v>0</v>
      </c>
      <c r="AA254" s="21">
        <v>0</v>
      </c>
      <c r="AB254" s="21"/>
      <c r="AC254" s="21"/>
      <c r="AD254" s="21">
        <f t="shared" si="20"/>
        <v>227</v>
      </c>
      <c r="AE254" s="24"/>
      <c r="AF254" s="21">
        <f t="shared" si="39"/>
        <v>0</v>
      </c>
      <c r="AG254" s="21">
        <f t="shared" si="39"/>
        <v>0</v>
      </c>
      <c r="AH254" s="21">
        <f t="shared" si="39"/>
        <v>0</v>
      </c>
      <c r="AI254" s="21">
        <f t="shared" si="39"/>
        <v>0</v>
      </c>
      <c r="AJ254" s="21">
        <f t="shared" si="39"/>
        <v>0</v>
      </c>
      <c r="AK254" s="21">
        <f t="shared" si="39"/>
        <v>0</v>
      </c>
      <c r="AL254" s="21">
        <f t="shared" si="25"/>
        <v>0</v>
      </c>
      <c r="AM254" s="21">
        <f t="shared" si="25"/>
        <v>0</v>
      </c>
      <c r="AN254" s="21">
        <f t="shared" si="25"/>
        <v>0</v>
      </c>
      <c r="AO254" s="21">
        <f t="shared" si="25"/>
        <v>0</v>
      </c>
      <c r="AP254" s="21">
        <f t="shared" si="25"/>
        <v>0</v>
      </c>
      <c r="AQ254" s="21">
        <f t="shared" si="25"/>
        <v>0</v>
      </c>
      <c r="AR254" s="22">
        <f t="shared" si="22"/>
        <v>0</v>
      </c>
    </row>
    <row r="255" spans="3:44" ht="12.75" customHeight="1">
      <c r="C255" s="18" t="s">
        <v>10</v>
      </c>
      <c r="D255" s="19">
        <v>0</v>
      </c>
      <c r="E255" s="19">
        <v>5</v>
      </c>
      <c r="F255" s="19">
        <v>12</v>
      </c>
      <c r="G255" s="19">
        <v>10</v>
      </c>
      <c r="H255" s="19">
        <v>11</v>
      </c>
      <c r="I255" s="19">
        <v>10</v>
      </c>
      <c r="J255" s="19">
        <v>8</v>
      </c>
      <c r="K255" s="19">
        <v>0</v>
      </c>
      <c r="L255" s="19">
        <v>0</v>
      </c>
      <c r="M255" s="19">
        <v>0</v>
      </c>
      <c r="N255" s="19"/>
      <c r="O255" s="19"/>
      <c r="P255" s="20">
        <v>56</v>
      </c>
      <c r="Q255" s="24"/>
      <c r="R255" s="21">
        <v>0</v>
      </c>
      <c r="S255" s="21">
        <v>5</v>
      </c>
      <c r="T255" s="21">
        <v>12</v>
      </c>
      <c r="U255" s="21">
        <v>10</v>
      </c>
      <c r="V255" s="21">
        <v>11</v>
      </c>
      <c r="W255" s="21">
        <v>10</v>
      </c>
      <c r="X255" s="21">
        <v>8</v>
      </c>
      <c r="Y255" s="21">
        <v>0</v>
      </c>
      <c r="Z255" s="21">
        <v>0</v>
      </c>
      <c r="AA255" s="21">
        <v>0</v>
      </c>
      <c r="AB255" s="21"/>
      <c r="AC255" s="21"/>
      <c r="AD255" s="21">
        <f t="shared" si="20"/>
        <v>56</v>
      </c>
      <c r="AE255" s="24"/>
      <c r="AF255" s="21">
        <f t="shared" si="39"/>
        <v>0</v>
      </c>
      <c r="AG255" s="21">
        <f t="shared" si="39"/>
        <v>0</v>
      </c>
      <c r="AH255" s="21">
        <f t="shared" si="39"/>
        <v>0</v>
      </c>
      <c r="AI255" s="21">
        <f t="shared" si="39"/>
        <v>0</v>
      </c>
      <c r="AJ255" s="21">
        <f t="shared" si="39"/>
        <v>0</v>
      </c>
      <c r="AK255" s="21">
        <f t="shared" si="39"/>
        <v>0</v>
      </c>
      <c r="AL255" s="21">
        <f t="shared" si="25"/>
        <v>0</v>
      </c>
      <c r="AM255" s="21">
        <f t="shared" si="25"/>
        <v>0</v>
      </c>
      <c r="AN255" s="21">
        <f t="shared" si="25"/>
        <v>0</v>
      </c>
      <c r="AO255" s="21">
        <f t="shared" si="25"/>
        <v>0</v>
      </c>
      <c r="AP255" s="21">
        <f t="shared" si="25"/>
        <v>0</v>
      </c>
      <c r="AQ255" s="21">
        <f t="shared" si="25"/>
        <v>0</v>
      </c>
      <c r="AR255" s="22">
        <f t="shared" si="22"/>
        <v>0</v>
      </c>
    </row>
    <row r="256" spans="2:44" ht="11.25" customHeight="1">
      <c r="B256" s="39" t="s">
        <v>83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7"/>
      <c r="Q256" s="48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8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</row>
    <row r="257" spans="2:44" ht="12.75" customHeight="1">
      <c r="B257" s="39"/>
      <c r="C257" s="40" t="s">
        <v>5</v>
      </c>
      <c r="D257" s="41">
        <v>0</v>
      </c>
      <c r="E257" s="41">
        <v>1</v>
      </c>
      <c r="F257" s="41">
        <v>1</v>
      </c>
      <c r="G257" s="41">
        <v>2</v>
      </c>
      <c r="H257" s="41">
        <v>0</v>
      </c>
      <c r="I257" s="41">
        <v>1</v>
      </c>
      <c r="J257" s="41">
        <v>0</v>
      </c>
      <c r="K257" s="41">
        <v>0</v>
      </c>
      <c r="L257" s="41">
        <v>0</v>
      </c>
      <c r="M257" s="41">
        <v>0</v>
      </c>
      <c r="N257" s="41"/>
      <c r="O257" s="41"/>
      <c r="P257" s="42">
        <v>5</v>
      </c>
      <c r="Q257" s="43"/>
      <c r="R257" s="44">
        <v>0</v>
      </c>
      <c r="S257" s="44">
        <v>1</v>
      </c>
      <c r="T257" s="44">
        <v>1</v>
      </c>
      <c r="U257" s="44">
        <v>2</v>
      </c>
      <c r="V257" s="44">
        <v>0</v>
      </c>
      <c r="W257" s="44">
        <v>1</v>
      </c>
      <c r="X257" s="44">
        <v>0</v>
      </c>
      <c r="Y257" s="44">
        <v>0</v>
      </c>
      <c r="Z257" s="44">
        <v>0</v>
      </c>
      <c r="AA257" s="44">
        <v>0</v>
      </c>
      <c r="AB257" s="44"/>
      <c r="AC257" s="44"/>
      <c r="AD257" s="44">
        <f t="shared" si="20"/>
        <v>5</v>
      </c>
      <c r="AE257" s="43"/>
      <c r="AF257" s="44">
        <f aca="true" t="shared" si="40" ref="AF257:AK257">D257-R257</f>
        <v>0</v>
      </c>
      <c r="AG257" s="44">
        <f t="shared" si="40"/>
        <v>0</v>
      </c>
      <c r="AH257" s="44">
        <f t="shared" si="40"/>
        <v>0</v>
      </c>
      <c r="AI257" s="44">
        <f t="shared" si="40"/>
        <v>0</v>
      </c>
      <c r="AJ257" s="44">
        <f t="shared" si="40"/>
        <v>0</v>
      </c>
      <c r="AK257" s="44">
        <f t="shared" si="40"/>
        <v>0</v>
      </c>
      <c r="AL257" s="44">
        <f t="shared" si="25"/>
        <v>0</v>
      </c>
      <c r="AM257" s="44">
        <f t="shared" si="25"/>
        <v>0</v>
      </c>
      <c r="AN257" s="44">
        <f t="shared" si="25"/>
        <v>0</v>
      </c>
      <c r="AO257" s="44">
        <f t="shared" si="25"/>
        <v>0</v>
      </c>
      <c r="AP257" s="44">
        <f t="shared" si="25"/>
        <v>0</v>
      </c>
      <c r="AQ257" s="44">
        <f t="shared" si="25"/>
        <v>0</v>
      </c>
      <c r="AR257" s="44">
        <f t="shared" si="22"/>
        <v>0</v>
      </c>
    </row>
    <row r="258" spans="2:44" ht="11.25" customHeight="1">
      <c r="B258" s="39" t="s">
        <v>85</v>
      </c>
      <c r="C258" s="45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7"/>
      <c r="Q258" s="48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8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</row>
    <row r="259" spans="2:44" ht="12.75" customHeight="1">
      <c r="B259" s="39"/>
      <c r="C259" s="40" t="s">
        <v>86</v>
      </c>
      <c r="D259" s="41">
        <v>2</v>
      </c>
      <c r="E259" s="41">
        <v>2</v>
      </c>
      <c r="F259" s="41">
        <v>1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/>
      <c r="O259" s="41"/>
      <c r="P259" s="42">
        <v>5</v>
      </c>
      <c r="Q259" s="43"/>
      <c r="R259" s="44">
        <v>2</v>
      </c>
      <c r="S259" s="44">
        <v>2</v>
      </c>
      <c r="T259" s="44">
        <v>1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/>
      <c r="AC259" s="44"/>
      <c r="AD259" s="44">
        <f t="shared" si="20"/>
        <v>5</v>
      </c>
      <c r="AE259" s="43"/>
      <c r="AF259" s="44">
        <f aca="true" t="shared" si="41" ref="AF259:AK260">D259-R259</f>
        <v>0</v>
      </c>
      <c r="AG259" s="44">
        <f t="shared" si="41"/>
        <v>0</v>
      </c>
      <c r="AH259" s="44">
        <f t="shared" si="41"/>
        <v>0</v>
      </c>
      <c r="AI259" s="44">
        <f t="shared" si="41"/>
        <v>0</v>
      </c>
      <c r="AJ259" s="44">
        <f t="shared" si="41"/>
        <v>0</v>
      </c>
      <c r="AK259" s="44">
        <f t="shared" si="41"/>
        <v>0</v>
      </c>
      <c r="AL259" s="44">
        <f t="shared" si="25"/>
        <v>0</v>
      </c>
      <c r="AM259" s="44">
        <f t="shared" si="25"/>
        <v>0</v>
      </c>
      <c r="AN259" s="44">
        <f t="shared" si="25"/>
        <v>0</v>
      </c>
      <c r="AO259" s="44">
        <f t="shared" si="25"/>
        <v>0</v>
      </c>
      <c r="AP259" s="44">
        <f t="shared" si="25"/>
        <v>0</v>
      </c>
      <c r="AQ259" s="44">
        <f t="shared" si="25"/>
        <v>0</v>
      </c>
      <c r="AR259" s="44">
        <f t="shared" si="22"/>
        <v>0</v>
      </c>
    </row>
    <row r="260" spans="2:44" ht="12.75" customHeight="1">
      <c r="B260" s="39"/>
      <c r="C260" s="40" t="s">
        <v>88</v>
      </c>
      <c r="D260" s="41">
        <v>12</v>
      </c>
      <c r="E260" s="41">
        <v>9</v>
      </c>
      <c r="F260" s="41">
        <v>9</v>
      </c>
      <c r="G260" s="41">
        <v>4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/>
      <c r="O260" s="41"/>
      <c r="P260" s="42">
        <v>34</v>
      </c>
      <c r="Q260" s="43"/>
      <c r="R260" s="44">
        <v>9</v>
      </c>
      <c r="S260" s="44">
        <v>9</v>
      </c>
      <c r="T260" s="44">
        <v>9</v>
      </c>
      <c r="U260" s="44">
        <v>4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/>
      <c r="AC260" s="44"/>
      <c r="AD260" s="44">
        <f t="shared" si="20"/>
        <v>31</v>
      </c>
      <c r="AE260" s="43"/>
      <c r="AF260" s="44">
        <f t="shared" si="41"/>
        <v>3</v>
      </c>
      <c r="AG260" s="44">
        <f t="shared" si="41"/>
        <v>0</v>
      </c>
      <c r="AH260" s="44">
        <f t="shared" si="41"/>
        <v>0</v>
      </c>
      <c r="AI260" s="44">
        <f t="shared" si="41"/>
        <v>0</v>
      </c>
      <c r="AJ260" s="44">
        <f t="shared" si="41"/>
        <v>0</v>
      </c>
      <c r="AK260" s="44">
        <f t="shared" si="41"/>
        <v>0</v>
      </c>
      <c r="AL260" s="44">
        <f t="shared" si="25"/>
        <v>0</v>
      </c>
      <c r="AM260" s="44">
        <f t="shared" si="25"/>
        <v>0</v>
      </c>
      <c r="AN260" s="44">
        <f t="shared" si="25"/>
        <v>0</v>
      </c>
      <c r="AO260" s="44">
        <f t="shared" si="25"/>
        <v>0</v>
      </c>
      <c r="AP260" s="44">
        <f t="shared" si="25"/>
        <v>0</v>
      </c>
      <c r="AQ260" s="44">
        <f t="shared" si="25"/>
        <v>0</v>
      </c>
      <c r="AR260" s="44">
        <f t="shared" si="22"/>
        <v>3</v>
      </c>
    </row>
    <row r="261" spans="2:44" ht="11.25" customHeight="1">
      <c r="B261" s="12" t="s">
        <v>89</v>
      </c>
      <c r="C261" s="13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5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R261" s="6"/>
    </row>
    <row r="262" spans="3:44" ht="12.75" customHeight="1">
      <c r="C262" s="18" t="s">
        <v>5</v>
      </c>
      <c r="D262" s="19">
        <v>0</v>
      </c>
      <c r="E262" s="19">
        <v>0</v>
      </c>
      <c r="F262" s="19">
        <v>15</v>
      </c>
      <c r="G262" s="19">
        <v>36</v>
      </c>
      <c r="H262" s="19">
        <v>89</v>
      </c>
      <c r="I262" s="19">
        <v>90</v>
      </c>
      <c r="J262" s="19">
        <v>88</v>
      </c>
      <c r="K262" s="19">
        <v>88</v>
      </c>
      <c r="L262" s="19">
        <v>88</v>
      </c>
      <c r="M262" s="19">
        <v>88</v>
      </c>
      <c r="N262" s="19"/>
      <c r="O262" s="19"/>
      <c r="P262" s="20">
        <v>582</v>
      </c>
      <c r="Q262" s="24"/>
      <c r="R262" s="21">
        <v>0</v>
      </c>
      <c r="S262" s="21">
        <v>0</v>
      </c>
      <c r="T262" s="21">
        <v>15</v>
      </c>
      <c r="U262" s="21">
        <v>36</v>
      </c>
      <c r="V262" s="21">
        <v>89</v>
      </c>
      <c r="W262" s="21">
        <v>90</v>
      </c>
      <c r="X262" s="21">
        <v>88</v>
      </c>
      <c r="Y262" s="21">
        <v>88</v>
      </c>
      <c r="Z262" s="21">
        <v>88</v>
      </c>
      <c r="AA262" s="21">
        <v>88</v>
      </c>
      <c r="AB262" s="21"/>
      <c r="AC262" s="21"/>
      <c r="AD262" s="21">
        <f aca="true" t="shared" si="42" ref="AD262:AD324">SUM(R262:AC262)</f>
        <v>582</v>
      </c>
      <c r="AE262" s="24"/>
      <c r="AF262" s="21">
        <f aca="true" t="shared" si="43" ref="AF262:AK262">D262-R262</f>
        <v>0</v>
      </c>
      <c r="AG262" s="21">
        <f t="shared" si="43"/>
        <v>0</v>
      </c>
      <c r="AH262" s="21">
        <f t="shared" si="43"/>
        <v>0</v>
      </c>
      <c r="AI262" s="21">
        <f t="shared" si="43"/>
        <v>0</v>
      </c>
      <c r="AJ262" s="21">
        <f t="shared" si="43"/>
        <v>0</v>
      </c>
      <c r="AK262" s="21">
        <f t="shared" si="43"/>
        <v>0</v>
      </c>
      <c r="AL262" s="21">
        <f t="shared" si="25"/>
        <v>0</v>
      </c>
      <c r="AM262" s="21">
        <f t="shared" si="25"/>
        <v>0</v>
      </c>
      <c r="AN262" s="21">
        <f t="shared" si="25"/>
        <v>0</v>
      </c>
      <c r="AO262" s="21">
        <f t="shared" si="25"/>
        <v>0</v>
      </c>
      <c r="AP262" s="21">
        <f t="shared" si="25"/>
        <v>0</v>
      </c>
      <c r="AQ262" s="21">
        <f t="shared" si="25"/>
        <v>0</v>
      </c>
      <c r="AR262" s="22">
        <f aca="true" t="shared" si="44" ref="AR262:AR324">SUM(AF262:AQ262)</f>
        <v>0</v>
      </c>
    </row>
    <row r="263" spans="2:44" ht="11.25" customHeight="1">
      <c r="B263" s="12" t="s">
        <v>157</v>
      </c>
      <c r="C263" s="13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5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R263" s="6"/>
    </row>
    <row r="264" spans="3:44" ht="12.75" customHeight="1">
      <c r="C264" s="18" t="s">
        <v>6</v>
      </c>
      <c r="D264" s="19">
        <v>0</v>
      </c>
      <c r="E264" s="19">
        <v>0</v>
      </c>
      <c r="F264" s="19">
        <v>1</v>
      </c>
      <c r="G264" s="19">
        <v>1</v>
      </c>
      <c r="H264" s="19">
        <v>9</v>
      </c>
      <c r="I264" s="19">
        <v>4</v>
      </c>
      <c r="J264" s="19">
        <v>5</v>
      </c>
      <c r="K264" s="19">
        <v>0</v>
      </c>
      <c r="L264" s="19">
        <v>0</v>
      </c>
      <c r="M264" s="19">
        <v>1</v>
      </c>
      <c r="N264" s="19"/>
      <c r="O264" s="19"/>
      <c r="P264" s="20">
        <v>21</v>
      </c>
      <c r="Q264" s="24"/>
      <c r="R264" s="21">
        <v>0</v>
      </c>
      <c r="S264" s="21">
        <v>0</v>
      </c>
      <c r="T264" s="21">
        <v>1</v>
      </c>
      <c r="U264" s="21">
        <v>1</v>
      </c>
      <c r="V264" s="21">
        <v>2</v>
      </c>
      <c r="W264" s="21">
        <v>2</v>
      </c>
      <c r="X264" s="21">
        <v>2</v>
      </c>
      <c r="Y264" s="21">
        <v>0</v>
      </c>
      <c r="Z264" s="21">
        <v>0</v>
      </c>
      <c r="AA264" s="21">
        <v>0</v>
      </c>
      <c r="AB264" s="21"/>
      <c r="AC264" s="21"/>
      <c r="AD264" s="21">
        <f t="shared" si="42"/>
        <v>8</v>
      </c>
      <c r="AE264" s="24"/>
      <c r="AF264" s="21">
        <f aca="true" t="shared" si="45" ref="AF264:AK264">D264-R264</f>
        <v>0</v>
      </c>
      <c r="AG264" s="21">
        <f t="shared" si="45"/>
        <v>0</v>
      </c>
      <c r="AH264" s="21">
        <f t="shared" si="45"/>
        <v>0</v>
      </c>
      <c r="AI264" s="21">
        <f t="shared" si="45"/>
        <v>0</v>
      </c>
      <c r="AJ264" s="21">
        <f t="shared" si="45"/>
        <v>7</v>
      </c>
      <c r="AK264" s="21">
        <f t="shared" si="45"/>
        <v>2</v>
      </c>
      <c r="AL264" s="21">
        <f t="shared" si="25"/>
        <v>3</v>
      </c>
      <c r="AM264" s="21">
        <f t="shared" si="25"/>
        <v>0</v>
      </c>
      <c r="AN264" s="21">
        <f t="shared" si="25"/>
        <v>0</v>
      </c>
      <c r="AO264" s="21">
        <f t="shared" si="25"/>
        <v>1</v>
      </c>
      <c r="AP264" s="21">
        <f t="shared" si="25"/>
        <v>0</v>
      </c>
      <c r="AQ264" s="21">
        <f t="shared" si="25"/>
        <v>0</v>
      </c>
      <c r="AR264" s="22">
        <f t="shared" si="44"/>
        <v>13</v>
      </c>
    </row>
    <row r="265" spans="2:44" ht="11.25" customHeight="1">
      <c r="B265" s="28" t="s">
        <v>158</v>
      </c>
      <c r="C265" s="2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1"/>
      <c r="Q265" s="32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2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</row>
    <row r="266" spans="2:44" ht="12.75" customHeight="1">
      <c r="B266" s="28"/>
      <c r="C266" s="34" t="s">
        <v>5</v>
      </c>
      <c r="D266" s="35">
        <v>7</v>
      </c>
      <c r="E266" s="35">
        <v>4</v>
      </c>
      <c r="F266" s="35">
        <v>1</v>
      </c>
      <c r="G266" s="35">
        <v>2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/>
      <c r="O266" s="35"/>
      <c r="P266" s="36">
        <v>14</v>
      </c>
      <c r="Q266" s="37"/>
      <c r="R266" s="38">
        <v>3</v>
      </c>
      <c r="S266" s="38">
        <v>3</v>
      </c>
      <c r="T266" s="38">
        <v>1</v>
      </c>
      <c r="U266" s="38">
        <v>2</v>
      </c>
      <c r="V266" s="38">
        <v>0</v>
      </c>
      <c r="W266" s="38">
        <v>0</v>
      </c>
      <c r="X266" s="38">
        <v>0</v>
      </c>
      <c r="Y266" s="38">
        <v>0</v>
      </c>
      <c r="Z266" s="38">
        <v>0</v>
      </c>
      <c r="AA266" s="38">
        <v>0</v>
      </c>
      <c r="AB266" s="38"/>
      <c r="AC266" s="38"/>
      <c r="AD266" s="38">
        <f t="shared" si="42"/>
        <v>9</v>
      </c>
      <c r="AE266" s="37"/>
      <c r="AF266" s="38">
        <f aca="true" t="shared" si="46" ref="AF266:AK266">D266-R266</f>
        <v>4</v>
      </c>
      <c r="AG266" s="38">
        <f t="shared" si="46"/>
        <v>1</v>
      </c>
      <c r="AH266" s="38">
        <f t="shared" si="46"/>
        <v>0</v>
      </c>
      <c r="AI266" s="38">
        <f t="shared" si="46"/>
        <v>0</v>
      </c>
      <c r="AJ266" s="38">
        <f t="shared" si="46"/>
        <v>0</v>
      </c>
      <c r="AK266" s="38">
        <f t="shared" si="46"/>
        <v>0</v>
      </c>
      <c r="AL266" s="38">
        <f t="shared" si="25"/>
        <v>0</v>
      </c>
      <c r="AM266" s="38">
        <f t="shared" si="25"/>
        <v>0</v>
      </c>
      <c r="AN266" s="38">
        <f t="shared" si="25"/>
        <v>0</v>
      </c>
      <c r="AO266" s="38">
        <f t="shared" si="25"/>
        <v>0</v>
      </c>
      <c r="AP266" s="38">
        <f t="shared" si="25"/>
        <v>0</v>
      </c>
      <c r="AQ266" s="38">
        <f t="shared" si="25"/>
        <v>0</v>
      </c>
      <c r="AR266" s="38">
        <f t="shared" si="44"/>
        <v>5</v>
      </c>
    </row>
    <row r="267" spans="2:44" ht="11.25" customHeight="1">
      <c r="B267" s="28" t="s">
        <v>159</v>
      </c>
      <c r="C267" s="2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1"/>
      <c r="Q267" s="32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2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</row>
    <row r="268" spans="2:44" ht="12.75" customHeight="1">
      <c r="B268" s="28"/>
      <c r="C268" s="34" t="s">
        <v>6</v>
      </c>
      <c r="D268" s="35">
        <v>0</v>
      </c>
      <c r="E268" s="35">
        <v>0</v>
      </c>
      <c r="F268" s="35">
        <v>13</v>
      </c>
      <c r="G268" s="35">
        <v>32</v>
      </c>
      <c r="H268" s="35">
        <v>0</v>
      </c>
      <c r="I268" s="35">
        <v>1</v>
      </c>
      <c r="J268" s="35">
        <v>27</v>
      </c>
      <c r="K268" s="35">
        <v>5</v>
      </c>
      <c r="L268" s="35">
        <v>0</v>
      </c>
      <c r="M268" s="35">
        <v>0</v>
      </c>
      <c r="N268" s="35"/>
      <c r="O268" s="35"/>
      <c r="P268" s="36">
        <v>78</v>
      </c>
      <c r="Q268" s="37"/>
      <c r="R268" s="38">
        <v>0</v>
      </c>
      <c r="S268" s="38">
        <v>0</v>
      </c>
      <c r="T268" s="38">
        <v>13</v>
      </c>
      <c r="U268" s="38">
        <v>32</v>
      </c>
      <c r="V268" s="38">
        <v>0</v>
      </c>
      <c r="W268" s="38">
        <v>1</v>
      </c>
      <c r="X268" s="38">
        <v>27</v>
      </c>
      <c r="Y268" s="38">
        <v>5</v>
      </c>
      <c r="Z268" s="38">
        <v>0</v>
      </c>
      <c r="AA268" s="38">
        <v>0</v>
      </c>
      <c r="AB268" s="38"/>
      <c r="AC268" s="38"/>
      <c r="AD268" s="38">
        <f t="shared" si="42"/>
        <v>78</v>
      </c>
      <c r="AE268" s="37"/>
      <c r="AF268" s="38">
        <f aca="true" t="shared" si="47" ref="AF268:AK268">D268-R268</f>
        <v>0</v>
      </c>
      <c r="AG268" s="38">
        <f t="shared" si="47"/>
        <v>0</v>
      </c>
      <c r="AH268" s="38">
        <f t="shared" si="47"/>
        <v>0</v>
      </c>
      <c r="AI268" s="38">
        <f t="shared" si="47"/>
        <v>0</v>
      </c>
      <c r="AJ268" s="38">
        <f t="shared" si="47"/>
        <v>0</v>
      </c>
      <c r="AK268" s="38">
        <f t="shared" si="47"/>
        <v>0</v>
      </c>
      <c r="AL268" s="38">
        <f t="shared" si="25"/>
        <v>0</v>
      </c>
      <c r="AM268" s="38">
        <f t="shared" si="25"/>
        <v>0</v>
      </c>
      <c r="AN268" s="38">
        <f t="shared" si="25"/>
        <v>0</v>
      </c>
      <c r="AO268" s="38">
        <f t="shared" si="25"/>
        <v>0</v>
      </c>
      <c r="AP268" s="38">
        <f t="shared" si="25"/>
        <v>0</v>
      </c>
      <c r="AQ268" s="38">
        <f t="shared" si="25"/>
        <v>0</v>
      </c>
      <c r="AR268" s="38">
        <f t="shared" si="44"/>
        <v>0</v>
      </c>
    </row>
    <row r="269" spans="2:44" ht="11.25" customHeight="1">
      <c r="B269" s="28" t="s">
        <v>91</v>
      </c>
      <c r="C269" s="2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1"/>
      <c r="Q269" s="32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2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</row>
    <row r="270" spans="2:44" ht="12.75" customHeight="1">
      <c r="B270" s="28"/>
      <c r="C270" s="34" t="s">
        <v>5</v>
      </c>
      <c r="D270" s="35">
        <v>0</v>
      </c>
      <c r="E270" s="35">
        <v>0</v>
      </c>
      <c r="F270" s="35">
        <v>100</v>
      </c>
      <c r="G270" s="35">
        <v>96</v>
      </c>
      <c r="H270" s="35">
        <v>87</v>
      </c>
      <c r="I270" s="35">
        <v>81</v>
      </c>
      <c r="J270" s="35">
        <v>80</v>
      </c>
      <c r="K270" s="35">
        <v>75</v>
      </c>
      <c r="L270" s="35">
        <v>76</v>
      </c>
      <c r="M270" s="35">
        <v>76</v>
      </c>
      <c r="N270" s="35"/>
      <c r="O270" s="35"/>
      <c r="P270" s="36">
        <v>671</v>
      </c>
      <c r="Q270" s="37"/>
      <c r="R270" s="38">
        <v>0</v>
      </c>
      <c r="S270" s="38">
        <v>0</v>
      </c>
      <c r="T270" s="38">
        <v>81</v>
      </c>
      <c r="U270" s="38">
        <v>81</v>
      </c>
      <c r="V270" s="38">
        <v>81</v>
      </c>
      <c r="W270" s="38">
        <v>81</v>
      </c>
      <c r="X270" s="38">
        <v>80</v>
      </c>
      <c r="Y270" s="38">
        <v>75</v>
      </c>
      <c r="Z270" s="38">
        <v>76</v>
      </c>
      <c r="AA270" s="38">
        <v>76</v>
      </c>
      <c r="AB270" s="38"/>
      <c r="AC270" s="38"/>
      <c r="AD270" s="38">
        <f t="shared" si="42"/>
        <v>631</v>
      </c>
      <c r="AE270" s="37"/>
      <c r="AF270" s="38">
        <f aca="true" t="shared" si="48" ref="AF270:AQ303">D270-R270</f>
        <v>0</v>
      </c>
      <c r="AG270" s="38">
        <f t="shared" si="48"/>
        <v>0</v>
      </c>
      <c r="AH270" s="38">
        <f t="shared" si="48"/>
        <v>19</v>
      </c>
      <c r="AI270" s="38">
        <f t="shared" si="48"/>
        <v>15</v>
      </c>
      <c r="AJ270" s="38">
        <f t="shared" si="48"/>
        <v>6</v>
      </c>
      <c r="AK270" s="38">
        <f t="shared" si="48"/>
        <v>0</v>
      </c>
      <c r="AL270" s="38">
        <f t="shared" si="48"/>
        <v>0</v>
      </c>
      <c r="AM270" s="38">
        <f t="shared" si="48"/>
        <v>0</v>
      </c>
      <c r="AN270" s="38">
        <f t="shared" si="48"/>
        <v>0</v>
      </c>
      <c r="AO270" s="38">
        <f t="shared" si="48"/>
        <v>0</v>
      </c>
      <c r="AP270" s="38">
        <f t="shared" si="48"/>
        <v>0</v>
      </c>
      <c r="AQ270" s="38">
        <f t="shared" si="48"/>
        <v>0</v>
      </c>
      <c r="AR270" s="38">
        <f t="shared" si="44"/>
        <v>40</v>
      </c>
    </row>
    <row r="271" spans="2:44" ht="11.25" customHeight="1">
      <c r="B271" s="28" t="s">
        <v>94</v>
      </c>
      <c r="C271" s="2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1"/>
      <c r="Q271" s="32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2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</row>
    <row r="272" spans="2:44" ht="12.75" customHeight="1">
      <c r="B272" s="28"/>
      <c r="C272" s="34" t="s">
        <v>5</v>
      </c>
      <c r="D272" s="35">
        <v>0</v>
      </c>
      <c r="E272" s="35">
        <v>0</v>
      </c>
      <c r="F272" s="35">
        <v>37</v>
      </c>
      <c r="G272" s="35">
        <v>29</v>
      </c>
      <c r="H272" s="35">
        <v>66</v>
      </c>
      <c r="I272" s="35">
        <v>45</v>
      </c>
      <c r="J272" s="35">
        <v>47</v>
      </c>
      <c r="K272" s="35">
        <v>3</v>
      </c>
      <c r="L272" s="35">
        <v>2</v>
      </c>
      <c r="M272" s="35">
        <v>1</v>
      </c>
      <c r="N272" s="35"/>
      <c r="O272" s="35"/>
      <c r="P272" s="36">
        <v>230</v>
      </c>
      <c r="Q272" s="37"/>
      <c r="R272" s="38">
        <v>0</v>
      </c>
      <c r="S272" s="38">
        <v>0</v>
      </c>
      <c r="T272" s="38">
        <v>37</v>
      </c>
      <c r="U272" s="38">
        <v>29</v>
      </c>
      <c r="V272" s="38">
        <v>40</v>
      </c>
      <c r="W272" s="38">
        <v>40</v>
      </c>
      <c r="X272" s="38">
        <v>40</v>
      </c>
      <c r="Y272" s="38">
        <v>3</v>
      </c>
      <c r="Z272" s="38">
        <v>2</v>
      </c>
      <c r="AA272" s="38">
        <v>1</v>
      </c>
      <c r="AB272" s="38"/>
      <c r="AC272" s="38"/>
      <c r="AD272" s="38">
        <f t="shared" si="42"/>
        <v>192</v>
      </c>
      <c r="AE272" s="37"/>
      <c r="AF272" s="38">
        <f t="shared" si="48"/>
        <v>0</v>
      </c>
      <c r="AG272" s="38">
        <f t="shared" si="48"/>
        <v>0</v>
      </c>
      <c r="AH272" s="38">
        <f t="shared" si="48"/>
        <v>0</v>
      </c>
      <c r="AI272" s="38">
        <f t="shared" si="48"/>
        <v>0</v>
      </c>
      <c r="AJ272" s="38">
        <f t="shared" si="48"/>
        <v>26</v>
      </c>
      <c r="AK272" s="38">
        <f t="shared" si="48"/>
        <v>5</v>
      </c>
      <c r="AL272" s="38">
        <f t="shared" si="48"/>
        <v>7</v>
      </c>
      <c r="AM272" s="38">
        <f t="shared" si="48"/>
        <v>0</v>
      </c>
      <c r="AN272" s="38">
        <f t="shared" si="48"/>
        <v>0</v>
      </c>
      <c r="AO272" s="38">
        <f t="shared" si="48"/>
        <v>0</v>
      </c>
      <c r="AP272" s="38">
        <f t="shared" si="48"/>
        <v>0</v>
      </c>
      <c r="AQ272" s="38">
        <f t="shared" si="48"/>
        <v>0</v>
      </c>
      <c r="AR272" s="38">
        <f t="shared" si="44"/>
        <v>38</v>
      </c>
    </row>
    <row r="273" spans="2:44" ht="12.75" customHeight="1">
      <c r="B273" s="28"/>
      <c r="C273" s="34" t="s">
        <v>10</v>
      </c>
      <c r="D273" s="35">
        <v>0</v>
      </c>
      <c r="E273" s="35">
        <v>0</v>
      </c>
      <c r="F273" s="35">
        <v>55</v>
      </c>
      <c r="G273" s="35">
        <v>48</v>
      </c>
      <c r="H273" s="35">
        <v>26</v>
      </c>
      <c r="I273" s="35">
        <v>7</v>
      </c>
      <c r="J273" s="35">
        <v>0</v>
      </c>
      <c r="K273" s="35">
        <v>1</v>
      </c>
      <c r="L273" s="35">
        <v>0</v>
      </c>
      <c r="M273" s="35">
        <v>0</v>
      </c>
      <c r="N273" s="35"/>
      <c r="O273" s="35"/>
      <c r="P273" s="36">
        <v>137</v>
      </c>
      <c r="Q273" s="37"/>
      <c r="R273" s="38">
        <v>0</v>
      </c>
      <c r="S273" s="38">
        <v>0</v>
      </c>
      <c r="T273" s="38">
        <v>26</v>
      </c>
      <c r="U273" s="38">
        <v>26</v>
      </c>
      <c r="V273" s="38">
        <v>26</v>
      </c>
      <c r="W273" s="38">
        <v>7</v>
      </c>
      <c r="X273" s="38">
        <v>0</v>
      </c>
      <c r="Y273" s="38">
        <v>0</v>
      </c>
      <c r="Z273" s="38">
        <v>0</v>
      </c>
      <c r="AA273" s="38">
        <v>0</v>
      </c>
      <c r="AB273" s="38"/>
      <c r="AC273" s="38"/>
      <c r="AD273" s="38">
        <f t="shared" si="42"/>
        <v>85</v>
      </c>
      <c r="AE273" s="37"/>
      <c r="AF273" s="38">
        <f t="shared" si="48"/>
        <v>0</v>
      </c>
      <c r="AG273" s="38">
        <f t="shared" si="48"/>
        <v>0</v>
      </c>
      <c r="AH273" s="38">
        <f t="shared" si="48"/>
        <v>29</v>
      </c>
      <c r="AI273" s="38">
        <f t="shared" si="48"/>
        <v>22</v>
      </c>
      <c r="AJ273" s="38">
        <f t="shared" si="48"/>
        <v>0</v>
      </c>
      <c r="AK273" s="38">
        <f t="shared" si="48"/>
        <v>0</v>
      </c>
      <c r="AL273" s="38">
        <f t="shared" si="48"/>
        <v>0</v>
      </c>
      <c r="AM273" s="38">
        <f t="shared" si="48"/>
        <v>1</v>
      </c>
      <c r="AN273" s="38">
        <f t="shared" si="48"/>
        <v>0</v>
      </c>
      <c r="AO273" s="38">
        <f t="shared" si="48"/>
        <v>0</v>
      </c>
      <c r="AP273" s="38">
        <f t="shared" si="48"/>
        <v>0</v>
      </c>
      <c r="AQ273" s="38">
        <f t="shared" si="48"/>
        <v>0</v>
      </c>
      <c r="AR273" s="38">
        <f t="shared" si="44"/>
        <v>52</v>
      </c>
    </row>
    <row r="274" spans="2:44" ht="11.25" customHeight="1">
      <c r="B274" s="28" t="s">
        <v>98</v>
      </c>
      <c r="C274" s="2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1"/>
      <c r="Q274" s="32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2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</row>
    <row r="275" spans="2:44" ht="12.75" customHeight="1">
      <c r="B275" s="28"/>
      <c r="C275" s="34" t="s">
        <v>5</v>
      </c>
      <c r="D275" s="35">
        <v>0</v>
      </c>
      <c r="E275" s="35">
        <v>0</v>
      </c>
      <c r="F275" s="35">
        <v>8</v>
      </c>
      <c r="G275" s="35">
        <v>12</v>
      </c>
      <c r="H275" s="35">
        <v>36</v>
      </c>
      <c r="I275" s="35">
        <v>27</v>
      </c>
      <c r="J275" s="35">
        <v>19</v>
      </c>
      <c r="K275" s="35">
        <v>8</v>
      </c>
      <c r="L275" s="35">
        <v>1</v>
      </c>
      <c r="M275" s="35">
        <v>0</v>
      </c>
      <c r="N275" s="35"/>
      <c r="O275" s="35"/>
      <c r="P275" s="36">
        <v>111</v>
      </c>
      <c r="Q275" s="37"/>
      <c r="R275" s="38">
        <v>0</v>
      </c>
      <c r="S275" s="38">
        <v>0</v>
      </c>
      <c r="T275" s="38">
        <v>8</v>
      </c>
      <c r="U275" s="38">
        <v>12</v>
      </c>
      <c r="V275" s="38">
        <v>30</v>
      </c>
      <c r="W275" s="38">
        <v>27</v>
      </c>
      <c r="X275" s="38">
        <v>19</v>
      </c>
      <c r="Y275" s="38">
        <v>8</v>
      </c>
      <c r="Z275" s="38">
        <v>1</v>
      </c>
      <c r="AA275" s="38">
        <v>0</v>
      </c>
      <c r="AB275" s="38"/>
      <c r="AC275" s="38"/>
      <c r="AD275" s="38">
        <f t="shared" si="42"/>
        <v>105</v>
      </c>
      <c r="AE275" s="37"/>
      <c r="AF275" s="38">
        <f t="shared" si="48"/>
        <v>0</v>
      </c>
      <c r="AG275" s="38">
        <f t="shared" si="48"/>
        <v>0</v>
      </c>
      <c r="AH275" s="38">
        <f t="shared" si="48"/>
        <v>0</v>
      </c>
      <c r="AI275" s="38">
        <f t="shared" si="48"/>
        <v>0</v>
      </c>
      <c r="AJ275" s="38">
        <f t="shared" si="48"/>
        <v>6</v>
      </c>
      <c r="AK275" s="38">
        <f t="shared" si="48"/>
        <v>0</v>
      </c>
      <c r="AL275" s="38">
        <f t="shared" si="48"/>
        <v>0</v>
      </c>
      <c r="AM275" s="38">
        <f t="shared" si="48"/>
        <v>0</v>
      </c>
      <c r="AN275" s="38">
        <f t="shared" si="48"/>
        <v>0</v>
      </c>
      <c r="AO275" s="38">
        <f t="shared" si="48"/>
        <v>0</v>
      </c>
      <c r="AP275" s="38">
        <f t="shared" si="48"/>
        <v>0</v>
      </c>
      <c r="AQ275" s="38">
        <f t="shared" si="48"/>
        <v>0</v>
      </c>
      <c r="AR275" s="38">
        <f t="shared" si="44"/>
        <v>6</v>
      </c>
    </row>
    <row r="276" spans="2:44" ht="12.75" customHeight="1">
      <c r="B276" s="28"/>
      <c r="C276" s="34" t="s">
        <v>6</v>
      </c>
      <c r="D276" s="35">
        <v>0</v>
      </c>
      <c r="E276" s="35">
        <v>0</v>
      </c>
      <c r="F276" s="35">
        <v>11</v>
      </c>
      <c r="G276" s="35">
        <v>9</v>
      </c>
      <c r="H276" s="35">
        <v>41</v>
      </c>
      <c r="I276" s="35">
        <v>18</v>
      </c>
      <c r="J276" s="35">
        <v>16</v>
      </c>
      <c r="K276" s="35">
        <v>0</v>
      </c>
      <c r="L276" s="35">
        <v>0</v>
      </c>
      <c r="M276" s="35">
        <v>8</v>
      </c>
      <c r="N276" s="35"/>
      <c r="O276" s="35"/>
      <c r="P276" s="36">
        <v>103</v>
      </c>
      <c r="Q276" s="37"/>
      <c r="R276" s="38">
        <v>0</v>
      </c>
      <c r="S276" s="38">
        <v>0</v>
      </c>
      <c r="T276" s="38">
        <v>11</v>
      </c>
      <c r="U276" s="38">
        <v>9</v>
      </c>
      <c r="V276" s="38">
        <v>11</v>
      </c>
      <c r="W276" s="38">
        <v>11</v>
      </c>
      <c r="X276" s="38">
        <v>11</v>
      </c>
      <c r="Y276" s="38">
        <v>0</v>
      </c>
      <c r="Z276" s="38">
        <v>0</v>
      </c>
      <c r="AA276" s="38">
        <v>0</v>
      </c>
      <c r="AB276" s="38"/>
      <c r="AC276" s="38"/>
      <c r="AD276" s="38">
        <f t="shared" si="42"/>
        <v>53</v>
      </c>
      <c r="AE276" s="37"/>
      <c r="AF276" s="38">
        <f t="shared" si="48"/>
        <v>0</v>
      </c>
      <c r="AG276" s="38">
        <f t="shared" si="48"/>
        <v>0</v>
      </c>
      <c r="AH276" s="38">
        <f t="shared" si="48"/>
        <v>0</v>
      </c>
      <c r="AI276" s="38">
        <f t="shared" si="48"/>
        <v>0</v>
      </c>
      <c r="AJ276" s="38">
        <f t="shared" si="48"/>
        <v>30</v>
      </c>
      <c r="AK276" s="38">
        <f t="shared" si="48"/>
        <v>7</v>
      </c>
      <c r="AL276" s="38">
        <f t="shared" si="48"/>
        <v>5</v>
      </c>
      <c r="AM276" s="38">
        <f t="shared" si="48"/>
        <v>0</v>
      </c>
      <c r="AN276" s="38">
        <f t="shared" si="48"/>
        <v>0</v>
      </c>
      <c r="AO276" s="38">
        <f t="shared" si="48"/>
        <v>8</v>
      </c>
      <c r="AP276" s="38">
        <f t="shared" si="48"/>
        <v>0</v>
      </c>
      <c r="AQ276" s="38">
        <f t="shared" si="48"/>
        <v>0</v>
      </c>
      <c r="AR276" s="38">
        <f t="shared" si="44"/>
        <v>50</v>
      </c>
    </row>
    <row r="277" spans="2:44" ht="11.25" customHeight="1">
      <c r="B277" s="28" t="s">
        <v>100</v>
      </c>
      <c r="C277" s="2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1"/>
      <c r="Q277" s="32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2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</row>
    <row r="278" spans="2:44" ht="12.75" customHeight="1">
      <c r="B278" s="28"/>
      <c r="C278" s="34" t="s">
        <v>5</v>
      </c>
      <c r="D278" s="35">
        <v>0</v>
      </c>
      <c r="E278" s="35">
        <v>0</v>
      </c>
      <c r="F278" s="35">
        <v>28</v>
      </c>
      <c r="G278" s="35">
        <v>34</v>
      </c>
      <c r="H278" s="35">
        <v>33</v>
      </c>
      <c r="I278" s="35">
        <v>31</v>
      </c>
      <c r="J278" s="35">
        <v>33</v>
      </c>
      <c r="K278" s="35">
        <v>30</v>
      </c>
      <c r="L278" s="35">
        <v>31</v>
      </c>
      <c r="M278" s="35">
        <v>17</v>
      </c>
      <c r="N278" s="35"/>
      <c r="O278" s="35"/>
      <c r="P278" s="36">
        <v>237</v>
      </c>
      <c r="Q278" s="37"/>
      <c r="R278" s="38">
        <v>0</v>
      </c>
      <c r="S278" s="38">
        <v>0</v>
      </c>
      <c r="T278" s="38">
        <v>28</v>
      </c>
      <c r="U278" s="38">
        <v>34</v>
      </c>
      <c r="V278" s="38">
        <v>33</v>
      </c>
      <c r="W278" s="38">
        <v>31</v>
      </c>
      <c r="X278" s="38">
        <v>33</v>
      </c>
      <c r="Y278" s="38">
        <v>30</v>
      </c>
      <c r="Z278" s="38">
        <v>31</v>
      </c>
      <c r="AA278" s="38">
        <v>17</v>
      </c>
      <c r="AB278" s="38"/>
      <c r="AC278" s="38"/>
      <c r="AD278" s="38">
        <f t="shared" si="42"/>
        <v>237</v>
      </c>
      <c r="AE278" s="37"/>
      <c r="AF278" s="38">
        <f t="shared" si="48"/>
        <v>0</v>
      </c>
      <c r="AG278" s="38">
        <f t="shared" si="48"/>
        <v>0</v>
      </c>
      <c r="AH278" s="38">
        <f t="shared" si="48"/>
        <v>0</v>
      </c>
      <c r="AI278" s="38">
        <f t="shared" si="48"/>
        <v>0</v>
      </c>
      <c r="AJ278" s="38">
        <f t="shared" si="48"/>
        <v>0</v>
      </c>
      <c r="AK278" s="38">
        <f t="shared" si="48"/>
        <v>0</v>
      </c>
      <c r="AL278" s="38">
        <f t="shared" si="48"/>
        <v>0</v>
      </c>
      <c r="AM278" s="38">
        <f t="shared" si="48"/>
        <v>0</v>
      </c>
      <c r="AN278" s="38">
        <f t="shared" si="48"/>
        <v>0</v>
      </c>
      <c r="AO278" s="38">
        <f t="shared" si="48"/>
        <v>0</v>
      </c>
      <c r="AP278" s="38">
        <f t="shared" si="48"/>
        <v>0</v>
      </c>
      <c r="AQ278" s="38">
        <f t="shared" si="48"/>
        <v>0</v>
      </c>
      <c r="AR278" s="38">
        <f t="shared" si="44"/>
        <v>0</v>
      </c>
    </row>
    <row r="279" spans="2:44" ht="12.75" customHeight="1">
      <c r="B279" s="28"/>
      <c r="C279" s="34" t="s">
        <v>6</v>
      </c>
      <c r="D279" s="35">
        <v>0</v>
      </c>
      <c r="E279" s="35">
        <v>0</v>
      </c>
      <c r="F279" s="35">
        <v>12</v>
      </c>
      <c r="G279" s="35">
        <v>7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/>
      <c r="O279" s="35"/>
      <c r="P279" s="36">
        <v>19</v>
      </c>
      <c r="Q279" s="37"/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8">
        <v>0</v>
      </c>
      <c r="AB279" s="38"/>
      <c r="AC279" s="38"/>
      <c r="AD279" s="38">
        <f t="shared" si="42"/>
        <v>0</v>
      </c>
      <c r="AE279" s="37"/>
      <c r="AF279" s="38">
        <f t="shared" si="48"/>
        <v>0</v>
      </c>
      <c r="AG279" s="38">
        <f t="shared" si="48"/>
        <v>0</v>
      </c>
      <c r="AH279" s="38">
        <f t="shared" si="48"/>
        <v>12</v>
      </c>
      <c r="AI279" s="38">
        <f t="shared" si="48"/>
        <v>7</v>
      </c>
      <c r="AJ279" s="38">
        <f t="shared" si="48"/>
        <v>0</v>
      </c>
      <c r="AK279" s="38">
        <f t="shared" si="48"/>
        <v>0</v>
      </c>
      <c r="AL279" s="38">
        <f t="shared" si="48"/>
        <v>0</v>
      </c>
      <c r="AM279" s="38">
        <f t="shared" si="48"/>
        <v>0</v>
      </c>
      <c r="AN279" s="38">
        <f t="shared" si="48"/>
        <v>0</v>
      </c>
      <c r="AO279" s="38">
        <f t="shared" si="48"/>
        <v>0</v>
      </c>
      <c r="AP279" s="38">
        <f t="shared" si="48"/>
        <v>0</v>
      </c>
      <c r="AQ279" s="38">
        <f t="shared" si="48"/>
        <v>0</v>
      </c>
      <c r="AR279" s="38">
        <f t="shared" si="44"/>
        <v>19</v>
      </c>
    </row>
    <row r="280" spans="2:44" ht="11.25" customHeight="1">
      <c r="B280" s="28" t="s">
        <v>103</v>
      </c>
      <c r="C280" s="29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1"/>
      <c r="Q280" s="32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2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</row>
    <row r="281" spans="2:44" ht="12.75" customHeight="1">
      <c r="B281" s="28"/>
      <c r="C281" s="34" t="s">
        <v>5</v>
      </c>
      <c r="D281" s="35">
        <v>0</v>
      </c>
      <c r="E281" s="35">
        <v>0</v>
      </c>
      <c r="F281" s="35">
        <v>5</v>
      </c>
      <c r="G281" s="35">
        <v>5</v>
      </c>
      <c r="H281" s="35">
        <v>5</v>
      </c>
      <c r="I281" s="35">
        <v>1</v>
      </c>
      <c r="J281" s="35">
        <v>0</v>
      </c>
      <c r="K281" s="35">
        <v>0</v>
      </c>
      <c r="L281" s="35">
        <v>0</v>
      </c>
      <c r="M281" s="35">
        <v>0</v>
      </c>
      <c r="N281" s="35"/>
      <c r="O281" s="35"/>
      <c r="P281" s="36">
        <v>16</v>
      </c>
      <c r="Q281" s="37"/>
      <c r="R281" s="38">
        <v>0</v>
      </c>
      <c r="S281" s="38">
        <v>0</v>
      </c>
      <c r="T281" s="38">
        <v>5</v>
      </c>
      <c r="U281" s="38">
        <v>5</v>
      </c>
      <c r="V281" s="38">
        <v>5</v>
      </c>
      <c r="W281" s="38">
        <v>1</v>
      </c>
      <c r="X281" s="38">
        <v>0</v>
      </c>
      <c r="Y281" s="38">
        <v>0</v>
      </c>
      <c r="Z281" s="38">
        <v>0</v>
      </c>
      <c r="AA281" s="38">
        <v>0</v>
      </c>
      <c r="AB281" s="38"/>
      <c r="AC281" s="38"/>
      <c r="AD281" s="38">
        <f t="shared" si="42"/>
        <v>16</v>
      </c>
      <c r="AE281" s="37"/>
      <c r="AF281" s="38">
        <f t="shared" si="48"/>
        <v>0</v>
      </c>
      <c r="AG281" s="38">
        <f t="shared" si="48"/>
        <v>0</v>
      </c>
      <c r="AH281" s="38">
        <f t="shared" si="48"/>
        <v>0</v>
      </c>
      <c r="AI281" s="38">
        <f t="shared" si="48"/>
        <v>0</v>
      </c>
      <c r="AJ281" s="38">
        <f t="shared" si="48"/>
        <v>0</v>
      </c>
      <c r="AK281" s="38">
        <f t="shared" si="48"/>
        <v>0</v>
      </c>
      <c r="AL281" s="38">
        <f t="shared" si="48"/>
        <v>0</v>
      </c>
      <c r="AM281" s="38">
        <f t="shared" si="48"/>
        <v>0</v>
      </c>
      <c r="AN281" s="38">
        <f t="shared" si="48"/>
        <v>0</v>
      </c>
      <c r="AO281" s="38">
        <f t="shared" si="48"/>
        <v>0</v>
      </c>
      <c r="AP281" s="38">
        <f t="shared" si="48"/>
        <v>0</v>
      </c>
      <c r="AQ281" s="38">
        <f t="shared" si="48"/>
        <v>0</v>
      </c>
      <c r="AR281" s="38">
        <f t="shared" si="44"/>
        <v>0</v>
      </c>
    </row>
    <row r="282" spans="2:44" ht="12.75" customHeight="1">
      <c r="B282" s="28"/>
      <c r="C282" s="34" t="s">
        <v>6</v>
      </c>
      <c r="D282" s="35">
        <v>0</v>
      </c>
      <c r="E282" s="35">
        <v>0</v>
      </c>
      <c r="F282" s="35">
        <v>11</v>
      </c>
      <c r="G282" s="35">
        <v>24</v>
      </c>
      <c r="H282" s="35">
        <v>2</v>
      </c>
      <c r="I282" s="35">
        <v>0</v>
      </c>
      <c r="J282" s="35">
        <v>0</v>
      </c>
      <c r="K282" s="35">
        <v>1</v>
      </c>
      <c r="L282" s="35">
        <v>7</v>
      </c>
      <c r="M282" s="35">
        <v>1</v>
      </c>
      <c r="N282" s="35"/>
      <c r="O282" s="35"/>
      <c r="P282" s="36">
        <v>46</v>
      </c>
      <c r="Q282" s="37"/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38">
        <v>0</v>
      </c>
      <c r="Z282" s="38">
        <v>0</v>
      </c>
      <c r="AA282" s="38">
        <v>0</v>
      </c>
      <c r="AB282" s="38"/>
      <c r="AC282" s="38"/>
      <c r="AD282" s="38">
        <f t="shared" si="42"/>
        <v>0</v>
      </c>
      <c r="AE282" s="37"/>
      <c r="AF282" s="38">
        <f t="shared" si="48"/>
        <v>0</v>
      </c>
      <c r="AG282" s="38">
        <f t="shared" si="48"/>
        <v>0</v>
      </c>
      <c r="AH282" s="38">
        <f t="shared" si="48"/>
        <v>11</v>
      </c>
      <c r="AI282" s="38">
        <f t="shared" si="48"/>
        <v>24</v>
      </c>
      <c r="AJ282" s="38">
        <f t="shared" si="48"/>
        <v>2</v>
      </c>
      <c r="AK282" s="38">
        <f t="shared" si="48"/>
        <v>0</v>
      </c>
      <c r="AL282" s="38">
        <f t="shared" si="48"/>
        <v>0</v>
      </c>
      <c r="AM282" s="38">
        <f t="shared" si="48"/>
        <v>1</v>
      </c>
      <c r="AN282" s="38">
        <f t="shared" si="48"/>
        <v>7</v>
      </c>
      <c r="AO282" s="38">
        <f t="shared" si="48"/>
        <v>1</v>
      </c>
      <c r="AP282" s="38">
        <f t="shared" si="48"/>
        <v>0</v>
      </c>
      <c r="AQ282" s="38">
        <f t="shared" si="48"/>
        <v>0</v>
      </c>
      <c r="AR282" s="38">
        <f t="shared" si="44"/>
        <v>46</v>
      </c>
    </row>
    <row r="283" spans="2:44" ht="11.25" customHeight="1">
      <c r="B283" s="28" t="s">
        <v>105</v>
      </c>
      <c r="C283" s="2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1"/>
      <c r="Q283" s="32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2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</row>
    <row r="284" spans="2:44" ht="12.75" customHeight="1">
      <c r="B284" s="28"/>
      <c r="C284" s="34" t="s">
        <v>5</v>
      </c>
      <c r="D284" s="35">
        <v>0</v>
      </c>
      <c r="E284" s="35">
        <v>1</v>
      </c>
      <c r="F284" s="35">
        <v>46</v>
      </c>
      <c r="G284" s="35">
        <v>55</v>
      </c>
      <c r="H284" s="35">
        <v>56</v>
      </c>
      <c r="I284" s="35">
        <v>43</v>
      </c>
      <c r="J284" s="35">
        <v>42</v>
      </c>
      <c r="K284" s="35">
        <v>44</v>
      </c>
      <c r="L284" s="35">
        <v>44</v>
      </c>
      <c r="M284" s="35">
        <v>45</v>
      </c>
      <c r="N284" s="35"/>
      <c r="O284" s="35"/>
      <c r="P284" s="36">
        <v>376</v>
      </c>
      <c r="Q284" s="37"/>
      <c r="R284" s="38">
        <v>0</v>
      </c>
      <c r="S284" s="38">
        <v>1</v>
      </c>
      <c r="T284" s="38">
        <v>44</v>
      </c>
      <c r="U284" s="38">
        <v>44</v>
      </c>
      <c r="V284" s="38">
        <v>44</v>
      </c>
      <c r="W284" s="38">
        <v>43</v>
      </c>
      <c r="X284" s="38">
        <v>42</v>
      </c>
      <c r="Y284" s="38">
        <v>44</v>
      </c>
      <c r="Z284" s="38">
        <v>44</v>
      </c>
      <c r="AA284" s="38">
        <v>45</v>
      </c>
      <c r="AB284" s="38"/>
      <c r="AC284" s="38"/>
      <c r="AD284" s="38">
        <f t="shared" si="42"/>
        <v>351</v>
      </c>
      <c r="AE284" s="37"/>
      <c r="AF284" s="38">
        <f t="shared" si="48"/>
        <v>0</v>
      </c>
      <c r="AG284" s="38">
        <f t="shared" si="48"/>
        <v>0</v>
      </c>
      <c r="AH284" s="38">
        <f t="shared" si="48"/>
        <v>2</v>
      </c>
      <c r="AI284" s="38">
        <f t="shared" si="48"/>
        <v>11</v>
      </c>
      <c r="AJ284" s="38">
        <f t="shared" si="48"/>
        <v>12</v>
      </c>
      <c r="AK284" s="38">
        <f t="shared" si="48"/>
        <v>0</v>
      </c>
      <c r="AL284" s="38">
        <f t="shared" si="48"/>
        <v>0</v>
      </c>
      <c r="AM284" s="38">
        <f t="shared" si="48"/>
        <v>0</v>
      </c>
      <c r="AN284" s="38">
        <f t="shared" si="48"/>
        <v>0</v>
      </c>
      <c r="AO284" s="38">
        <f t="shared" si="48"/>
        <v>0</v>
      </c>
      <c r="AP284" s="38">
        <f t="shared" si="48"/>
        <v>0</v>
      </c>
      <c r="AQ284" s="38">
        <f t="shared" si="48"/>
        <v>0</v>
      </c>
      <c r="AR284" s="38">
        <f t="shared" si="44"/>
        <v>25</v>
      </c>
    </row>
    <row r="285" spans="2:44" ht="12.75" customHeight="1">
      <c r="B285" s="28"/>
      <c r="C285" s="34" t="s">
        <v>10</v>
      </c>
      <c r="D285" s="35">
        <v>0</v>
      </c>
      <c r="E285" s="35">
        <v>0</v>
      </c>
      <c r="F285" s="35">
        <v>76</v>
      </c>
      <c r="G285" s="35">
        <v>86</v>
      </c>
      <c r="H285" s="35">
        <v>12</v>
      </c>
      <c r="I285" s="35">
        <v>1</v>
      </c>
      <c r="J285" s="35">
        <v>3</v>
      </c>
      <c r="K285" s="35">
        <v>0</v>
      </c>
      <c r="L285" s="35">
        <v>0</v>
      </c>
      <c r="M285" s="35">
        <v>0</v>
      </c>
      <c r="N285" s="35"/>
      <c r="O285" s="35"/>
      <c r="P285" s="36">
        <v>178</v>
      </c>
      <c r="Q285" s="37"/>
      <c r="R285" s="38">
        <v>0</v>
      </c>
      <c r="S285" s="38">
        <v>0</v>
      </c>
      <c r="T285" s="38">
        <v>3</v>
      </c>
      <c r="U285" s="38">
        <v>3</v>
      </c>
      <c r="V285" s="38">
        <v>3</v>
      </c>
      <c r="W285" s="38">
        <v>1</v>
      </c>
      <c r="X285" s="38">
        <v>3</v>
      </c>
      <c r="Y285" s="38">
        <v>0</v>
      </c>
      <c r="Z285" s="38">
        <v>0</v>
      </c>
      <c r="AA285" s="38">
        <v>0</v>
      </c>
      <c r="AB285" s="38"/>
      <c r="AC285" s="38"/>
      <c r="AD285" s="38">
        <f t="shared" si="42"/>
        <v>13</v>
      </c>
      <c r="AE285" s="37"/>
      <c r="AF285" s="38">
        <f t="shared" si="48"/>
        <v>0</v>
      </c>
      <c r="AG285" s="38">
        <f t="shared" si="48"/>
        <v>0</v>
      </c>
      <c r="AH285" s="38">
        <f t="shared" si="48"/>
        <v>73</v>
      </c>
      <c r="AI285" s="38">
        <f t="shared" si="48"/>
        <v>83</v>
      </c>
      <c r="AJ285" s="38">
        <f t="shared" si="48"/>
        <v>9</v>
      </c>
      <c r="AK285" s="38">
        <f t="shared" si="48"/>
        <v>0</v>
      </c>
      <c r="AL285" s="38">
        <f t="shared" si="48"/>
        <v>0</v>
      </c>
      <c r="AM285" s="38">
        <f t="shared" si="48"/>
        <v>0</v>
      </c>
      <c r="AN285" s="38">
        <f t="shared" si="48"/>
        <v>0</v>
      </c>
      <c r="AO285" s="38">
        <f t="shared" si="48"/>
        <v>0</v>
      </c>
      <c r="AP285" s="38">
        <f t="shared" si="48"/>
        <v>0</v>
      </c>
      <c r="AQ285" s="38">
        <f t="shared" si="48"/>
        <v>0</v>
      </c>
      <c r="AR285" s="38">
        <f t="shared" si="44"/>
        <v>165</v>
      </c>
    </row>
    <row r="286" spans="2:44" ht="11.25" customHeight="1">
      <c r="B286" s="28" t="s">
        <v>106</v>
      </c>
      <c r="C286" s="2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1"/>
      <c r="Q286" s="32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2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</row>
    <row r="287" spans="2:44" ht="12.75" customHeight="1">
      <c r="B287" s="28"/>
      <c r="C287" s="34" t="s">
        <v>6</v>
      </c>
      <c r="D287" s="35">
        <v>0</v>
      </c>
      <c r="E287" s="35">
        <v>0</v>
      </c>
      <c r="F287" s="35">
        <v>13</v>
      </c>
      <c r="G287" s="35">
        <v>3</v>
      </c>
      <c r="H287" s="35">
        <v>0</v>
      </c>
      <c r="I287" s="35">
        <v>0</v>
      </c>
      <c r="J287" s="35">
        <v>0</v>
      </c>
      <c r="K287" s="35">
        <v>0</v>
      </c>
      <c r="L287" s="35">
        <v>2</v>
      </c>
      <c r="M287" s="35">
        <v>0</v>
      </c>
      <c r="N287" s="35"/>
      <c r="O287" s="35"/>
      <c r="P287" s="36">
        <v>18</v>
      </c>
      <c r="Q287" s="37"/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38">
        <v>0</v>
      </c>
      <c r="Z287" s="38">
        <v>0</v>
      </c>
      <c r="AA287" s="38">
        <v>0</v>
      </c>
      <c r="AB287" s="38"/>
      <c r="AC287" s="38"/>
      <c r="AD287" s="38">
        <f t="shared" si="42"/>
        <v>0</v>
      </c>
      <c r="AE287" s="37"/>
      <c r="AF287" s="38">
        <f t="shared" si="48"/>
        <v>0</v>
      </c>
      <c r="AG287" s="38">
        <f t="shared" si="48"/>
        <v>0</v>
      </c>
      <c r="AH287" s="38">
        <f t="shared" si="48"/>
        <v>13</v>
      </c>
      <c r="AI287" s="38">
        <f t="shared" si="48"/>
        <v>3</v>
      </c>
      <c r="AJ287" s="38">
        <f t="shared" si="48"/>
        <v>0</v>
      </c>
      <c r="AK287" s="38">
        <f t="shared" si="48"/>
        <v>0</v>
      </c>
      <c r="AL287" s="38">
        <f t="shared" si="48"/>
        <v>0</v>
      </c>
      <c r="AM287" s="38">
        <f t="shared" si="48"/>
        <v>0</v>
      </c>
      <c r="AN287" s="38">
        <f t="shared" si="48"/>
        <v>2</v>
      </c>
      <c r="AO287" s="38">
        <f t="shared" si="48"/>
        <v>0</v>
      </c>
      <c r="AP287" s="38">
        <f t="shared" si="48"/>
        <v>0</v>
      </c>
      <c r="AQ287" s="38">
        <f t="shared" si="48"/>
        <v>0</v>
      </c>
      <c r="AR287" s="38">
        <f t="shared" si="44"/>
        <v>18</v>
      </c>
    </row>
    <row r="288" spans="2:44" ht="11.25" customHeight="1">
      <c r="B288" s="28" t="s">
        <v>108</v>
      </c>
      <c r="C288" s="2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1"/>
      <c r="Q288" s="32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2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</row>
    <row r="289" spans="2:44" ht="12.75" customHeight="1">
      <c r="B289" s="28"/>
      <c r="C289" s="34" t="s">
        <v>5</v>
      </c>
      <c r="D289" s="35">
        <v>0</v>
      </c>
      <c r="E289" s="35">
        <v>10</v>
      </c>
      <c r="F289" s="35">
        <v>5</v>
      </c>
      <c r="G289" s="35">
        <v>19</v>
      </c>
      <c r="H289" s="35">
        <v>17</v>
      </c>
      <c r="I289" s="35">
        <v>13</v>
      </c>
      <c r="J289" s="35">
        <v>15</v>
      </c>
      <c r="K289" s="35">
        <v>19</v>
      </c>
      <c r="L289" s="35">
        <v>0</v>
      </c>
      <c r="M289" s="35">
        <v>0</v>
      </c>
      <c r="N289" s="35"/>
      <c r="O289" s="35"/>
      <c r="P289" s="36">
        <v>98</v>
      </c>
      <c r="Q289" s="37"/>
      <c r="R289" s="38">
        <v>0</v>
      </c>
      <c r="S289" s="38">
        <v>6</v>
      </c>
      <c r="T289" s="38">
        <v>5</v>
      </c>
      <c r="U289" s="38">
        <v>15</v>
      </c>
      <c r="V289" s="38">
        <v>15</v>
      </c>
      <c r="W289" s="38">
        <v>13</v>
      </c>
      <c r="X289" s="38">
        <v>15</v>
      </c>
      <c r="Y289" s="38">
        <v>15</v>
      </c>
      <c r="Z289" s="38">
        <v>0</v>
      </c>
      <c r="AA289" s="38">
        <v>0</v>
      </c>
      <c r="AB289" s="38"/>
      <c r="AC289" s="38"/>
      <c r="AD289" s="38">
        <f t="shared" si="42"/>
        <v>84</v>
      </c>
      <c r="AE289" s="37"/>
      <c r="AF289" s="38">
        <f t="shared" si="48"/>
        <v>0</v>
      </c>
      <c r="AG289" s="38">
        <f t="shared" si="48"/>
        <v>4</v>
      </c>
      <c r="AH289" s="38">
        <f t="shared" si="48"/>
        <v>0</v>
      </c>
      <c r="AI289" s="38">
        <f t="shared" si="48"/>
        <v>4</v>
      </c>
      <c r="AJ289" s="38">
        <f t="shared" si="48"/>
        <v>2</v>
      </c>
      <c r="AK289" s="38">
        <f t="shared" si="48"/>
        <v>0</v>
      </c>
      <c r="AL289" s="38">
        <f t="shared" si="48"/>
        <v>0</v>
      </c>
      <c r="AM289" s="38">
        <f t="shared" si="48"/>
        <v>4</v>
      </c>
      <c r="AN289" s="38">
        <f t="shared" si="48"/>
        <v>0</v>
      </c>
      <c r="AO289" s="38">
        <f t="shared" si="48"/>
        <v>0</v>
      </c>
      <c r="AP289" s="38">
        <f t="shared" si="48"/>
        <v>0</v>
      </c>
      <c r="AQ289" s="38">
        <f t="shared" si="48"/>
        <v>0</v>
      </c>
      <c r="AR289" s="38">
        <f t="shared" si="44"/>
        <v>14</v>
      </c>
    </row>
    <row r="290" spans="2:44" ht="12.75" customHeight="1">
      <c r="B290" s="28"/>
      <c r="C290" s="34" t="s">
        <v>6</v>
      </c>
      <c r="D290" s="35">
        <v>0</v>
      </c>
      <c r="E290" s="35">
        <v>9</v>
      </c>
      <c r="F290" s="35">
        <v>0</v>
      </c>
      <c r="G290" s="35">
        <v>0</v>
      </c>
      <c r="H290" s="35">
        <v>0</v>
      </c>
      <c r="I290" s="35">
        <v>14</v>
      </c>
      <c r="J290" s="35">
        <v>0</v>
      </c>
      <c r="K290" s="35">
        <v>0</v>
      </c>
      <c r="L290" s="35">
        <v>0</v>
      </c>
      <c r="M290" s="35">
        <v>0</v>
      </c>
      <c r="N290" s="35"/>
      <c r="O290" s="35"/>
      <c r="P290" s="36">
        <v>23</v>
      </c>
      <c r="Q290" s="37"/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0</v>
      </c>
      <c r="Z290" s="38">
        <v>0</v>
      </c>
      <c r="AA290" s="38">
        <v>0</v>
      </c>
      <c r="AB290" s="38"/>
      <c r="AC290" s="38"/>
      <c r="AD290" s="38">
        <f t="shared" si="42"/>
        <v>0</v>
      </c>
      <c r="AE290" s="37"/>
      <c r="AF290" s="38">
        <f t="shared" si="48"/>
        <v>0</v>
      </c>
      <c r="AG290" s="38">
        <f t="shared" si="48"/>
        <v>9</v>
      </c>
      <c r="AH290" s="38">
        <f t="shared" si="48"/>
        <v>0</v>
      </c>
      <c r="AI290" s="38">
        <f t="shared" si="48"/>
        <v>0</v>
      </c>
      <c r="AJ290" s="38">
        <f t="shared" si="48"/>
        <v>0</v>
      </c>
      <c r="AK290" s="38">
        <f t="shared" si="48"/>
        <v>14</v>
      </c>
      <c r="AL290" s="38">
        <f t="shared" si="48"/>
        <v>0</v>
      </c>
      <c r="AM290" s="38">
        <f t="shared" si="48"/>
        <v>0</v>
      </c>
      <c r="AN290" s="38">
        <f t="shared" si="48"/>
        <v>0</v>
      </c>
      <c r="AO290" s="38">
        <f t="shared" si="48"/>
        <v>0</v>
      </c>
      <c r="AP290" s="38">
        <f t="shared" si="48"/>
        <v>0</v>
      </c>
      <c r="AQ290" s="38">
        <f t="shared" si="48"/>
        <v>0</v>
      </c>
      <c r="AR290" s="38">
        <f t="shared" si="44"/>
        <v>23</v>
      </c>
    </row>
    <row r="291" spans="2:44" ht="11.25" customHeight="1">
      <c r="B291" s="28" t="s">
        <v>109</v>
      </c>
      <c r="C291" s="2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1"/>
      <c r="Q291" s="32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2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</row>
    <row r="292" spans="2:44" ht="12.75" customHeight="1">
      <c r="B292" s="28"/>
      <c r="C292" s="34" t="s">
        <v>5</v>
      </c>
      <c r="D292" s="35">
        <v>0</v>
      </c>
      <c r="E292" s="35">
        <v>0</v>
      </c>
      <c r="F292" s="35">
        <v>1</v>
      </c>
      <c r="G292" s="35">
        <v>0</v>
      </c>
      <c r="H292" s="35">
        <v>1</v>
      </c>
      <c r="I292" s="35">
        <v>1</v>
      </c>
      <c r="J292" s="35">
        <v>0</v>
      </c>
      <c r="K292" s="35">
        <v>17</v>
      </c>
      <c r="L292" s="35">
        <v>15</v>
      </c>
      <c r="M292" s="35">
        <v>8</v>
      </c>
      <c r="N292" s="35"/>
      <c r="O292" s="35"/>
      <c r="P292" s="36">
        <v>43</v>
      </c>
      <c r="Q292" s="37"/>
      <c r="R292" s="38">
        <v>0</v>
      </c>
      <c r="S292" s="38">
        <v>0</v>
      </c>
      <c r="T292" s="38">
        <v>1</v>
      </c>
      <c r="U292" s="38">
        <v>0</v>
      </c>
      <c r="V292" s="38">
        <v>1</v>
      </c>
      <c r="W292" s="38">
        <v>1</v>
      </c>
      <c r="X292" s="38">
        <v>0</v>
      </c>
      <c r="Y292" s="38">
        <v>1</v>
      </c>
      <c r="Z292" s="38">
        <v>1</v>
      </c>
      <c r="AA292" s="38">
        <v>1</v>
      </c>
      <c r="AB292" s="38"/>
      <c r="AC292" s="38"/>
      <c r="AD292" s="38">
        <f t="shared" si="42"/>
        <v>6</v>
      </c>
      <c r="AE292" s="37"/>
      <c r="AF292" s="38">
        <f t="shared" si="48"/>
        <v>0</v>
      </c>
      <c r="AG292" s="38">
        <f t="shared" si="48"/>
        <v>0</v>
      </c>
      <c r="AH292" s="38">
        <f t="shared" si="48"/>
        <v>0</v>
      </c>
      <c r="AI292" s="38">
        <f t="shared" si="48"/>
        <v>0</v>
      </c>
      <c r="AJ292" s="38">
        <f t="shared" si="48"/>
        <v>0</v>
      </c>
      <c r="AK292" s="38">
        <f t="shared" si="48"/>
        <v>0</v>
      </c>
      <c r="AL292" s="38">
        <f t="shared" si="48"/>
        <v>0</v>
      </c>
      <c r="AM292" s="38">
        <f t="shared" si="48"/>
        <v>16</v>
      </c>
      <c r="AN292" s="38">
        <f t="shared" si="48"/>
        <v>14</v>
      </c>
      <c r="AO292" s="38">
        <f t="shared" si="48"/>
        <v>7</v>
      </c>
      <c r="AP292" s="38">
        <f t="shared" si="48"/>
        <v>0</v>
      </c>
      <c r="AQ292" s="38">
        <f t="shared" si="48"/>
        <v>0</v>
      </c>
      <c r="AR292" s="38">
        <f t="shared" si="44"/>
        <v>37</v>
      </c>
    </row>
    <row r="293" spans="2:44" ht="12.75" customHeight="1">
      <c r="B293" s="28"/>
      <c r="C293" s="34" t="s">
        <v>6</v>
      </c>
      <c r="D293" s="35">
        <v>0</v>
      </c>
      <c r="E293" s="35">
        <v>0</v>
      </c>
      <c r="F293" s="35">
        <v>1</v>
      </c>
      <c r="G293" s="35">
        <v>0</v>
      </c>
      <c r="H293" s="35">
        <v>0</v>
      </c>
      <c r="I293" s="35">
        <v>0</v>
      </c>
      <c r="J293" s="35">
        <v>0</v>
      </c>
      <c r="K293" s="35">
        <v>1</v>
      </c>
      <c r="L293" s="35">
        <v>2</v>
      </c>
      <c r="M293" s="35">
        <v>2</v>
      </c>
      <c r="N293" s="35"/>
      <c r="O293" s="35"/>
      <c r="P293" s="36">
        <v>6</v>
      </c>
      <c r="Q293" s="37"/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8">
        <v>0</v>
      </c>
      <c r="AB293" s="38"/>
      <c r="AC293" s="38"/>
      <c r="AD293" s="38">
        <f t="shared" si="42"/>
        <v>0</v>
      </c>
      <c r="AE293" s="37"/>
      <c r="AF293" s="38">
        <f t="shared" si="48"/>
        <v>0</v>
      </c>
      <c r="AG293" s="38">
        <f t="shared" si="48"/>
        <v>0</v>
      </c>
      <c r="AH293" s="38">
        <f t="shared" si="48"/>
        <v>1</v>
      </c>
      <c r="AI293" s="38">
        <f t="shared" si="48"/>
        <v>0</v>
      </c>
      <c r="AJ293" s="38">
        <f t="shared" si="48"/>
        <v>0</v>
      </c>
      <c r="AK293" s="38">
        <f t="shared" si="48"/>
        <v>0</v>
      </c>
      <c r="AL293" s="38">
        <f t="shared" si="48"/>
        <v>0</v>
      </c>
      <c r="AM293" s="38">
        <f t="shared" si="48"/>
        <v>1</v>
      </c>
      <c r="AN293" s="38">
        <f t="shared" si="48"/>
        <v>2</v>
      </c>
      <c r="AO293" s="38">
        <f t="shared" si="48"/>
        <v>2</v>
      </c>
      <c r="AP293" s="38">
        <f t="shared" si="48"/>
        <v>0</v>
      </c>
      <c r="AQ293" s="38">
        <f t="shared" si="48"/>
        <v>0</v>
      </c>
      <c r="AR293" s="38">
        <f t="shared" si="44"/>
        <v>6</v>
      </c>
    </row>
    <row r="294" spans="2:44" ht="11.25" customHeight="1">
      <c r="B294" s="28" t="s">
        <v>160</v>
      </c>
      <c r="C294" s="29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1"/>
      <c r="Q294" s="32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2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</row>
    <row r="295" spans="2:44" ht="12.75" customHeight="1">
      <c r="B295" s="28"/>
      <c r="C295" s="34" t="s">
        <v>5</v>
      </c>
      <c r="D295" s="35">
        <v>1</v>
      </c>
      <c r="E295" s="35">
        <v>2</v>
      </c>
      <c r="F295" s="35">
        <v>1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2</v>
      </c>
      <c r="M295" s="35">
        <v>0</v>
      </c>
      <c r="N295" s="35"/>
      <c r="O295" s="35"/>
      <c r="P295" s="36">
        <v>6</v>
      </c>
      <c r="Q295" s="37"/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38">
        <v>0</v>
      </c>
      <c r="Z295" s="38">
        <v>0</v>
      </c>
      <c r="AA295" s="38">
        <v>0</v>
      </c>
      <c r="AB295" s="38"/>
      <c r="AC295" s="38"/>
      <c r="AD295" s="38">
        <f t="shared" si="42"/>
        <v>0</v>
      </c>
      <c r="AE295" s="37"/>
      <c r="AF295" s="38">
        <f t="shared" si="48"/>
        <v>1</v>
      </c>
      <c r="AG295" s="38">
        <f t="shared" si="48"/>
        <v>2</v>
      </c>
      <c r="AH295" s="38">
        <f t="shared" si="48"/>
        <v>1</v>
      </c>
      <c r="AI295" s="38">
        <f t="shared" si="48"/>
        <v>0</v>
      </c>
      <c r="AJ295" s="38">
        <f t="shared" si="48"/>
        <v>0</v>
      </c>
      <c r="AK295" s="38">
        <f t="shared" si="48"/>
        <v>0</v>
      </c>
      <c r="AL295" s="38">
        <f t="shared" si="48"/>
        <v>0</v>
      </c>
      <c r="AM295" s="38">
        <f t="shared" si="48"/>
        <v>0</v>
      </c>
      <c r="AN295" s="38">
        <f t="shared" si="48"/>
        <v>2</v>
      </c>
      <c r="AO295" s="38">
        <f t="shared" si="48"/>
        <v>0</v>
      </c>
      <c r="AP295" s="38">
        <f t="shared" si="48"/>
        <v>0</v>
      </c>
      <c r="AQ295" s="38">
        <f t="shared" si="48"/>
        <v>0</v>
      </c>
      <c r="AR295" s="38">
        <f t="shared" si="44"/>
        <v>6</v>
      </c>
    </row>
    <row r="296" spans="2:44" ht="12.75" customHeight="1">
      <c r="B296" s="28"/>
      <c r="C296" s="34" t="s">
        <v>6</v>
      </c>
      <c r="D296" s="35">
        <v>2</v>
      </c>
      <c r="E296" s="35">
        <v>0</v>
      </c>
      <c r="F296" s="35">
        <v>0</v>
      </c>
      <c r="G296" s="35">
        <v>0</v>
      </c>
      <c r="H296" s="35">
        <v>0</v>
      </c>
      <c r="I296" s="35">
        <v>24</v>
      </c>
      <c r="J296" s="35">
        <v>0</v>
      </c>
      <c r="K296" s="35">
        <v>8</v>
      </c>
      <c r="L296" s="35">
        <v>0</v>
      </c>
      <c r="M296" s="35">
        <v>0</v>
      </c>
      <c r="N296" s="35"/>
      <c r="O296" s="35"/>
      <c r="P296" s="36">
        <v>34</v>
      </c>
      <c r="Q296" s="37"/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38">
        <v>0</v>
      </c>
      <c r="Z296" s="38">
        <v>0</v>
      </c>
      <c r="AA296" s="38">
        <v>0</v>
      </c>
      <c r="AB296" s="38"/>
      <c r="AC296" s="38"/>
      <c r="AD296" s="38">
        <f t="shared" si="42"/>
        <v>0</v>
      </c>
      <c r="AE296" s="37"/>
      <c r="AF296" s="38">
        <f t="shared" si="48"/>
        <v>2</v>
      </c>
      <c r="AG296" s="38">
        <f t="shared" si="48"/>
        <v>0</v>
      </c>
      <c r="AH296" s="38">
        <f t="shared" si="48"/>
        <v>0</v>
      </c>
      <c r="AI296" s="38">
        <f t="shared" si="48"/>
        <v>0</v>
      </c>
      <c r="AJ296" s="38">
        <f t="shared" si="48"/>
        <v>0</v>
      </c>
      <c r="AK296" s="38">
        <f t="shared" si="48"/>
        <v>24</v>
      </c>
      <c r="AL296" s="38">
        <f t="shared" si="48"/>
        <v>0</v>
      </c>
      <c r="AM296" s="38">
        <f t="shared" si="48"/>
        <v>8</v>
      </c>
      <c r="AN296" s="38">
        <f t="shared" si="48"/>
        <v>0</v>
      </c>
      <c r="AO296" s="38">
        <f t="shared" si="48"/>
        <v>0</v>
      </c>
      <c r="AP296" s="38">
        <f t="shared" si="48"/>
        <v>0</v>
      </c>
      <c r="AQ296" s="38">
        <f t="shared" si="48"/>
        <v>0</v>
      </c>
      <c r="AR296" s="38">
        <f t="shared" si="44"/>
        <v>34</v>
      </c>
    </row>
    <row r="297" spans="2:44" ht="11.25" customHeight="1">
      <c r="B297" s="28" t="s">
        <v>161</v>
      </c>
      <c r="C297" s="29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1"/>
      <c r="Q297" s="32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2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</row>
    <row r="298" spans="2:44" ht="12.75" customHeight="1">
      <c r="B298" s="28"/>
      <c r="C298" s="34" t="s">
        <v>5</v>
      </c>
      <c r="D298" s="35">
        <v>4</v>
      </c>
      <c r="E298" s="35">
        <v>6</v>
      </c>
      <c r="F298" s="35">
        <v>5</v>
      </c>
      <c r="G298" s="35">
        <v>5</v>
      </c>
      <c r="H298" s="35">
        <v>4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/>
      <c r="O298" s="35"/>
      <c r="P298" s="36">
        <v>24</v>
      </c>
      <c r="Q298" s="37"/>
      <c r="R298" s="38">
        <v>4</v>
      </c>
      <c r="S298" s="38">
        <v>6</v>
      </c>
      <c r="T298" s="38">
        <v>5</v>
      </c>
      <c r="U298" s="38">
        <v>5</v>
      </c>
      <c r="V298" s="38">
        <v>4</v>
      </c>
      <c r="W298" s="38">
        <v>0</v>
      </c>
      <c r="X298" s="38">
        <v>0</v>
      </c>
      <c r="Y298" s="38">
        <v>0</v>
      </c>
      <c r="Z298" s="38">
        <v>0</v>
      </c>
      <c r="AA298" s="38">
        <v>0</v>
      </c>
      <c r="AB298" s="38"/>
      <c r="AC298" s="38"/>
      <c r="AD298" s="38">
        <f t="shared" si="42"/>
        <v>24</v>
      </c>
      <c r="AE298" s="37"/>
      <c r="AF298" s="38">
        <f t="shared" si="48"/>
        <v>0</v>
      </c>
      <c r="AG298" s="38">
        <f t="shared" si="48"/>
        <v>0</v>
      </c>
      <c r="AH298" s="38">
        <f t="shared" si="48"/>
        <v>0</v>
      </c>
      <c r="AI298" s="38">
        <f t="shared" si="48"/>
        <v>0</v>
      </c>
      <c r="AJ298" s="38">
        <f t="shared" si="48"/>
        <v>0</v>
      </c>
      <c r="AK298" s="38">
        <f t="shared" si="48"/>
        <v>0</v>
      </c>
      <c r="AL298" s="38">
        <f t="shared" si="48"/>
        <v>0</v>
      </c>
      <c r="AM298" s="38">
        <f t="shared" si="48"/>
        <v>0</v>
      </c>
      <c r="AN298" s="38">
        <f t="shared" si="48"/>
        <v>0</v>
      </c>
      <c r="AO298" s="38">
        <f t="shared" si="48"/>
        <v>0</v>
      </c>
      <c r="AP298" s="38">
        <f t="shared" si="48"/>
        <v>0</v>
      </c>
      <c r="AQ298" s="38">
        <f t="shared" si="48"/>
        <v>0</v>
      </c>
      <c r="AR298" s="38">
        <f t="shared" si="44"/>
        <v>0</v>
      </c>
    </row>
    <row r="299" spans="2:44" ht="11.25" customHeight="1">
      <c r="B299" s="28" t="s">
        <v>162</v>
      </c>
      <c r="C299" s="29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1"/>
      <c r="Q299" s="32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2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</row>
    <row r="300" spans="2:44" ht="12.75" customHeight="1">
      <c r="B300" s="28"/>
      <c r="C300" s="34" t="s">
        <v>6</v>
      </c>
      <c r="D300" s="35">
        <v>3</v>
      </c>
      <c r="E300" s="35">
        <v>1</v>
      </c>
      <c r="F300" s="35">
        <v>0</v>
      </c>
      <c r="G300" s="35">
        <v>1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/>
      <c r="O300" s="35"/>
      <c r="P300" s="36">
        <v>5</v>
      </c>
      <c r="Q300" s="37"/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8">
        <v>0</v>
      </c>
      <c r="AB300" s="38"/>
      <c r="AC300" s="38"/>
      <c r="AD300" s="38">
        <f t="shared" si="42"/>
        <v>0</v>
      </c>
      <c r="AE300" s="37"/>
      <c r="AF300" s="38">
        <f t="shared" si="48"/>
        <v>3</v>
      </c>
      <c r="AG300" s="38">
        <f t="shared" si="48"/>
        <v>1</v>
      </c>
      <c r="AH300" s="38">
        <f t="shared" si="48"/>
        <v>0</v>
      </c>
      <c r="AI300" s="38">
        <f t="shared" si="48"/>
        <v>1</v>
      </c>
      <c r="AJ300" s="38">
        <f t="shared" si="48"/>
        <v>0</v>
      </c>
      <c r="AK300" s="38">
        <f t="shared" si="48"/>
        <v>0</v>
      </c>
      <c r="AL300" s="38">
        <f t="shared" si="48"/>
        <v>0</v>
      </c>
      <c r="AM300" s="38">
        <f t="shared" si="48"/>
        <v>0</v>
      </c>
      <c r="AN300" s="38">
        <f t="shared" si="48"/>
        <v>0</v>
      </c>
      <c r="AO300" s="38">
        <f t="shared" si="48"/>
        <v>0</v>
      </c>
      <c r="AP300" s="38">
        <f t="shared" si="48"/>
        <v>0</v>
      </c>
      <c r="AQ300" s="38">
        <f t="shared" si="48"/>
        <v>0</v>
      </c>
      <c r="AR300" s="38">
        <f t="shared" si="44"/>
        <v>5</v>
      </c>
    </row>
    <row r="301" spans="2:44" ht="12.75" customHeight="1">
      <c r="B301" s="28"/>
      <c r="C301" s="34" t="s">
        <v>163</v>
      </c>
      <c r="D301" s="35">
        <v>1</v>
      </c>
      <c r="E301" s="35">
        <v>1</v>
      </c>
      <c r="F301" s="35">
        <v>4</v>
      </c>
      <c r="G301" s="35">
        <v>5</v>
      </c>
      <c r="H301" s="35">
        <v>9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/>
      <c r="O301" s="35"/>
      <c r="P301" s="36">
        <v>20</v>
      </c>
      <c r="Q301" s="37"/>
      <c r="R301" s="38">
        <v>1</v>
      </c>
      <c r="S301" s="38">
        <v>1</v>
      </c>
      <c r="T301" s="38">
        <v>3</v>
      </c>
      <c r="U301" s="38">
        <v>3</v>
      </c>
      <c r="V301" s="38">
        <v>3</v>
      </c>
      <c r="W301" s="38">
        <v>0</v>
      </c>
      <c r="X301" s="38">
        <v>0</v>
      </c>
      <c r="Y301" s="38">
        <v>0</v>
      </c>
      <c r="Z301" s="38">
        <v>0</v>
      </c>
      <c r="AA301" s="38">
        <v>0</v>
      </c>
      <c r="AB301" s="38"/>
      <c r="AC301" s="38"/>
      <c r="AD301" s="38">
        <f t="shared" si="42"/>
        <v>11</v>
      </c>
      <c r="AE301" s="37"/>
      <c r="AF301" s="38">
        <f t="shared" si="48"/>
        <v>0</v>
      </c>
      <c r="AG301" s="38">
        <f t="shared" si="48"/>
        <v>0</v>
      </c>
      <c r="AH301" s="38">
        <f t="shared" si="48"/>
        <v>1</v>
      </c>
      <c r="AI301" s="38">
        <f t="shared" si="48"/>
        <v>2</v>
      </c>
      <c r="AJ301" s="38">
        <f t="shared" si="48"/>
        <v>6</v>
      </c>
      <c r="AK301" s="38">
        <f t="shared" si="48"/>
        <v>0</v>
      </c>
      <c r="AL301" s="38">
        <f t="shared" si="48"/>
        <v>0</v>
      </c>
      <c r="AM301" s="38">
        <f t="shared" si="48"/>
        <v>0</v>
      </c>
      <c r="AN301" s="38">
        <f t="shared" si="48"/>
        <v>0</v>
      </c>
      <c r="AO301" s="38">
        <f t="shared" si="48"/>
        <v>0</v>
      </c>
      <c r="AP301" s="38">
        <f t="shared" si="48"/>
        <v>0</v>
      </c>
      <c r="AQ301" s="38">
        <f t="shared" si="48"/>
        <v>0</v>
      </c>
      <c r="AR301" s="38">
        <f t="shared" si="44"/>
        <v>9</v>
      </c>
    </row>
    <row r="302" spans="2:44" ht="11.25" customHeight="1">
      <c r="B302" s="28" t="s">
        <v>164</v>
      </c>
      <c r="C302" s="29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1"/>
      <c r="Q302" s="32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2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</row>
    <row r="303" spans="2:44" ht="12.75" customHeight="1">
      <c r="B303" s="28"/>
      <c r="C303" s="34" t="s">
        <v>5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1</v>
      </c>
      <c r="J303" s="35">
        <v>0</v>
      </c>
      <c r="K303" s="35">
        <v>1</v>
      </c>
      <c r="L303" s="35">
        <v>0</v>
      </c>
      <c r="M303" s="35">
        <v>1</v>
      </c>
      <c r="N303" s="35"/>
      <c r="O303" s="35"/>
      <c r="P303" s="36">
        <v>3</v>
      </c>
      <c r="Q303" s="37"/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38">
        <v>0</v>
      </c>
      <c r="Z303" s="38">
        <v>0</v>
      </c>
      <c r="AA303" s="38">
        <v>0</v>
      </c>
      <c r="AB303" s="38"/>
      <c r="AC303" s="38"/>
      <c r="AD303" s="38">
        <f t="shared" si="42"/>
        <v>0</v>
      </c>
      <c r="AE303" s="37"/>
      <c r="AF303" s="38">
        <f t="shared" si="48"/>
        <v>0</v>
      </c>
      <c r="AG303" s="38">
        <f t="shared" si="48"/>
        <v>0</v>
      </c>
      <c r="AH303" s="38">
        <f t="shared" si="48"/>
        <v>0</v>
      </c>
      <c r="AI303" s="38">
        <f aca="true" t="shared" si="49" ref="AI303:AQ332">G303-U303</f>
        <v>0</v>
      </c>
      <c r="AJ303" s="38">
        <f t="shared" si="49"/>
        <v>0</v>
      </c>
      <c r="AK303" s="38">
        <f t="shared" si="49"/>
        <v>1</v>
      </c>
      <c r="AL303" s="38">
        <f t="shared" si="49"/>
        <v>0</v>
      </c>
      <c r="AM303" s="38">
        <f t="shared" si="49"/>
        <v>1</v>
      </c>
      <c r="AN303" s="38">
        <f t="shared" si="49"/>
        <v>0</v>
      </c>
      <c r="AO303" s="38">
        <f t="shared" si="49"/>
        <v>1</v>
      </c>
      <c r="AP303" s="38">
        <f t="shared" si="49"/>
        <v>0</v>
      </c>
      <c r="AQ303" s="38">
        <f t="shared" si="49"/>
        <v>0</v>
      </c>
      <c r="AR303" s="38">
        <f t="shared" si="44"/>
        <v>3</v>
      </c>
    </row>
    <row r="304" spans="2:44" ht="11.25" customHeight="1">
      <c r="B304" s="28" t="s">
        <v>165</v>
      </c>
      <c r="C304" s="29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1"/>
      <c r="Q304" s="32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2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</row>
    <row r="305" spans="2:44" ht="12.75" customHeight="1">
      <c r="B305" s="28"/>
      <c r="C305" s="34" t="s">
        <v>5</v>
      </c>
      <c r="D305" s="35">
        <v>1</v>
      </c>
      <c r="E305" s="35">
        <v>1</v>
      </c>
      <c r="F305" s="35">
        <v>0</v>
      </c>
      <c r="G305" s="35">
        <v>1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/>
      <c r="O305" s="35"/>
      <c r="P305" s="36">
        <v>3</v>
      </c>
      <c r="Q305" s="37"/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38">
        <v>0</v>
      </c>
      <c r="Z305" s="38">
        <v>0</v>
      </c>
      <c r="AA305" s="38">
        <v>0</v>
      </c>
      <c r="AB305" s="38"/>
      <c r="AC305" s="38"/>
      <c r="AD305" s="38">
        <f t="shared" si="42"/>
        <v>0</v>
      </c>
      <c r="AE305" s="37"/>
      <c r="AF305" s="38">
        <f aca="true" t="shared" si="50" ref="AF305:AH332">D305-R305</f>
        <v>1</v>
      </c>
      <c r="AG305" s="38">
        <f t="shared" si="50"/>
        <v>1</v>
      </c>
      <c r="AH305" s="38">
        <f t="shared" si="50"/>
        <v>0</v>
      </c>
      <c r="AI305" s="38">
        <f t="shared" si="49"/>
        <v>1</v>
      </c>
      <c r="AJ305" s="38">
        <f t="shared" si="49"/>
        <v>0</v>
      </c>
      <c r="AK305" s="38">
        <f t="shared" si="49"/>
        <v>0</v>
      </c>
      <c r="AL305" s="38">
        <f t="shared" si="49"/>
        <v>0</v>
      </c>
      <c r="AM305" s="38">
        <f t="shared" si="49"/>
        <v>0</v>
      </c>
      <c r="AN305" s="38">
        <f t="shared" si="49"/>
        <v>0</v>
      </c>
      <c r="AO305" s="38">
        <f t="shared" si="49"/>
        <v>0</v>
      </c>
      <c r="AP305" s="38">
        <f t="shared" si="49"/>
        <v>0</v>
      </c>
      <c r="AQ305" s="38">
        <f t="shared" si="49"/>
        <v>0</v>
      </c>
      <c r="AR305" s="38">
        <f t="shared" si="44"/>
        <v>3</v>
      </c>
    </row>
    <row r="306" spans="2:44" ht="11.25" customHeight="1">
      <c r="B306" s="28" t="s">
        <v>166</v>
      </c>
      <c r="C306" s="2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1"/>
      <c r="Q306" s="32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2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</row>
    <row r="307" spans="2:44" ht="12.75" customHeight="1">
      <c r="B307" s="28"/>
      <c r="C307" s="34" t="s">
        <v>5</v>
      </c>
      <c r="D307" s="35">
        <v>0</v>
      </c>
      <c r="E307" s="35">
        <v>1</v>
      </c>
      <c r="F307" s="35">
        <v>3</v>
      </c>
      <c r="G307" s="35">
        <v>3</v>
      </c>
      <c r="H307" s="35">
        <v>4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/>
      <c r="O307" s="35"/>
      <c r="P307" s="36">
        <v>11</v>
      </c>
      <c r="Q307" s="37"/>
      <c r="R307" s="38">
        <v>0</v>
      </c>
      <c r="S307" s="38">
        <v>1</v>
      </c>
      <c r="T307" s="38">
        <v>3</v>
      </c>
      <c r="U307" s="38">
        <v>3</v>
      </c>
      <c r="V307" s="38">
        <v>4</v>
      </c>
      <c r="W307" s="38">
        <v>0</v>
      </c>
      <c r="X307" s="38">
        <v>0</v>
      </c>
      <c r="Y307" s="38">
        <v>0</v>
      </c>
      <c r="Z307" s="38">
        <v>0</v>
      </c>
      <c r="AA307" s="38">
        <v>0</v>
      </c>
      <c r="AB307" s="38"/>
      <c r="AC307" s="38"/>
      <c r="AD307" s="38">
        <f t="shared" si="42"/>
        <v>11</v>
      </c>
      <c r="AE307" s="37"/>
      <c r="AF307" s="38">
        <f t="shared" si="50"/>
        <v>0</v>
      </c>
      <c r="AG307" s="38">
        <f t="shared" si="50"/>
        <v>0</v>
      </c>
      <c r="AH307" s="38">
        <f t="shared" si="50"/>
        <v>0</v>
      </c>
      <c r="AI307" s="38">
        <f t="shared" si="49"/>
        <v>0</v>
      </c>
      <c r="AJ307" s="38">
        <f t="shared" si="49"/>
        <v>0</v>
      </c>
      <c r="AK307" s="38">
        <f t="shared" si="49"/>
        <v>0</v>
      </c>
      <c r="AL307" s="38">
        <f t="shared" si="49"/>
        <v>0</v>
      </c>
      <c r="AM307" s="38">
        <f t="shared" si="49"/>
        <v>0</v>
      </c>
      <c r="AN307" s="38">
        <f t="shared" si="49"/>
        <v>0</v>
      </c>
      <c r="AO307" s="38">
        <f t="shared" si="49"/>
        <v>0</v>
      </c>
      <c r="AP307" s="38">
        <f t="shared" si="49"/>
        <v>0</v>
      </c>
      <c r="AQ307" s="38">
        <f t="shared" si="49"/>
        <v>0</v>
      </c>
      <c r="AR307" s="38">
        <f t="shared" si="44"/>
        <v>0</v>
      </c>
    </row>
    <row r="308" spans="2:44" ht="12.75" customHeight="1">
      <c r="B308" s="28"/>
      <c r="C308" s="34" t="s">
        <v>167</v>
      </c>
      <c r="D308" s="35">
        <v>0</v>
      </c>
      <c r="E308" s="35">
        <v>22</v>
      </c>
      <c r="F308" s="35">
        <v>6</v>
      </c>
      <c r="G308" s="35">
        <v>7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/>
      <c r="O308" s="35"/>
      <c r="P308" s="36">
        <v>35</v>
      </c>
      <c r="Q308" s="37"/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38">
        <v>0</v>
      </c>
      <c r="Z308" s="38">
        <v>0</v>
      </c>
      <c r="AA308" s="38">
        <v>0</v>
      </c>
      <c r="AB308" s="38"/>
      <c r="AC308" s="38"/>
      <c r="AD308" s="38">
        <f t="shared" si="42"/>
        <v>0</v>
      </c>
      <c r="AE308" s="37"/>
      <c r="AF308" s="38">
        <f t="shared" si="50"/>
        <v>0</v>
      </c>
      <c r="AG308" s="38">
        <f t="shared" si="50"/>
        <v>22</v>
      </c>
      <c r="AH308" s="38">
        <f t="shared" si="50"/>
        <v>6</v>
      </c>
      <c r="AI308" s="38">
        <f t="shared" si="49"/>
        <v>7</v>
      </c>
      <c r="AJ308" s="38">
        <f t="shared" si="49"/>
        <v>0</v>
      </c>
      <c r="AK308" s="38">
        <f t="shared" si="49"/>
        <v>0</v>
      </c>
      <c r="AL308" s="38">
        <f t="shared" si="49"/>
        <v>0</v>
      </c>
      <c r="AM308" s="38">
        <f t="shared" si="49"/>
        <v>0</v>
      </c>
      <c r="AN308" s="38">
        <f t="shared" si="49"/>
        <v>0</v>
      </c>
      <c r="AO308" s="38">
        <f t="shared" si="49"/>
        <v>0</v>
      </c>
      <c r="AP308" s="38">
        <f t="shared" si="49"/>
        <v>0</v>
      </c>
      <c r="AQ308" s="38">
        <f t="shared" si="49"/>
        <v>0</v>
      </c>
      <c r="AR308" s="38">
        <f t="shared" si="44"/>
        <v>35</v>
      </c>
    </row>
    <row r="309" spans="2:44" ht="11.25" customHeight="1">
      <c r="B309" s="28" t="s">
        <v>168</v>
      </c>
      <c r="C309" s="2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1"/>
      <c r="Q309" s="32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2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</row>
    <row r="310" spans="2:44" ht="12.75" customHeight="1">
      <c r="B310" s="28"/>
      <c r="C310" s="34" t="s">
        <v>146</v>
      </c>
      <c r="D310" s="35">
        <v>0</v>
      </c>
      <c r="E310" s="35">
        <v>1</v>
      </c>
      <c r="F310" s="35">
        <v>0</v>
      </c>
      <c r="G310" s="35">
        <v>1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/>
      <c r="O310" s="35"/>
      <c r="P310" s="36">
        <v>2</v>
      </c>
      <c r="Q310" s="37"/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0</v>
      </c>
      <c r="Z310" s="38">
        <v>0</v>
      </c>
      <c r="AA310" s="38">
        <v>0</v>
      </c>
      <c r="AB310" s="38"/>
      <c r="AC310" s="38"/>
      <c r="AD310" s="38">
        <f t="shared" si="42"/>
        <v>0</v>
      </c>
      <c r="AE310" s="37"/>
      <c r="AF310" s="38">
        <f t="shared" si="50"/>
        <v>0</v>
      </c>
      <c r="AG310" s="38">
        <f t="shared" si="50"/>
        <v>1</v>
      </c>
      <c r="AH310" s="38">
        <f t="shared" si="50"/>
        <v>0</v>
      </c>
      <c r="AI310" s="38">
        <f t="shared" si="49"/>
        <v>1</v>
      </c>
      <c r="AJ310" s="38">
        <f t="shared" si="49"/>
        <v>0</v>
      </c>
      <c r="AK310" s="38">
        <f t="shared" si="49"/>
        <v>0</v>
      </c>
      <c r="AL310" s="38">
        <f t="shared" si="49"/>
        <v>0</v>
      </c>
      <c r="AM310" s="38">
        <f t="shared" si="49"/>
        <v>0</v>
      </c>
      <c r="AN310" s="38">
        <f t="shared" si="49"/>
        <v>0</v>
      </c>
      <c r="AO310" s="38">
        <f t="shared" si="49"/>
        <v>0</v>
      </c>
      <c r="AP310" s="38">
        <f t="shared" si="49"/>
        <v>0</v>
      </c>
      <c r="AQ310" s="38">
        <f t="shared" si="49"/>
        <v>0</v>
      </c>
      <c r="AR310" s="38">
        <f t="shared" si="44"/>
        <v>2</v>
      </c>
    </row>
    <row r="311" spans="2:44" ht="11.25" customHeight="1">
      <c r="B311" s="28" t="s">
        <v>111</v>
      </c>
      <c r="C311" s="2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1"/>
      <c r="Q311" s="32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2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</row>
    <row r="312" spans="2:44" ht="12.75" customHeight="1">
      <c r="B312" s="28"/>
      <c r="C312" s="34" t="s">
        <v>5</v>
      </c>
      <c r="D312" s="35">
        <v>0</v>
      </c>
      <c r="E312" s="35">
        <v>0</v>
      </c>
      <c r="F312" s="35">
        <v>6</v>
      </c>
      <c r="G312" s="35">
        <v>3</v>
      </c>
      <c r="H312" s="35">
        <v>32</v>
      </c>
      <c r="I312" s="35">
        <v>28</v>
      </c>
      <c r="J312" s="35">
        <v>13</v>
      </c>
      <c r="K312" s="35">
        <v>29</v>
      </c>
      <c r="L312" s="35">
        <v>0</v>
      </c>
      <c r="M312" s="35">
        <v>0</v>
      </c>
      <c r="N312" s="35"/>
      <c r="O312" s="35"/>
      <c r="P312" s="36">
        <v>111</v>
      </c>
      <c r="Q312" s="37"/>
      <c r="R312" s="38">
        <v>0</v>
      </c>
      <c r="S312" s="38">
        <v>0</v>
      </c>
      <c r="T312" s="38">
        <v>4</v>
      </c>
      <c r="U312" s="38">
        <v>3</v>
      </c>
      <c r="V312" s="38">
        <v>13</v>
      </c>
      <c r="W312" s="38">
        <v>13</v>
      </c>
      <c r="X312" s="38">
        <v>13</v>
      </c>
      <c r="Y312" s="38">
        <v>13</v>
      </c>
      <c r="Z312" s="38">
        <v>0</v>
      </c>
      <c r="AA312" s="38">
        <v>0</v>
      </c>
      <c r="AB312" s="38"/>
      <c r="AC312" s="38"/>
      <c r="AD312" s="38">
        <f t="shared" si="42"/>
        <v>59</v>
      </c>
      <c r="AE312" s="37"/>
      <c r="AF312" s="38">
        <f t="shared" si="50"/>
        <v>0</v>
      </c>
      <c r="AG312" s="38">
        <f t="shared" si="50"/>
        <v>0</v>
      </c>
      <c r="AH312" s="38">
        <f t="shared" si="50"/>
        <v>2</v>
      </c>
      <c r="AI312" s="38">
        <f t="shared" si="49"/>
        <v>0</v>
      </c>
      <c r="AJ312" s="38">
        <f t="shared" si="49"/>
        <v>19</v>
      </c>
      <c r="AK312" s="38">
        <f t="shared" si="49"/>
        <v>15</v>
      </c>
      <c r="AL312" s="38">
        <f t="shared" si="49"/>
        <v>0</v>
      </c>
      <c r="AM312" s="38">
        <f t="shared" si="49"/>
        <v>16</v>
      </c>
      <c r="AN312" s="38">
        <f t="shared" si="49"/>
        <v>0</v>
      </c>
      <c r="AO312" s="38">
        <f t="shared" si="49"/>
        <v>0</v>
      </c>
      <c r="AP312" s="38">
        <f t="shared" si="49"/>
        <v>0</v>
      </c>
      <c r="AQ312" s="38">
        <f t="shared" si="49"/>
        <v>0</v>
      </c>
      <c r="AR312" s="38">
        <f t="shared" si="44"/>
        <v>52</v>
      </c>
    </row>
    <row r="313" spans="2:44" ht="11.25" customHeight="1">
      <c r="B313" s="28" t="s">
        <v>4</v>
      </c>
      <c r="C313" s="2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1"/>
      <c r="Q313" s="32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2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</row>
    <row r="314" spans="3:44" ht="12.75" customHeight="1">
      <c r="C314" s="18" t="s">
        <v>5</v>
      </c>
      <c r="D314" s="19">
        <v>0</v>
      </c>
      <c r="E314" s="19">
        <v>1</v>
      </c>
      <c r="F314" s="19">
        <v>103</v>
      </c>
      <c r="G314" s="19">
        <v>101</v>
      </c>
      <c r="H314" s="19">
        <v>107</v>
      </c>
      <c r="I314" s="19">
        <v>114</v>
      </c>
      <c r="J314" s="19">
        <v>92</v>
      </c>
      <c r="K314" s="19">
        <v>37</v>
      </c>
      <c r="L314" s="19">
        <v>67</v>
      </c>
      <c r="M314" s="19">
        <v>90</v>
      </c>
      <c r="N314" s="19"/>
      <c r="O314" s="19"/>
      <c r="P314" s="20">
        <v>712</v>
      </c>
      <c r="Q314" s="24"/>
      <c r="R314" s="21">
        <v>0</v>
      </c>
      <c r="S314" s="21">
        <v>1</v>
      </c>
      <c r="T314" s="21">
        <v>103</v>
      </c>
      <c r="U314" s="21">
        <v>101</v>
      </c>
      <c r="V314" s="21">
        <v>107</v>
      </c>
      <c r="W314" s="21">
        <v>107</v>
      </c>
      <c r="X314" s="21">
        <v>92</v>
      </c>
      <c r="Y314" s="21">
        <v>37</v>
      </c>
      <c r="Z314" s="21">
        <v>67</v>
      </c>
      <c r="AA314" s="21">
        <v>40</v>
      </c>
      <c r="AB314" s="21"/>
      <c r="AC314" s="21"/>
      <c r="AD314" s="21">
        <f t="shared" si="42"/>
        <v>655</v>
      </c>
      <c r="AE314" s="24"/>
      <c r="AF314" s="21">
        <f t="shared" si="50"/>
        <v>0</v>
      </c>
      <c r="AG314" s="21">
        <f t="shared" si="50"/>
        <v>0</v>
      </c>
      <c r="AH314" s="21">
        <f t="shared" si="50"/>
        <v>0</v>
      </c>
      <c r="AI314" s="21">
        <f t="shared" si="49"/>
        <v>0</v>
      </c>
      <c r="AJ314" s="21">
        <f t="shared" si="49"/>
        <v>0</v>
      </c>
      <c r="AK314" s="21">
        <f t="shared" si="49"/>
        <v>7</v>
      </c>
      <c r="AL314" s="21">
        <f t="shared" si="49"/>
        <v>0</v>
      </c>
      <c r="AM314" s="21">
        <f t="shared" si="49"/>
        <v>0</v>
      </c>
      <c r="AN314" s="21">
        <f t="shared" si="49"/>
        <v>0</v>
      </c>
      <c r="AO314" s="21">
        <f t="shared" si="49"/>
        <v>50</v>
      </c>
      <c r="AP314" s="21">
        <f t="shared" si="49"/>
        <v>0</v>
      </c>
      <c r="AQ314" s="21">
        <f t="shared" si="49"/>
        <v>0</v>
      </c>
      <c r="AR314" s="22">
        <f t="shared" si="44"/>
        <v>57</v>
      </c>
    </row>
    <row r="315" spans="3:44" ht="12.75" customHeight="1">
      <c r="C315" s="18" t="s">
        <v>6</v>
      </c>
      <c r="D315" s="19">
        <v>0</v>
      </c>
      <c r="E315" s="19">
        <v>1</v>
      </c>
      <c r="F315" s="19">
        <v>0</v>
      </c>
      <c r="G315" s="19">
        <v>0</v>
      </c>
      <c r="H315" s="19">
        <v>59</v>
      </c>
      <c r="I315" s="19">
        <v>51</v>
      </c>
      <c r="J315" s="19">
        <v>21</v>
      </c>
      <c r="K315" s="19">
        <v>0</v>
      </c>
      <c r="L315" s="19">
        <v>0</v>
      </c>
      <c r="M315" s="19">
        <v>0</v>
      </c>
      <c r="N315" s="19"/>
      <c r="O315" s="19"/>
      <c r="P315" s="20">
        <v>132</v>
      </c>
      <c r="Q315" s="24"/>
      <c r="R315" s="21">
        <v>0</v>
      </c>
      <c r="S315" s="21">
        <v>0</v>
      </c>
      <c r="T315" s="21">
        <v>0</v>
      </c>
      <c r="U315" s="21">
        <v>0</v>
      </c>
      <c r="V315" s="21">
        <v>21</v>
      </c>
      <c r="W315" s="21">
        <v>21</v>
      </c>
      <c r="X315" s="21">
        <v>21</v>
      </c>
      <c r="Y315" s="21">
        <v>0</v>
      </c>
      <c r="Z315" s="21">
        <v>0</v>
      </c>
      <c r="AA315" s="21">
        <v>0</v>
      </c>
      <c r="AB315" s="21"/>
      <c r="AC315" s="21"/>
      <c r="AD315" s="21">
        <f t="shared" si="42"/>
        <v>63</v>
      </c>
      <c r="AE315" s="24"/>
      <c r="AF315" s="21">
        <f t="shared" si="50"/>
        <v>0</v>
      </c>
      <c r="AG315" s="21">
        <f t="shared" si="50"/>
        <v>1</v>
      </c>
      <c r="AH315" s="21">
        <f t="shared" si="50"/>
        <v>0</v>
      </c>
      <c r="AI315" s="21">
        <f t="shared" si="49"/>
        <v>0</v>
      </c>
      <c r="AJ315" s="21">
        <f t="shared" si="49"/>
        <v>38</v>
      </c>
      <c r="AK315" s="21">
        <f t="shared" si="49"/>
        <v>30</v>
      </c>
      <c r="AL315" s="21">
        <f t="shared" si="49"/>
        <v>0</v>
      </c>
      <c r="AM315" s="21">
        <f t="shared" si="49"/>
        <v>0</v>
      </c>
      <c r="AN315" s="21">
        <f t="shared" si="49"/>
        <v>0</v>
      </c>
      <c r="AO315" s="21">
        <f t="shared" si="49"/>
        <v>0</v>
      </c>
      <c r="AP315" s="21">
        <f t="shared" si="49"/>
        <v>0</v>
      </c>
      <c r="AQ315" s="21">
        <f t="shared" si="49"/>
        <v>0</v>
      </c>
      <c r="AR315" s="22">
        <f t="shared" si="44"/>
        <v>69</v>
      </c>
    </row>
    <row r="316" spans="3:44" ht="12.75" customHeight="1">
      <c r="C316" s="18" t="s">
        <v>14</v>
      </c>
      <c r="D316" s="19">
        <v>0</v>
      </c>
      <c r="E316" s="19">
        <v>0</v>
      </c>
      <c r="F316" s="19">
        <v>1</v>
      </c>
      <c r="G316" s="19">
        <v>1</v>
      </c>
      <c r="H316" s="19">
        <v>1</v>
      </c>
      <c r="I316" s="19">
        <v>1</v>
      </c>
      <c r="J316" s="19">
        <v>0</v>
      </c>
      <c r="K316" s="19">
        <v>0</v>
      </c>
      <c r="L316" s="19">
        <v>1</v>
      </c>
      <c r="M316" s="19">
        <v>0</v>
      </c>
      <c r="N316" s="19"/>
      <c r="O316" s="19"/>
      <c r="P316" s="20">
        <v>5</v>
      </c>
      <c r="Q316" s="24"/>
      <c r="R316" s="21">
        <v>0</v>
      </c>
      <c r="S316" s="21">
        <v>0</v>
      </c>
      <c r="T316" s="21">
        <v>1</v>
      </c>
      <c r="U316" s="21">
        <v>1</v>
      </c>
      <c r="V316" s="21">
        <v>1</v>
      </c>
      <c r="W316" s="21">
        <v>1</v>
      </c>
      <c r="X316" s="21">
        <v>0</v>
      </c>
      <c r="Y316" s="21">
        <v>0</v>
      </c>
      <c r="Z316" s="21">
        <v>1</v>
      </c>
      <c r="AA316" s="21">
        <v>0</v>
      </c>
      <c r="AB316" s="21"/>
      <c r="AC316" s="21"/>
      <c r="AD316" s="21">
        <f t="shared" si="42"/>
        <v>5</v>
      </c>
      <c r="AE316" s="24"/>
      <c r="AF316" s="21">
        <f t="shared" si="50"/>
        <v>0</v>
      </c>
      <c r="AG316" s="21">
        <f t="shared" si="50"/>
        <v>0</v>
      </c>
      <c r="AH316" s="21">
        <f t="shared" si="50"/>
        <v>0</v>
      </c>
      <c r="AI316" s="21">
        <f t="shared" si="49"/>
        <v>0</v>
      </c>
      <c r="AJ316" s="21">
        <f t="shared" si="49"/>
        <v>0</v>
      </c>
      <c r="AK316" s="21">
        <f t="shared" si="49"/>
        <v>0</v>
      </c>
      <c r="AL316" s="21">
        <f t="shared" si="49"/>
        <v>0</v>
      </c>
      <c r="AM316" s="21">
        <f t="shared" si="49"/>
        <v>0</v>
      </c>
      <c r="AN316" s="21">
        <f t="shared" si="49"/>
        <v>0</v>
      </c>
      <c r="AO316" s="21">
        <f t="shared" si="49"/>
        <v>0</v>
      </c>
      <c r="AP316" s="21">
        <f t="shared" si="49"/>
        <v>0</v>
      </c>
      <c r="AQ316" s="21">
        <f t="shared" si="49"/>
        <v>0</v>
      </c>
      <c r="AR316" s="22">
        <f t="shared" si="44"/>
        <v>0</v>
      </c>
    </row>
    <row r="317" spans="2:44" ht="11.25" customHeight="1">
      <c r="B317" s="12" t="s">
        <v>17</v>
      </c>
      <c r="C317" s="13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5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R317" s="6"/>
    </row>
    <row r="318" spans="3:44" ht="12.75" customHeight="1">
      <c r="C318" s="18" t="s">
        <v>5</v>
      </c>
      <c r="D318" s="19">
        <v>0</v>
      </c>
      <c r="E318" s="19">
        <v>14</v>
      </c>
      <c r="F318" s="19">
        <v>13</v>
      </c>
      <c r="G318" s="19">
        <v>20</v>
      </c>
      <c r="H318" s="19">
        <v>20</v>
      </c>
      <c r="I318" s="19">
        <v>21</v>
      </c>
      <c r="J318" s="19">
        <v>21</v>
      </c>
      <c r="K318" s="19">
        <v>0</v>
      </c>
      <c r="L318" s="19">
        <v>0</v>
      </c>
      <c r="M318" s="19">
        <v>0</v>
      </c>
      <c r="N318" s="19"/>
      <c r="O318" s="19"/>
      <c r="P318" s="20">
        <v>109</v>
      </c>
      <c r="Q318" s="24"/>
      <c r="R318" s="21">
        <v>0</v>
      </c>
      <c r="S318" s="21">
        <v>14</v>
      </c>
      <c r="T318" s="21">
        <v>13</v>
      </c>
      <c r="U318" s="21">
        <v>20</v>
      </c>
      <c r="V318" s="21">
        <v>20</v>
      </c>
      <c r="W318" s="21">
        <v>21</v>
      </c>
      <c r="X318" s="21">
        <v>21</v>
      </c>
      <c r="Y318" s="21">
        <v>0</v>
      </c>
      <c r="Z318" s="21">
        <v>0</v>
      </c>
      <c r="AA318" s="21">
        <v>0</v>
      </c>
      <c r="AB318" s="21"/>
      <c r="AC318" s="21"/>
      <c r="AD318" s="21">
        <f t="shared" si="42"/>
        <v>109</v>
      </c>
      <c r="AE318" s="24"/>
      <c r="AF318" s="21">
        <f t="shared" si="50"/>
        <v>0</v>
      </c>
      <c r="AG318" s="21">
        <f t="shared" si="50"/>
        <v>0</v>
      </c>
      <c r="AH318" s="21">
        <f t="shared" si="50"/>
        <v>0</v>
      </c>
      <c r="AI318" s="21">
        <f t="shared" si="49"/>
        <v>0</v>
      </c>
      <c r="AJ318" s="21">
        <f t="shared" si="49"/>
        <v>0</v>
      </c>
      <c r="AK318" s="21">
        <f t="shared" si="49"/>
        <v>0</v>
      </c>
      <c r="AL318" s="21">
        <f t="shared" si="49"/>
        <v>0</v>
      </c>
      <c r="AM318" s="21">
        <f t="shared" si="49"/>
        <v>0</v>
      </c>
      <c r="AN318" s="21">
        <f t="shared" si="49"/>
        <v>0</v>
      </c>
      <c r="AO318" s="21">
        <f t="shared" si="49"/>
        <v>0</v>
      </c>
      <c r="AP318" s="21">
        <f t="shared" si="49"/>
        <v>0</v>
      </c>
      <c r="AQ318" s="21">
        <f t="shared" si="49"/>
        <v>0</v>
      </c>
      <c r="AR318" s="22">
        <f t="shared" si="44"/>
        <v>0</v>
      </c>
    </row>
    <row r="319" spans="3:44" ht="12.75" customHeight="1">
      <c r="C319" s="18" t="s">
        <v>10</v>
      </c>
      <c r="D319" s="19">
        <v>0</v>
      </c>
      <c r="E319" s="19">
        <v>7</v>
      </c>
      <c r="F319" s="19">
        <v>7</v>
      </c>
      <c r="G319" s="19">
        <v>7</v>
      </c>
      <c r="H319" s="19">
        <v>6</v>
      </c>
      <c r="I319" s="19">
        <v>7</v>
      </c>
      <c r="J319" s="19">
        <v>6</v>
      </c>
      <c r="K319" s="19">
        <v>0</v>
      </c>
      <c r="L319" s="19">
        <v>0</v>
      </c>
      <c r="M319" s="19">
        <v>0</v>
      </c>
      <c r="N319" s="19"/>
      <c r="O319" s="19"/>
      <c r="P319" s="20">
        <v>40</v>
      </c>
      <c r="Q319" s="24"/>
      <c r="R319" s="21">
        <v>0</v>
      </c>
      <c r="S319" s="21">
        <v>7</v>
      </c>
      <c r="T319" s="21">
        <v>7</v>
      </c>
      <c r="U319" s="21">
        <v>7</v>
      </c>
      <c r="V319" s="21">
        <v>6</v>
      </c>
      <c r="W319" s="21">
        <v>7</v>
      </c>
      <c r="X319" s="21">
        <v>6</v>
      </c>
      <c r="Y319" s="21">
        <v>0</v>
      </c>
      <c r="Z319" s="21">
        <v>0</v>
      </c>
      <c r="AA319" s="21">
        <v>0</v>
      </c>
      <c r="AB319" s="21"/>
      <c r="AC319" s="21"/>
      <c r="AD319" s="21">
        <f t="shared" si="42"/>
        <v>40</v>
      </c>
      <c r="AE319" s="24"/>
      <c r="AF319" s="21">
        <f t="shared" si="50"/>
        <v>0</v>
      </c>
      <c r="AG319" s="21">
        <f t="shared" si="50"/>
        <v>0</v>
      </c>
      <c r="AH319" s="21">
        <f t="shared" si="50"/>
        <v>0</v>
      </c>
      <c r="AI319" s="21">
        <f t="shared" si="49"/>
        <v>0</v>
      </c>
      <c r="AJ319" s="21">
        <f t="shared" si="49"/>
        <v>0</v>
      </c>
      <c r="AK319" s="21">
        <f t="shared" si="49"/>
        <v>0</v>
      </c>
      <c r="AL319" s="21">
        <f t="shared" si="49"/>
        <v>0</v>
      </c>
      <c r="AM319" s="21">
        <f t="shared" si="49"/>
        <v>0</v>
      </c>
      <c r="AN319" s="21">
        <f t="shared" si="49"/>
        <v>0</v>
      </c>
      <c r="AO319" s="21">
        <f t="shared" si="49"/>
        <v>0</v>
      </c>
      <c r="AP319" s="21">
        <f t="shared" si="49"/>
        <v>0</v>
      </c>
      <c r="AQ319" s="21">
        <f t="shared" si="49"/>
        <v>0</v>
      </c>
      <c r="AR319" s="22">
        <f t="shared" si="44"/>
        <v>0</v>
      </c>
    </row>
    <row r="320" spans="2:44" ht="11.25" customHeight="1">
      <c r="B320" s="12" t="s">
        <v>24</v>
      </c>
      <c r="C320" s="13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5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R320" s="6"/>
    </row>
    <row r="321" spans="3:44" ht="12.75" customHeight="1">
      <c r="C321" s="18" t="s">
        <v>5</v>
      </c>
      <c r="D321" s="19">
        <v>0</v>
      </c>
      <c r="E321" s="19">
        <v>114</v>
      </c>
      <c r="F321" s="19">
        <v>232</v>
      </c>
      <c r="G321" s="19">
        <v>233</v>
      </c>
      <c r="H321" s="19">
        <v>230</v>
      </c>
      <c r="I321" s="19">
        <v>229</v>
      </c>
      <c r="J321" s="19">
        <v>111</v>
      </c>
      <c r="K321" s="19">
        <v>0</v>
      </c>
      <c r="L321" s="19">
        <v>0</v>
      </c>
      <c r="M321" s="19">
        <v>0</v>
      </c>
      <c r="N321" s="19"/>
      <c r="O321" s="19"/>
      <c r="P321" s="20">
        <v>1149</v>
      </c>
      <c r="Q321" s="24"/>
      <c r="R321" s="21">
        <v>0</v>
      </c>
      <c r="S321" s="21">
        <v>114</v>
      </c>
      <c r="T321" s="21">
        <v>232</v>
      </c>
      <c r="U321" s="21">
        <v>233</v>
      </c>
      <c r="V321" s="21">
        <v>230</v>
      </c>
      <c r="W321" s="21">
        <v>229</v>
      </c>
      <c r="X321" s="21">
        <v>111</v>
      </c>
      <c r="Y321" s="21">
        <v>0</v>
      </c>
      <c r="Z321" s="21">
        <v>0</v>
      </c>
      <c r="AA321" s="21">
        <v>0</v>
      </c>
      <c r="AB321" s="21"/>
      <c r="AC321" s="21"/>
      <c r="AD321" s="21">
        <f t="shared" si="42"/>
        <v>1149</v>
      </c>
      <c r="AE321" s="24"/>
      <c r="AF321" s="21">
        <f t="shared" si="50"/>
        <v>0</v>
      </c>
      <c r="AG321" s="21">
        <f t="shared" si="50"/>
        <v>0</v>
      </c>
      <c r="AH321" s="21">
        <f t="shared" si="50"/>
        <v>0</v>
      </c>
      <c r="AI321" s="21">
        <f t="shared" si="49"/>
        <v>0</v>
      </c>
      <c r="AJ321" s="21">
        <f t="shared" si="49"/>
        <v>0</v>
      </c>
      <c r="AK321" s="21">
        <f t="shared" si="49"/>
        <v>0</v>
      </c>
      <c r="AL321" s="21">
        <f t="shared" si="49"/>
        <v>0</v>
      </c>
      <c r="AM321" s="21">
        <f t="shared" si="49"/>
        <v>0</v>
      </c>
      <c r="AN321" s="21">
        <f t="shared" si="49"/>
        <v>0</v>
      </c>
      <c r="AO321" s="21">
        <f t="shared" si="49"/>
        <v>0</v>
      </c>
      <c r="AP321" s="21">
        <f t="shared" si="49"/>
        <v>0</v>
      </c>
      <c r="AQ321" s="21">
        <f t="shared" si="49"/>
        <v>0</v>
      </c>
      <c r="AR321" s="22">
        <f t="shared" si="44"/>
        <v>0</v>
      </c>
    </row>
    <row r="322" spans="3:44" ht="12.75" customHeight="1">
      <c r="C322" s="18" t="s">
        <v>26</v>
      </c>
      <c r="D322" s="19">
        <v>0</v>
      </c>
      <c r="E322" s="19">
        <v>22</v>
      </c>
      <c r="F322" s="19">
        <v>42</v>
      </c>
      <c r="G322" s="19">
        <v>39</v>
      </c>
      <c r="H322" s="19">
        <v>38</v>
      </c>
      <c r="I322" s="19">
        <v>38</v>
      </c>
      <c r="J322" s="19">
        <v>17</v>
      </c>
      <c r="K322" s="19">
        <v>0</v>
      </c>
      <c r="L322" s="19">
        <v>0</v>
      </c>
      <c r="M322" s="19">
        <v>0</v>
      </c>
      <c r="N322" s="19"/>
      <c r="O322" s="19"/>
      <c r="P322" s="20">
        <v>196</v>
      </c>
      <c r="Q322" s="24"/>
      <c r="R322" s="21">
        <v>0</v>
      </c>
      <c r="S322" s="21">
        <v>22</v>
      </c>
      <c r="T322" s="21">
        <v>42</v>
      </c>
      <c r="U322" s="21">
        <v>39</v>
      </c>
      <c r="V322" s="21">
        <v>38</v>
      </c>
      <c r="W322" s="21">
        <v>38</v>
      </c>
      <c r="X322" s="21">
        <v>17</v>
      </c>
      <c r="Y322" s="21">
        <v>0</v>
      </c>
      <c r="Z322" s="21">
        <v>0</v>
      </c>
      <c r="AA322" s="21">
        <v>0</v>
      </c>
      <c r="AB322" s="21"/>
      <c r="AC322" s="21"/>
      <c r="AD322" s="21">
        <f t="shared" si="42"/>
        <v>196</v>
      </c>
      <c r="AE322" s="24"/>
      <c r="AF322" s="21">
        <f t="shared" si="50"/>
        <v>0</v>
      </c>
      <c r="AG322" s="21">
        <f t="shared" si="50"/>
        <v>0</v>
      </c>
      <c r="AH322" s="21">
        <f t="shared" si="50"/>
        <v>0</v>
      </c>
      <c r="AI322" s="21">
        <f t="shared" si="49"/>
        <v>0</v>
      </c>
      <c r="AJ322" s="21">
        <f t="shared" si="49"/>
        <v>0</v>
      </c>
      <c r="AK322" s="21">
        <f t="shared" si="49"/>
        <v>0</v>
      </c>
      <c r="AL322" s="21">
        <f t="shared" si="49"/>
        <v>0</v>
      </c>
      <c r="AM322" s="21">
        <f t="shared" si="49"/>
        <v>0</v>
      </c>
      <c r="AN322" s="21">
        <f t="shared" si="49"/>
        <v>0</v>
      </c>
      <c r="AO322" s="21">
        <f t="shared" si="49"/>
        <v>0</v>
      </c>
      <c r="AP322" s="21">
        <f t="shared" si="49"/>
        <v>0</v>
      </c>
      <c r="AQ322" s="21">
        <f t="shared" si="49"/>
        <v>0</v>
      </c>
      <c r="AR322" s="22">
        <f t="shared" si="44"/>
        <v>0</v>
      </c>
    </row>
    <row r="323" spans="3:44" ht="12.75" customHeight="1">
      <c r="C323" s="18" t="s">
        <v>10</v>
      </c>
      <c r="D323" s="19">
        <v>0</v>
      </c>
      <c r="E323" s="19">
        <v>39</v>
      </c>
      <c r="F323" s="19">
        <v>94</v>
      </c>
      <c r="G323" s="19">
        <v>96</v>
      </c>
      <c r="H323" s="19">
        <v>96</v>
      </c>
      <c r="I323" s="19">
        <v>96</v>
      </c>
      <c r="J323" s="19">
        <v>52</v>
      </c>
      <c r="K323" s="19">
        <v>0</v>
      </c>
      <c r="L323" s="19">
        <v>0</v>
      </c>
      <c r="M323" s="19">
        <v>0</v>
      </c>
      <c r="N323" s="19"/>
      <c r="O323" s="19"/>
      <c r="P323" s="20">
        <v>473</v>
      </c>
      <c r="Q323" s="24"/>
      <c r="R323" s="21">
        <v>0</v>
      </c>
      <c r="S323" s="21">
        <v>39</v>
      </c>
      <c r="T323" s="21">
        <v>94</v>
      </c>
      <c r="U323" s="21">
        <v>96</v>
      </c>
      <c r="V323" s="21">
        <v>96</v>
      </c>
      <c r="W323" s="21">
        <v>96</v>
      </c>
      <c r="X323" s="21">
        <v>52</v>
      </c>
      <c r="Y323" s="21">
        <v>0</v>
      </c>
      <c r="Z323" s="21">
        <v>0</v>
      </c>
      <c r="AA323" s="21">
        <v>0</v>
      </c>
      <c r="AB323" s="21"/>
      <c r="AC323" s="21"/>
      <c r="AD323" s="21">
        <f t="shared" si="42"/>
        <v>473</v>
      </c>
      <c r="AE323" s="24"/>
      <c r="AF323" s="21">
        <f t="shared" si="50"/>
        <v>0</v>
      </c>
      <c r="AG323" s="21">
        <f t="shared" si="50"/>
        <v>0</v>
      </c>
      <c r="AH323" s="21">
        <f t="shared" si="50"/>
        <v>0</v>
      </c>
      <c r="AI323" s="21">
        <f t="shared" si="49"/>
        <v>0</v>
      </c>
      <c r="AJ323" s="21">
        <f t="shared" si="49"/>
        <v>0</v>
      </c>
      <c r="AK323" s="21">
        <f t="shared" si="49"/>
        <v>0</v>
      </c>
      <c r="AL323" s="21">
        <f t="shared" si="49"/>
        <v>0</v>
      </c>
      <c r="AM323" s="21">
        <f t="shared" si="49"/>
        <v>0</v>
      </c>
      <c r="AN323" s="21">
        <f t="shared" si="49"/>
        <v>0</v>
      </c>
      <c r="AO323" s="21">
        <f t="shared" si="49"/>
        <v>0</v>
      </c>
      <c r="AP323" s="21">
        <f t="shared" si="49"/>
        <v>0</v>
      </c>
      <c r="AQ323" s="21">
        <f t="shared" si="49"/>
        <v>0</v>
      </c>
      <c r="AR323" s="22">
        <f t="shared" si="44"/>
        <v>0</v>
      </c>
    </row>
    <row r="324" spans="3:44" ht="12.75" customHeight="1">
      <c r="C324" s="18" t="s">
        <v>29</v>
      </c>
      <c r="D324" s="19">
        <v>2</v>
      </c>
      <c r="E324" s="19">
        <v>26</v>
      </c>
      <c r="F324" s="19">
        <v>48</v>
      </c>
      <c r="G324" s="19">
        <v>52</v>
      </c>
      <c r="H324" s="19">
        <v>52</v>
      </c>
      <c r="I324" s="19">
        <v>49</v>
      </c>
      <c r="J324" s="19">
        <v>26</v>
      </c>
      <c r="K324" s="19">
        <v>0</v>
      </c>
      <c r="L324" s="19">
        <v>0</v>
      </c>
      <c r="M324" s="19">
        <v>0</v>
      </c>
      <c r="N324" s="19"/>
      <c r="O324" s="19"/>
      <c r="P324" s="20">
        <v>255</v>
      </c>
      <c r="Q324" s="24"/>
      <c r="R324" s="21">
        <v>2</v>
      </c>
      <c r="S324" s="21">
        <v>26</v>
      </c>
      <c r="T324" s="21">
        <v>48</v>
      </c>
      <c r="U324" s="21">
        <v>52</v>
      </c>
      <c r="V324" s="21">
        <v>52</v>
      </c>
      <c r="W324" s="21">
        <v>49</v>
      </c>
      <c r="X324" s="21">
        <v>26</v>
      </c>
      <c r="Y324" s="21">
        <v>0</v>
      </c>
      <c r="Z324" s="21">
        <v>0</v>
      </c>
      <c r="AA324" s="21">
        <v>0</v>
      </c>
      <c r="AB324" s="21"/>
      <c r="AC324" s="21"/>
      <c r="AD324" s="21">
        <f t="shared" si="42"/>
        <v>255</v>
      </c>
      <c r="AE324" s="24"/>
      <c r="AF324" s="21">
        <f t="shared" si="50"/>
        <v>0</v>
      </c>
      <c r="AG324" s="21">
        <f t="shared" si="50"/>
        <v>0</v>
      </c>
      <c r="AH324" s="21">
        <f t="shared" si="50"/>
        <v>0</v>
      </c>
      <c r="AI324" s="21">
        <f t="shared" si="49"/>
        <v>0</v>
      </c>
      <c r="AJ324" s="21">
        <f t="shared" si="49"/>
        <v>0</v>
      </c>
      <c r="AK324" s="21">
        <f t="shared" si="49"/>
        <v>0</v>
      </c>
      <c r="AL324" s="21">
        <f t="shared" si="49"/>
        <v>0</v>
      </c>
      <c r="AM324" s="21">
        <f t="shared" si="49"/>
        <v>0</v>
      </c>
      <c r="AN324" s="21">
        <f t="shared" si="49"/>
        <v>0</v>
      </c>
      <c r="AO324" s="21">
        <f t="shared" si="49"/>
        <v>0</v>
      </c>
      <c r="AP324" s="21">
        <f t="shared" si="49"/>
        <v>0</v>
      </c>
      <c r="AQ324" s="21">
        <f t="shared" si="49"/>
        <v>0</v>
      </c>
      <c r="AR324" s="22">
        <f t="shared" si="44"/>
        <v>0</v>
      </c>
    </row>
    <row r="325" spans="2:44" ht="11.25" customHeight="1">
      <c r="B325" s="12" t="s">
        <v>169</v>
      </c>
      <c r="C325" s="13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5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R325" s="6"/>
    </row>
    <row r="326" spans="3:44" ht="12.75" customHeight="1">
      <c r="C326" s="18" t="s">
        <v>19</v>
      </c>
      <c r="D326" s="19">
        <v>0</v>
      </c>
      <c r="E326" s="19">
        <v>0</v>
      </c>
      <c r="F326" s="19">
        <v>5</v>
      </c>
      <c r="G326" s="19">
        <v>0</v>
      </c>
      <c r="H326" s="19">
        <v>2</v>
      </c>
      <c r="I326" s="19">
        <v>3</v>
      </c>
      <c r="J326" s="19">
        <v>0</v>
      </c>
      <c r="K326" s="19">
        <v>0</v>
      </c>
      <c r="L326" s="19">
        <v>0</v>
      </c>
      <c r="M326" s="19">
        <v>0</v>
      </c>
      <c r="N326" s="19"/>
      <c r="O326" s="19"/>
      <c r="P326" s="20">
        <v>10</v>
      </c>
      <c r="Q326" s="24"/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/>
      <c r="AC326" s="21"/>
      <c r="AD326" s="21">
        <f aca="true" t="shared" si="51" ref="AD326:AD355">SUM(R326:AC326)</f>
        <v>0</v>
      </c>
      <c r="AE326" s="24"/>
      <c r="AF326" s="21">
        <f t="shared" si="50"/>
        <v>0</v>
      </c>
      <c r="AG326" s="21">
        <f t="shared" si="50"/>
        <v>0</v>
      </c>
      <c r="AH326" s="21">
        <f t="shared" si="50"/>
        <v>5</v>
      </c>
      <c r="AI326" s="21">
        <f t="shared" si="49"/>
        <v>0</v>
      </c>
      <c r="AJ326" s="21">
        <f t="shared" si="49"/>
        <v>2</v>
      </c>
      <c r="AK326" s="21">
        <f t="shared" si="49"/>
        <v>3</v>
      </c>
      <c r="AL326" s="21">
        <f t="shared" si="49"/>
        <v>0</v>
      </c>
      <c r="AM326" s="21">
        <f t="shared" si="49"/>
        <v>0</v>
      </c>
      <c r="AN326" s="21">
        <f t="shared" si="49"/>
        <v>0</v>
      </c>
      <c r="AO326" s="21">
        <f t="shared" si="49"/>
        <v>0</v>
      </c>
      <c r="AP326" s="21">
        <f t="shared" si="49"/>
        <v>0</v>
      </c>
      <c r="AQ326" s="21">
        <f t="shared" si="49"/>
        <v>0</v>
      </c>
      <c r="AR326" s="22">
        <f aca="true" t="shared" si="52" ref="AR326:AR355">SUM(AF326:AQ326)</f>
        <v>10</v>
      </c>
    </row>
    <row r="327" spans="2:44" ht="11.25" customHeight="1">
      <c r="B327" s="12" t="s">
        <v>170</v>
      </c>
      <c r="C327" s="13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5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R327" s="6"/>
    </row>
    <row r="328" spans="3:44" ht="12.75" customHeight="1">
      <c r="C328" s="18" t="s">
        <v>130</v>
      </c>
      <c r="D328" s="19">
        <v>0</v>
      </c>
      <c r="E328" s="19">
        <v>0</v>
      </c>
      <c r="F328" s="19">
        <v>1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/>
      <c r="O328" s="19"/>
      <c r="P328" s="20">
        <v>1</v>
      </c>
      <c r="Q328" s="24"/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/>
      <c r="AC328" s="21"/>
      <c r="AD328" s="21">
        <f t="shared" si="51"/>
        <v>0</v>
      </c>
      <c r="AE328" s="24"/>
      <c r="AF328" s="21">
        <f t="shared" si="50"/>
        <v>0</v>
      </c>
      <c r="AG328" s="21">
        <f t="shared" si="50"/>
        <v>0</v>
      </c>
      <c r="AH328" s="21">
        <f t="shared" si="50"/>
        <v>1</v>
      </c>
      <c r="AI328" s="21">
        <f t="shared" si="49"/>
        <v>0</v>
      </c>
      <c r="AJ328" s="21">
        <f t="shared" si="49"/>
        <v>0</v>
      </c>
      <c r="AK328" s="21">
        <f t="shared" si="49"/>
        <v>0</v>
      </c>
      <c r="AL328" s="21">
        <f t="shared" si="49"/>
        <v>0</v>
      </c>
      <c r="AM328" s="21">
        <f t="shared" si="49"/>
        <v>0</v>
      </c>
      <c r="AN328" s="21">
        <f t="shared" si="49"/>
        <v>0</v>
      </c>
      <c r="AO328" s="21">
        <f t="shared" si="49"/>
        <v>0</v>
      </c>
      <c r="AP328" s="21">
        <f t="shared" si="49"/>
        <v>0</v>
      </c>
      <c r="AQ328" s="21">
        <f t="shared" si="49"/>
        <v>0</v>
      </c>
      <c r="AR328" s="22">
        <f t="shared" si="52"/>
        <v>1</v>
      </c>
    </row>
    <row r="329" spans="3:44" ht="12.75" customHeight="1">
      <c r="C329" s="18" t="s">
        <v>171</v>
      </c>
      <c r="D329" s="19">
        <v>0</v>
      </c>
      <c r="E329" s="19">
        <v>0</v>
      </c>
      <c r="F329" s="19">
        <v>1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/>
      <c r="O329" s="19"/>
      <c r="P329" s="20">
        <v>1</v>
      </c>
      <c r="Q329" s="24"/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/>
      <c r="AC329" s="21"/>
      <c r="AD329" s="21">
        <f t="shared" si="51"/>
        <v>0</v>
      </c>
      <c r="AE329" s="24"/>
      <c r="AF329" s="21">
        <f t="shared" si="50"/>
        <v>0</v>
      </c>
      <c r="AG329" s="21">
        <f t="shared" si="50"/>
        <v>0</v>
      </c>
      <c r="AH329" s="21">
        <f t="shared" si="50"/>
        <v>1</v>
      </c>
      <c r="AI329" s="21">
        <f t="shared" si="49"/>
        <v>0</v>
      </c>
      <c r="AJ329" s="21">
        <f t="shared" si="49"/>
        <v>0</v>
      </c>
      <c r="AK329" s="21">
        <f t="shared" si="49"/>
        <v>0</v>
      </c>
      <c r="AL329" s="21">
        <f t="shared" si="49"/>
        <v>0</v>
      </c>
      <c r="AM329" s="21">
        <f t="shared" si="49"/>
        <v>0</v>
      </c>
      <c r="AN329" s="21">
        <f t="shared" si="49"/>
        <v>0</v>
      </c>
      <c r="AO329" s="21">
        <f t="shared" si="49"/>
        <v>0</v>
      </c>
      <c r="AP329" s="21">
        <f t="shared" si="49"/>
        <v>0</v>
      </c>
      <c r="AQ329" s="21">
        <f t="shared" si="49"/>
        <v>0</v>
      </c>
      <c r="AR329" s="22">
        <f t="shared" si="52"/>
        <v>1</v>
      </c>
    </row>
    <row r="330" spans="2:44" ht="11.25" customHeight="1">
      <c r="B330" s="28" t="s">
        <v>31</v>
      </c>
      <c r="C330" s="2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1"/>
      <c r="Q330" s="32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2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</row>
    <row r="331" spans="2:44" ht="12.75" customHeight="1">
      <c r="B331" s="28"/>
      <c r="C331" s="34" t="s">
        <v>6</v>
      </c>
      <c r="D331" s="35">
        <v>0</v>
      </c>
      <c r="E331" s="35">
        <v>129</v>
      </c>
      <c r="F331" s="35">
        <v>82</v>
      </c>
      <c r="G331" s="35">
        <v>71</v>
      </c>
      <c r="H331" s="35">
        <v>75</v>
      </c>
      <c r="I331" s="35">
        <v>75</v>
      </c>
      <c r="J331" s="35">
        <v>0</v>
      </c>
      <c r="K331" s="35">
        <v>0</v>
      </c>
      <c r="L331" s="35">
        <v>0</v>
      </c>
      <c r="M331" s="35">
        <v>0</v>
      </c>
      <c r="N331" s="35"/>
      <c r="O331" s="35"/>
      <c r="P331" s="36">
        <v>432</v>
      </c>
      <c r="Q331" s="37"/>
      <c r="R331" s="38">
        <v>0</v>
      </c>
      <c r="S331" s="38">
        <v>75</v>
      </c>
      <c r="T331" s="38">
        <v>75</v>
      </c>
      <c r="U331" s="38">
        <v>71</v>
      </c>
      <c r="V331" s="38">
        <v>75</v>
      </c>
      <c r="W331" s="38">
        <v>75</v>
      </c>
      <c r="X331" s="38">
        <v>0</v>
      </c>
      <c r="Y331" s="38">
        <v>0</v>
      </c>
      <c r="Z331" s="38">
        <v>0</v>
      </c>
      <c r="AA331" s="38">
        <v>0</v>
      </c>
      <c r="AB331" s="38"/>
      <c r="AC331" s="38"/>
      <c r="AD331" s="38">
        <f t="shared" si="51"/>
        <v>371</v>
      </c>
      <c r="AE331" s="37"/>
      <c r="AF331" s="38">
        <f t="shared" si="50"/>
        <v>0</v>
      </c>
      <c r="AG331" s="38">
        <f t="shared" si="50"/>
        <v>54</v>
      </c>
      <c r="AH331" s="38">
        <f t="shared" si="50"/>
        <v>7</v>
      </c>
      <c r="AI331" s="38">
        <f t="shared" si="49"/>
        <v>0</v>
      </c>
      <c r="AJ331" s="38">
        <f t="shared" si="49"/>
        <v>0</v>
      </c>
      <c r="AK331" s="38">
        <f t="shared" si="49"/>
        <v>0</v>
      </c>
      <c r="AL331" s="38">
        <f t="shared" si="49"/>
        <v>0</v>
      </c>
      <c r="AM331" s="38">
        <f t="shared" si="49"/>
        <v>0</v>
      </c>
      <c r="AN331" s="38">
        <f t="shared" si="49"/>
        <v>0</v>
      </c>
      <c r="AO331" s="38">
        <f t="shared" si="49"/>
        <v>0</v>
      </c>
      <c r="AP331" s="38">
        <f t="shared" si="49"/>
        <v>0</v>
      </c>
      <c r="AQ331" s="38">
        <f t="shared" si="49"/>
        <v>0</v>
      </c>
      <c r="AR331" s="38">
        <f t="shared" si="52"/>
        <v>61</v>
      </c>
    </row>
    <row r="332" spans="2:44" ht="12.75" customHeight="1">
      <c r="B332" s="28"/>
      <c r="C332" s="34" t="s">
        <v>14</v>
      </c>
      <c r="D332" s="35">
        <v>0</v>
      </c>
      <c r="E332" s="35">
        <v>1</v>
      </c>
      <c r="F332" s="35">
        <v>1</v>
      </c>
      <c r="G332" s="35">
        <v>2</v>
      </c>
      <c r="H332" s="35">
        <v>1</v>
      </c>
      <c r="I332" s="35">
        <v>2</v>
      </c>
      <c r="J332" s="35">
        <v>0</v>
      </c>
      <c r="K332" s="35">
        <v>0</v>
      </c>
      <c r="L332" s="35">
        <v>0</v>
      </c>
      <c r="M332" s="35">
        <v>0</v>
      </c>
      <c r="N332" s="35"/>
      <c r="O332" s="35"/>
      <c r="P332" s="36">
        <v>7</v>
      </c>
      <c r="Q332" s="37"/>
      <c r="R332" s="38">
        <v>0</v>
      </c>
      <c r="S332" s="38">
        <v>1</v>
      </c>
      <c r="T332" s="38">
        <v>1</v>
      </c>
      <c r="U332" s="38">
        <v>2</v>
      </c>
      <c r="V332" s="38">
        <v>1</v>
      </c>
      <c r="W332" s="38">
        <v>2</v>
      </c>
      <c r="X332" s="38">
        <v>0</v>
      </c>
      <c r="Y332" s="38">
        <v>0</v>
      </c>
      <c r="Z332" s="38">
        <v>0</v>
      </c>
      <c r="AA332" s="38">
        <v>0</v>
      </c>
      <c r="AB332" s="38"/>
      <c r="AC332" s="38"/>
      <c r="AD332" s="38">
        <f t="shared" si="51"/>
        <v>7</v>
      </c>
      <c r="AE332" s="37"/>
      <c r="AF332" s="38">
        <f t="shared" si="50"/>
        <v>0</v>
      </c>
      <c r="AG332" s="38">
        <f t="shared" si="50"/>
        <v>0</v>
      </c>
      <c r="AH332" s="38">
        <f t="shared" si="50"/>
        <v>0</v>
      </c>
      <c r="AI332" s="38">
        <f t="shared" si="49"/>
        <v>0</v>
      </c>
      <c r="AJ332" s="38">
        <f t="shared" si="49"/>
        <v>0</v>
      </c>
      <c r="AK332" s="38">
        <f t="shared" si="49"/>
        <v>0</v>
      </c>
      <c r="AL332" s="38">
        <f t="shared" si="49"/>
        <v>0</v>
      </c>
      <c r="AM332" s="38">
        <f t="shared" si="49"/>
        <v>0</v>
      </c>
      <c r="AN332" s="38">
        <f t="shared" si="49"/>
        <v>0</v>
      </c>
      <c r="AO332" s="38">
        <f t="shared" si="49"/>
        <v>0</v>
      </c>
      <c r="AP332" s="38">
        <f t="shared" si="49"/>
        <v>0</v>
      </c>
      <c r="AQ332" s="38">
        <f t="shared" si="49"/>
        <v>0</v>
      </c>
      <c r="AR332" s="38">
        <f t="shared" si="52"/>
        <v>0</v>
      </c>
    </row>
    <row r="333" spans="2:44" ht="11.25" customHeight="1">
      <c r="B333" s="12" t="s">
        <v>172</v>
      </c>
      <c r="C333" s="13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5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R333" s="6"/>
    </row>
    <row r="334" spans="3:44" ht="12.75" customHeight="1">
      <c r="C334" s="18" t="s">
        <v>6</v>
      </c>
      <c r="D334" s="19">
        <v>0</v>
      </c>
      <c r="E334" s="19">
        <v>0</v>
      </c>
      <c r="F334" s="19">
        <v>2</v>
      </c>
      <c r="G334" s="19">
        <v>1</v>
      </c>
      <c r="H334" s="19">
        <v>2</v>
      </c>
      <c r="I334" s="19">
        <v>1</v>
      </c>
      <c r="J334" s="19">
        <v>0</v>
      </c>
      <c r="K334" s="19">
        <v>0</v>
      </c>
      <c r="L334" s="19">
        <v>0</v>
      </c>
      <c r="M334" s="19">
        <v>0</v>
      </c>
      <c r="N334" s="19"/>
      <c r="O334" s="19"/>
      <c r="P334" s="20">
        <v>6</v>
      </c>
      <c r="Q334" s="24"/>
      <c r="R334" s="21">
        <v>0</v>
      </c>
      <c r="S334" s="21">
        <v>0</v>
      </c>
      <c r="T334" s="21">
        <v>2</v>
      </c>
      <c r="U334" s="21">
        <v>1</v>
      </c>
      <c r="V334" s="21">
        <v>2</v>
      </c>
      <c r="W334" s="21">
        <v>1</v>
      </c>
      <c r="X334" s="21">
        <v>0</v>
      </c>
      <c r="Y334" s="21">
        <v>0</v>
      </c>
      <c r="Z334" s="21">
        <v>0</v>
      </c>
      <c r="AA334" s="21">
        <v>0</v>
      </c>
      <c r="AB334" s="21"/>
      <c r="AC334" s="21"/>
      <c r="AD334" s="21">
        <f t="shared" si="51"/>
        <v>6</v>
      </c>
      <c r="AE334" s="24"/>
      <c r="AF334" s="21">
        <f aca="true" t="shared" si="53" ref="AF334:AQ355">D334-R334</f>
        <v>0</v>
      </c>
      <c r="AG334" s="21">
        <f t="shared" si="53"/>
        <v>0</v>
      </c>
      <c r="AH334" s="21">
        <f t="shared" si="53"/>
        <v>0</v>
      </c>
      <c r="AI334" s="21">
        <f t="shared" si="53"/>
        <v>0</v>
      </c>
      <c r="AJ334" s="21">
        <f t="shared" si="53"/>
        <v>0</v>
      </c>
      <c r="AK334" s="21">
        <f t="shared" si="53"/>
        <v>0</v>
      </c>
      <c r="AL334" s="21">
        <f t="shared" si="53"/>
        <v>0</v>
      </c>
      <c r="AM334" s="21">
        <f t="shared" si="53"/>
        <v>0</v>
      </c>
      <c r="AN334" s="21">
        <f t="shared" si="53"/>
        <v>0</v>
      </c>
      <c r="AO334" s="21">
        <f t="shared" si="53"/>
        <v>0</v>
      </c>
      <c r="AP334" s="21">
        <f t="shared" si="53"/>
        <v>0</v>
      </c>
      <c r="AQ334" s="21">
        <f t="shared" si="53"/>
        <v>0</v>
      </c>
      <c r="AR334" s="22">
        <f t="shared" si="52"/>
        <v>0</v>
      </c>
    </row>
    <row r="335" spans="2:44" ht="11.25" customHeight="1">
      <c r="B335" s="12" t="s">
        <v>173</v>
      </c>
      <c r="C335" s="13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5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R335" s="6"/>
    </row>
    <row r="336" spans="3:44" ht="12.75" customHeight="1">
      <c r="C336" s="18" t="s">
        <v>5</v>
      </c>
      <c r="D336" s="19">
        <v>0</v>
      </c>
      <c r="E336" s="19">
        <v>0</v>
      </c>
      <c r="F336" s="19">
        <v>0</v>
      </c>
      <c r="G336" s="19">
        <v>1</v>
      </c>
      <c r="H336" s="19">
        <v>6</v>
      </c>
      <c r="I336" s="19">
        <v>9</v>
      </c>
      <c r="J336" s="19">
        <v>9</v>
      </c>
      <c r="K336" s="19">
        <v>9</v>
      </c>
      <c r="L336" s="19">
        <v>6</v>
      </c>
      <c r="M336" s="19">
        <v>2</v>
      </c>
      <c r="N336" s="19">
        <v>2</v>
      </c>
      <c r="O336" s="19">
        <v>2</v>
      </c>
      <c r="P336" s="20">
        <v>46</v>
      </c>
      <c r="Q336" s="24"/>
      <c r="R336" s="21">
        <v>0</v>
      </c>
      <c r="S336" s="21">
        <v>0</v>
      </c>
      <c r="T336" s="21">
        <v>0</v>
      </c>
      <c r="U336" s="21">
        <v>1</v>
      </c>
      <c r="V336" s="21">
        <v>6</v>
      </c>
      <c r="W336" s="21">
        <v>9</v>
      </c>
      <c r="X336" s="21">
        <v>9</v>
      </c>
      <c r="Y336" s="21">
        <v>9</v>
      </c>
      <c r="Z336" s="21">
        <v>6</v>
      </c>
      <c r="AA336" s="21">
        <v>2</v>
      </c>
      <c r="AB336" s="21">
        <v>2</v>
      </c>
      <c r="AC336" s="21">
        <v>2</v>
      </c>
      <c r="AD336" s="21">
        <f t="shared" si="51"/>
        <v>46</v>
      </c>
      <c r="AE336" s="24"/>
      <c r="AF336" s="21">
        <f t="shared" si="53"/>
        <v>0</v>
      </c>
      <c r="AG336" s="21">
        <f t="shared" si="53"/>
        <v>0</v>
      </c>
      <c r="AH336" s="21">
        <f t="shared" si="53"/>
        <v>0</v>
      </c>
      <c r="AI336" s="21">
        <f t="shared" si="53"/>
        <v>0</v>
      </c>
      <c r="AJ336" s="21">
        <f t="shared" si="53"/>
        <v>0</v>
      </c>
      <c r="AK336" s="21">
        <f t="shared" si="53"/>
        <v>0</v>
      </c>
      <c r="AL336" s="21">
        <f t="shared" si="53"/>
        <v>0</v>
      </c>
      <c r="AM336" s="21">
        <f t="shared" si="53"/>
        <v>0</v>
      </c>
      <c r="AN336" s="21">
        <f t="shared" si="53"/>
        <v>0</v>
      </c>
      <c r="AO336" s="21">
        <f t="shared" si="53"/>
        <v>0</v>
      </c>
      <c r="AP336" s="21">
        <f t="shared" si="53"/>
        <v>0</v>
      </c>
      <c r="AQ336" s="21">
        <f t="shared" si="53"/>
        <v>0</v>
      </c>
      <c r="AR336" s="22">
        <f t="shared" si="52"/>
        <v>0</v>
      </c>
    </row>
    <row r="337" spans="3:44" ht="12.75" customHeight="1">
      <c r="C337" s="18" t="s">
        <v>11</v>
      </c>
      <c r="D337" s="19">
        <v>0</v>
      </c>
      <c r="E337" s="19">
        <v>0</v>
      </c>
      <c r="F337" s="19">
        <v>0</v>
      </c>
      <c r="G337" s="19">
        <v>0</v>
      </c>
      <c r="H337" s="19">
        <v>2</v>
      </c>
      <c r="I337" s="19">
        <v>2</v>
      </c>
      <c r="J337" s="19">
        <v>2</v>
      </c>
      <c r="K337" s="19">
        <v>1</v>
      </c>
      <c r="L337" s="19">
        <v>0</v>
      </c>
      <c r="M337" s="19">
        <v>2</v>
      </c>
      <c r="N337" s="19">
        <v>0</v>
      </c>
      <c r="O337" s="19">
        <v>0</v>
      </c>
      <c r="P337" s="20">
        <v>9</v>
      </c>
      <c r="Q337" s="24"/>
      <c r="R337" s="21">
        <v>0</v>
      </c>
      <c r="S337" s="21">
        <v>0</v>
      </c>
      <c r="T337" s="21">
        <v>0</v>
      </c>
      <c r="U337" s="21">
        <v>0</v>
      </c>
      <c r="V337" s="21">
        <v>2</v>
      </c>
      <c r="W337" s="21">
        <v>2</v>
      </c>
      <c r="X337" s="21">
        <v>2</v>
      </c>
      <c r="Y337" s="21">
        <v>1</v>
      </c>
      <c r="Z337" s="21">
        <v>0</v>
      </c>
      <c r="AA337" s="21">
        <v>2</v>
      </c>
      <c r="AB337" s="21">
        <v>0</v>
      </c>
      <c r="AC337" s="21">
        <v>0</v>
      </c>
      <c r="AD337" s="21">
        <f t="shared" si="51"/>
        <v>9</v>
      </c>
      <c r="AE337" s="24"/>
      <c r="AF337" s="21">
        <f t="shared" si="53"/>
        <v>0</v>
      </c>
      <c r="AG337" s="21">
        <f t="shared" si="53"/>
        <v>0</v>
      </c>
      <c r="AH337" s="21">
        <f t="shared" si="53"/>
        <v>0</v>
      </c>
      <c r="AI337" s="21">
        <f t="shared" si="53"/>
        <v>0</v>
      </c>
      <c r="AJ337" s="21">
        <f t="shared" si="53"/>
        <v>0</v>
      </c>
      <c r="AK337" s="21">
        <f t="shared" si="53"/>
        <v>0</v>
      </c>
      <c r="AL337" s="21">
        <f t="shared" si="53"/>
        <v>0</v>
      </c>
      <c r="AM337" s="21">
        <f t="shared" si="53"/>
        <v>0</v>
      </c>
      <c r="AN337" s="21">
        <f t="shared" si="53"/>
        <v>0</v>
      </c>
      <c r="AO337" s="21">
        <f t="shared" si="53"/>
        <v>0</v>
      </c>
      <c r="AP337" s="21">
        <f t="shared" si="53"/>
        <v>0</v>
      </c>
      <c r="AQ337" s="21">
        <f t="shared" si="53"/>
        <v>0</v>
      </c>
      <c r="AR337" s="22">
        <f t="shared" si="52"/>
        <v>0</v>
      </c>
    </row>
    <row r="338" spans="2:44" ht="11.25" customHeight="1">
      <c r="B338" s="12" t="s">
        <v>36</v>
      </c>
      <c r="C338" s="13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5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R338" s="6"/>
    </row>
    <row r="339" spans="3:44" ht="12.75" customHeight="1">
      <c r="C339" s="18" t="s">
        <v>5</v>
      </c>
      <c r="D339" s="19">
        <v>0</v>
      </c>
      <c r="E339" s="19">
        <v>0</v>
      </c>
      <c r="F339" s="19">
        <v>0</v>
      </c>
      <c r="G339" s="19">
        <v>4</v>
      </c>
      <c r="H339" s="19">
        <v>11</v>
      </c>
      <c r="I339" s="19">
        <v>17</v>
      </c>
      <c r="J339" s="19">
        <v>17</v>
      </c>
      <c r="K339" s="19">
        <v>17</v>
      </c>
      <c r="L339" s="19">
        <v>17</v>
      </c>
      <c r="M339" s="19">
        <v>17</v>
      </c>
      <c r="N339" s="19">
        <v>11</v>
      </c>
      <c r="O339" s="19">
        <v>11</v>
      </c>
      <c r="P339" s="20">
        <v>122</v>
      </c>
      <c r="Q339" s="24"/>
      <c r="R339" s="21">
        <v>0</v>
      </c>
      <c r="S339" s="21">
        <v>0</v>
      </c>
      <c r="T339" s="21">
        <v>0</v>
      </c>
      <c r="U339" s="21">
        <v>4</v>
      </c>
      <c r="V339" s="21">
        <v>11</v>
      </c>
      <c r="W339" s="21">
        <v>17</v>
      </c>
      <c r="X339" s="21">
        <v>17</v>
      </c>
      <c r="Y339" s="21">
        <v>17</v>
      </c>
      <c r="Z339" s="21">
        <v>17</v>
      </c>
      <c r="AA339" s="21">
        <v>17</v>
      </c>
      <c r="AB339" s="21">
        <v>11</v>
      </c>
      <c r="AC339" s="21">
        <v>11</v>
      </c>
      <c r="AD339" s="21">
        <f t="shared" si="51"/>
        <v>122</v>
      </c>
      <c r="AE339" s="24"/>
      <c r="AF339" s="21">
        <f t="shared" si="53"/>
        <v>0</v>
      </c>
      <c r="AG339" s="21">
        <f t="shared" si="53"/>
        <v>0</v>
      </c>
      <c r="AH339" s="21">
        <f t="shared" si="53"/>
        <v>0</v>
      </c>
      <c r="AI339" s="21">
        <f t="shared" si="53"/>
        <v>0</v>
      </c>
      <c r="AJ339" s="21">
        <f t="shared" si="53"/>
        <v>0</v>
      </c>
      <c r="AK339" s="21">
        <f t="shared" si="53"/>
        <v>0</v>
      </c>
      <c r="AL339" s="21">
        <f t="shared" si="53"/>
        <v>0</v>
      </c>
      <c r="AM339" s="21">
        <f t="shared" si="53"/>
        <v>0</v>
      </c>
      <c r="AN339" s="21">
        <f t="shared" si="53"/>
        <v>0</v>
      </c>
      <c r="AO339" s="21">
        <f t="shared" si="53"/>
        <v>0</v>
      </c>
      <c r="AP339" s="21">
        <f t="shared" si="53"/>
        <v>0</v>
      </c>
      <c r="AQ339" s="21">
        <f t="shared" si="53"/>
        <v>0</v>
      </c>
      <c r="AR339" s="22">
        <f t="shared" si="52"/>
        <v>0</v>
      </c>
    </row>
    <row r="340" spans="3:44" ht="12.75" customHeight="1">
      <c r="C340" s="18" t="s">
        <v>10</v>
      </c>
      <c r="D340" s="19">
        <v>0</v>
      </c>
      <c r="E340" s="19">
        <v>0</v>
      </c>
      <c r="F340" s="19">
        <v>0</v>
      </c>
      <c r="G340" s="19">
        <v>3</v>
      </c>
      <c r="H340" s="19">
        <v>7</v>
      </c>
      <c r="I340" s="19">
        <v>12</v>
      </c>
      <c r="J340" s="19">
        <v>13</v>
      </c>
      <c r="K340" s="19">
        <v>13</v>
      </c>
      <c r="L340" s="19">
        <v>13</v>
      </c>
      <c r="M340" s="19">
        <v>13</v>
      </c>
      <c r="N340" s="19">
        <v>7</v>
      </c>
      <c r="O340" s="19">
        <v>7</v>
      </c>
      <c r="P340" s="20">
        <v>88</v>
      </c>
      <c r="Q340" s="24"/>
      <c r="R340" s="21">
        <v>0</v>
      </c>
      <c r="S340" s="21">
        <v>0</v>
      </c>
      <c r="T340" s="21">
        <v>0</v>
      </c>
      <c r="U340" s="21">
        <v>3</v>
      </c>
      <c r="V340" s="21">
        <v>7</v>
      </c>
      <c r="W340" s="21">
        <v>12</v>
      </c>
      <c r="X340" s="21">
        <v>13</v>
      </c>
      <c r="Y340" s="21">
        <v>13</v>
      </c>
      <c r="Z340" s="21">
        <v>13</v>
      </c>
      <c r="AA340" s="21">
        <v>13</v>
      </c>
      <c r="AB340" s="21">
        <v>7</v>
      </c>
      <c r="AC340" s="21">
        <v>7</v>
      </c>
      <c r="AD340" s="21">
        <f t="shared" si="51"/>
        <v>88</v>
      </c>
      <c r="AE340" s="24"/>
      <c r="AF340" s="21">
        <f t="shared" si="53"/>
        <v>0</v>
      </c>
      <c r="AG340" s="21">
        <f t="shared" si="53"/>
        <v>0</v>
      </c>
      <c r="AH340" s="21">
        <f t="shared" si="53"/>
        <v>0</v>
      </c>
      <c r="AI340" s="21">
        <f t="shared" si="53"/>
        <v>0</v>
      </c>
      <c r="AJ340" s="21">
        <f t="shared" si="53"/>
        <v>0</v>
      </c>
      <c r="AK340" s="21">
        <f t="shared" si="53"/>
        <v>0</v>
      </c>
      <c r="AL340" s="21">
        <f t="shared" si="53"/>
        <v>0</v>
      </c>
      <c r="AM340" s="21">
        <f t="shared" si="53"/>
        <v>0</v>
      </c>
      <c r="AN340" s="21">
        <f t="shared" si="53"/>
        <v>0</v>
      </c>
      <c r="AO340" s="21">
        <f t="shared" si="53"/>
        <v>0</v>
      </c>
      <c r="AP340" s="21">
        <f t="shared" si="53"/>
        <v>0</v>
      </c>
      <c r="AQ340" s="21">
        <f t="shared" si="53"/>
        <v>0</v>
      </c>
      <c r="AR340" s="22">
        <f t="shared" si="52"/>
        <v>0</v>
      </c>
    </row>
    <row r="341" spans="3:44" ht="12.75" customHeight="1">
      <c r="C341" s="18" t="s">
        <v>11</v>
      </c>
      <c r="D341" s="19">
        <v>0</v>
      </c>
      <c r="E341" s="19">
        <v>0</v>
      </c>
      <c r="F341" s="19">
        <v>0</v>
      </c>
      <c r="G341" s="19">
        <v>4</v>
      </c>
      <c r="H341" s="19">
        <v>8</v>
      </c>
      <c r="I341" s="19">
        <v>13</v>
      </c>
      <c r="J341" s="19">
        <v>13</v>
      </c>
      <c r="K341" s="19">
        <v>13</v>
      </c>
      <c r="L341" s="19">
        <v>13</v>
      </c>
      <c r="M341" s="19">
        <v>13</v>
      </c>
      <c r="N341" s="19">
        <v>7</v>
      </c>
      <c r="O341" s="19">
        <v>7</v>
      </c>
      <c r="P341" s="20">
        <v>91</v>
      </c>
      <c r="Q341" s="24"/>
      <c r="R341" s="21">
        <v>0</v>
      </c>
      <c r="S341" s="21">
        <v>0</v>
      </c>
      <c r="T341" s="21">
        <v>0</v>
      </c>
      <c r="U341" s="21">
        <v>4</v>
      </c>
      <c r="V341" s="21">
        <v>8</v>
      </c>
      <c r="W341" s="21">
        <v>13</v>
      </c>
      <c r="X341" s="21">
        <v>13</v>
      </c>
      <c r="Y341" s="21">
        <v>13</v>
      </c>
      <c r="Z341" s="21">
        <v>13</v>
      </c>
      <c r="AA341" s="21">
        <v>13</v>
      </c>
      <c r="AB341" s="21">
        <v>7</v>
      </c>
      <c r="AC341" s="21">
        <v>7</v>
      </c>
      <c r="AD341" s="21">
        <f t="shared" si="51"/>
        <v>91</v>
      </c>
      <c r="AE341" s="24"/>
      <c r="AF341" s="21">
        <f t="shared" si="53"/>
        <v>0</v>
      </c>
      <c r="AG341" s="21">
        <f t="shared" si="53"/>
        <v>0</v>
      </c>
      <c r="AH341" s="21">
        <f t="shared" si="53"/>
        <v>0</v>
      </c>
      <c r="AI341" s="21">
        <f t="shared" si="53"/>
        <v>0</v>
      </c>
      <c r="AJ341" s="21">
        <f t="shared" si="53"/>
        <v>0</v>
      </c>
      <c r="AK341" s="21">
        <f t="shared" si="53"/>
        <v>0</v>
      </c>
      <c r="AL341" s="21">
        <f t="shared" si="53"/>
        <v>0</v>
      </c>
      <c r="AM341" s="21">
        <f t="shared" si="53"/>
        <v>0</v>
      </c>
      <c r="AN341" s="21">
        <f t="shared" si="53"/>
        <v>0</v>
      </c>
      <c r="AO341" s="21">
        <f t="shared" si="53"/>
        <v>0</v>
      </c>
      <c r="AP341" s="21">
        <f t="shared" si="53"/>
        <v>0</v>
      </c>
      <c r="AQ341" s="21">
        <f t="shared" si="53"/>
        <v>0</v>
      </c>
      <c r="AR341" s="22">
        <f t="shared" si="52"/>
        <v>0</v>
      </c>
    </row>
    <row r="342" spans="2:44" ht="11.25" customHeight="1">
      <c r="B342" s="12" t="s">
        <v>37</v>
      </c>
      <c r="C342" s="13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5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R342" s="6"/>
    </row>
    <row r="343" spans="3:44" ht="12.75" customHeight="1">
      <c r="C343" s="18" t="s">
        <v>15</v>
      </c>
      <c r="D343" s="19">
        <v>0</v>
      </c>
      <c r="E343" s="19">
        <v>0</v>
      </c>
      <c r="F343" s="19">
        <v>0</v>
      </c>
      <c r="G343" s="19">
        <v>0</v>
      </c>
      <c r="H343" s="19">
        <v>0</v>
      </c>
      <c r="I343" s="19">
        <v>1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20">
        <v>1</v>
      </c>
      <c r="Q343" s="24"/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1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21">
        <f t="shared" si="51"/>
        <v>1</v>
      </c>
      <c r="AE343" s="24"/>
      <c r="AF343" s="21">
        <f t="shared" si="53"/>
        <v>0</v>
      </c>
      <c r="AG343" s="21">
        <f t="shared" si="53"/>
        <v>0</v>
      </c>
      <c r="AH343" s="21">
        <f t="shared" si="53"/>
        <v>0</v>
      </c>
      <c r="AI343" s="21">
        <f t="shared" si="53"/>
        <v>0</v>
      </c>
      <c r="AJ343" s="21">
        <f t="shared" si="53"/>
        <v>0</v>
      </c>
      <c r="AK343" s="21">
        <f t="shared" si="53"/>
        <v>0</v>
      </c>
      <c r="AL343" s="21">
        <f t="shared" si="53"/>
        <v>0</v>
      </c>
      <c r="AM343" s="21">
        <f t="shared" si="53"/>
        <v>0</v>
      </c>
      <c r="AN343" s="21">
        <f t="shared" si="53"/>
        <v>0</v>
      </c>
      <c r="AO343" s="21">
        <f t="shared" si="53"/>
        <v>0</v>
      </c>
      <c r="AP343" s="21">
        <f t="shared" si="53"/>
        <v>0</v>
      </c>
      <c r="AQ343" s="21">
        <f t="shared" si="53"/>
        <v>0</v>
      </c>
      <c r="AR343" s="22">
        <f t="shared" si="52"/>
        <v>0</v>
      </c>
    </row>
    <row r="344" spans="3:44" ht="12.75" customHeight="1">
      <c r="C344" s="18" t="s">
        <v>5</v>
      </c>
      <c r="D344" s="19">
        <v>0</v>
      </c>
      <c r="E344" s="19">
        <v>0</v>
      </c>
      <c r="F344" s="19">
        <v>0</v>
      </c>
      <c r="G344" s="19">
        <v>0</v>
      </c>
      <c r="H344" s="19">
        <v>1</v>
      </c>
      <c r="I344" s="19">
        <v>1</v>
      </c>
      <c r="J344" s="19">
        <v>4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20">
        <v>6</v>
      </c>
      <c r="Q344" s="24"/>
      <c r="R344" s="21">
        <v>0</v>
      </c>
      <c r="S344" s="21">
        <v>0</v>
      </c>
      <c r="T344" s="21">
        <v>0</v>
      </c>
      <c r="U344" s="21">
        <v>0</v>
      </c>
      <c r="V344" s="21">
        <v>1</v>
      </c>
      <c r="W344" s="21">
        <v>1</v>
      </c>
      <c r="X344" s="21">
        <v>4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1">
        <f t="shared" si="51"/>
        <v>6</v>
      </c>
      <c r="AE344" s="24"/>
      <c r="AF344" s="21">
        <f t="shared" si="53"/>
        <v>0</v>
      </c>
      <c r="AG344" s="21">
        <f t="shared" si="53"/>
        <v>0</v>
      </c>
      <c r="AH344" s="21">
        <f t="shared" si="53"/>
        <v>0</v>
      </c>
      <c r="AI344" s="21">
        <f t="shared" si="53"/>
        <v>0</v>
      </c>
      <c r="AJ344" s="21">
        <f t="shared" si="53"/>
        <v>0</v>
      </c>
      <c r="AK344" s="21">
        <f t="shared" si="53"/>
        <v>0</v>
      </c>
      <c r="AL344" s="21">
        <f t="shared" si="53"/>
        <v>0</v>
      </c>
      <c r="AM344" s="21">
        <f t="shared" si="53"/>
        <v>0</v>
      </c>
      <c r="AN344" s="21">
        <f t="shared" si="53"/>
        <v>0</v>
      </c>
      <c r="AO344" s="21">
        <f t="shared" si="53"/>
        <v>0</v>
      </c>
      <c r="AP344" s="21">
        <f t="shared" si="53"/>
        <v>0</v>
      </c>
      <c r="AQ344" s="21">
        <f t="shared" si="53"/>
        <v>0</v>
      </c>
      <c r="AR344" s="22">
        <f t="shared" si="52"/>
        <v>0</v>
      </c>
    </row>
    <row r="345" spans="2:44" ht="11.25" customHeight="1">
      <c r="B345" s="12" t="s">
        <v>40</v>
      </c>
      <c r="C345" s="13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5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R345" s="6"/>
    </row>
    <row r="346" spans="3:44" ht="12.75" customHeight="1">
      <c r="C346" s="18" t="s">
        <v>5</v>
      </c>
      <c r="D346" s="19">
        <v>0</v>
      </c>
      <c r="E346" s="19">
        <v>0</v>
      </c>
      <c r="F346" s="19">
        <v>0</v>
      </c>
      <c r="G346" s="19">
        <v>0</v>
      </c>
      <c r="H346" s="19">
        <v>0</v>
      </c>
      <c r="I346" s="19">
        <v>23</v>
      </c>
      <c r="J346" s="19">
        <v>19</v>
      </c>
      <c r="K346" s="19">
        <v>17</v>
      </c>
      <c r="L346" s="19">
        <v>16</v>
      </c>
      <c r="M346" s="19">
        <v>10</v>
      </c>
      <c r="N346" s="19">
        <v>1</v>
      </c>
      <c r="O346" s="19">
        <v>2</v>
      </c>
      <c r="P346" s="20">
        <v>88</v>
      </c>
      <c r="Q346" s="24"/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19</v>
      </c>
      <c r="X346" s="21">
        <v>19</v>
      </c>
      <c r="Y346" s="21">
        <v>17</v>
      </c>
      <c r="Z346" s="21">
        <v>16</v>
      </c>
      <c r="AA346" s="21">
        <v>10</v>
      </c>
      <c r="AB346" s="21">
        <v>1</v>
      </c>
      <c r="AC346" s="21">
        <v>2</v>
      </c>
      <c r="AD346" s="21">
        <f t="shared" si="51"/>
        <v>84</v>
      </c>
      <c r="AE346" s="24"/>
      <c r="AF346" s="21">
        <f t="shared" si="53"/>
        <v>0</v>
      </c>
      <c r="AG346" s="21">
        <f t="shared" si="53"/>
        <v>0</v>
      </c>
      <c r="AH346" s="21">
        <f t="shared" si="53"/>
        <v>0</v>
      </c>
      <c r="AI346" s="21">
        <f t="shared" si="53"/>
        <v>0</v>
      </c>
      <c r="AJ346" s="21">
        <f t="shared" si="53"/>
        <v>0</v>
      </c>
      <c r="AK346" s="21">
        <f t="shared" si="53"/>
        <v>4</v>
      </c>
      <c r="AL346" s="21">
        <f t="shared" si="53"/>
        <v>0</v>
      </c>
      <c r="AM346" s="21">
        <f t="shared" si="53"/>
        <v>0</v>
      </c>
      <c r="AN346" s="21">
        <f t="shared" si="53"/>
        <v>0</v>
      </c>
      <c r="AO346" s="21">
        <f t="shared" si="53"/>
        <v>0</v>
      </c>
      <c r="AP346" s="21">
        <f t="shared" si="53"/>
        <v>0</v>
      </c>
      <c r="AQ346" s="21">
        <f t="shared" si="53"/>
        <v>0</v>
      </c>
      <c r="AR346" s="22">
        <f t="shared" si="52"/>
        <v>4</v>
      </c>
    </row>
    <row r="347" spans="2:44" ht="11.25" customHeight="1">
      <c r="B347" s="12" t="s">
        <v>41</v>
      </c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5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R347" s="6"/>
    </row>
    <row r="348" spans="3:44" ht="12.75" customHeight="1">
      <c r="C348" s="18" t="s">
        <v>5</v>
      </c>
      <c r="D348" s="19">
        <v>9</v>
      </c>
      <c r="E348" s="19">
        <v>8</v>
      </c>
      <c r="F348" s="19">
        <v>7</v>
      </c>
      <c r="G348" s="19">
        <v>5</v>
      </c>
      <c r="H348" s="19">
        <v>2</v>
      </c>
      <c r="I348" s="19">
        <v>5</v>
      </c>
      <c r="J348" s="19">
        <v>0</v>
      </c>
      <c r="K348" s="19">
        <v>0</v>
      </c>
      <c r="L348" s="19">
        <v>0</v>
      </c>
      <c r="M348" s="19">
        <v>0</v>
      </c>
      <c r="N348" s="19"/>
      <c r="O348" s="19"/>
      <c r="P348" s="20">
        <v>36</v>
      </c>
      <c r="Q348" s="24"/>
      <c r="R348" s="21">
        <v>8</v>
      </c>
      <c r="S348" s="21">
        <v>8</v>
      </c>
      <c r="T348" s="21">
        <v>7</v>
      </c>
      <c r="U348" s="21">
        <v>5</v>
      </c>
      <c r="V348" s="21">
        <v>2</v>
      </c>
      <c r="W348" s="21">
        <v>5</v>
      </c>
      <c r="X348" s="21">
        <v>0</v>
      </c>
      <c r="Y348" s="21">
        <v>0</v>
      </c>
      <c r="Z348" s="21">
        <v>0</v>
      </c>
      <c r="AA348" s="21">
        <v>0</v>
      </c>
      <c r="AB348" s="21"/>
      <c r="AC348" s="21"/>
      <c r="AD348" s="21">
        <f t="shared" si="51"/>
        <v>35</v>
      </c>
      <c r="AE348" s="24"/>
      <c r="AF348" s="21">
        <f t="shared" si="53"/>
        <v>1</v>
      </c>
      <c r="AG348" s="21">
        <f t="shared" si="53"/>
        <v>0</v>
      </c>
      <c r="AH348" s="21">
        <f t="shared" si="53"/>
        <v>0</v>
      </c>
      <c r="AI348" s="21">
        <f t="shared" si="53"/>
        <v>0</v>
      </c>
      <c r="AJ348" s="21">
        <f t="shared" si="53"/>
        <v>0</v>
      </c>
      <c r="AK348" s="21">
        <f t="shared" si="53"/>
        <v>0</v>
      </c>
      <c r="AL348" s="21">
        <f t="shared" si="53"/>
        <v>0</v>
      </c>
      <c r="AM348" s="21">
        <f t="shared" si="53"/>
        <v>0</v>
      </c>
      <c r="AN348" s="21">
        <f t="shared" si="53"/>
        <v>0</v>
      </c>
      <c r="AO348" s="21">
        <f t="shared" si="53"/>
        <v>0</v>
      </c>
      <c r="AP348" s="21">
        <f t="shared" si="53"/>
        <v>0</v>
      </c>
      <c r="AQ348" s="21">
        <f t="shared" si="53"/>
        <v>0</v>
      </c>
      <c r="AR348" s="22">
        <f t="shared" si="52"/>
        <v>1</v>
      </c>
    </row>
    <row r="349" spans="3:44" ht="12.75" customHeight="1">
      <c r="C349" s="18" t="s">
        <v>10</v>
      </c>
      <c r="D349" s="19">
        <v>56</v>
      </c>
      <c r="E349" s="19">
        <v>54</v>
      </c>
      <c r="F349" s="19">
        <v>45</v>
      </c>
      <c r="G349" s="19">
        <v>38</v>
      </c>
      <c r="H349" s="19">
        <v>40</v>
      </c>
      <c r="I349" s="19">
        <v>37</v>
      </c>
      <c r="J349" s="19">
        <v>0</v>
      </c>
      <c r="K349" s="19">
        <v>0</v>
      </c>
      <c r="L349" s="19">
        <v>0</v>
      </c>
      <c r="M349" s="19">
        <v>0</v>
      </c>
      <c r="N349" s="19"/>
      <c r="O349" s="19"/>
      <c r="P349" s="20">
        <v>270</v>
      </c>
      <c r="Q349" s="24"/>
      <c r="R349" s="21">
        <v>40</v>
      </c>
      <c r="S349" s="21">
        <v>40</v>
      </c>
      <c r="T349" s="21">
        <v>40</v>
      </c>
      <c r="U349" s="21">
        <v>38</v>
      </c>
      <c r="V349" s="21">
        <v>40</v>
      </c>
      <c r="W349" s="21">
        <v>37</v>
      </c>
      <c r="X349" s="21">
        <v>0</v>
      </c>
      <c r="Y349" s="21">
        <v>0</v>
      </c>
      <c r="Z349" s="21">
        <v>0</v>
      </c>
      <c r="AA349" s="21">
        <v>0</v>
      </c>
      <c r="AB349" s="21"/>
      <c r="AC349" s="21"/>
      <c r="AD349" s="21">
        <f t="shared" si="51"/>
        <v>235</v>
      </c>
      <c r="AE349" s="24"/>
      <c r="AF349" s="21">
        <f t="shared" si="53"/>
        <v>16</v>
      </c>
      <c r="AG349" s="21">
        <f t="shared" si="53"/>
        <v>14</v>
      </c>
      <c r="AH349" s="21">
        <f t="shared" si="53"/>
        <v>5</v>
      </c>
      <c r="AI349" s="21">
        <f t="shared" si="53"/>
        <v>0</v>
      </c>
      <c r="AJ349" s="21">
        <f t="shared" si="53"/>
        <v>0</v>
      </c>
      <c r="AK349" s="21">
        <f t="shared" si="53"/>
        <v>0</v>
      </c>
      <c r="AL349" s="21">
        <f t="shared" si="53"/>
        <v>0</v>
      </c>
      <c r="AM349" s="21">
        <f t="shared" si="53"/>
        <v>0</v>
      </c>
      <c r="AN349" s="21">
        <f t="shared" si="53"/>
        <v>0</v>
      </c>
      <c r="AO349" s="21">
        <f t="shared" si="53"/>
        <v>0</v>
      </c>
      <c r="AP349" s="21">
        <f t="shared" si="53"/>
        <v>0</v>
      </c>
      <c r="AQ349" s="21">
        <f t="shared" si="53"/>
        <v>0</v>
      </c>
      <c r="AR349" s="22">
        <f t="shared" si="52"/>
        <v>35</v>
      </c>
    </row>
    <row r="350" spans="3:44" ht="12.75" customHeight="1">
      <c r="C350" s="18" t="s">
        <v>9</v>
      </c>
      <c r="D350" s="19">
        <v>1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/>
      <c r="O350" s="19"/>
      <c r="P350" s="20">
        <v>1</v>
      </c>
      <c r="Q350" s="24"/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0</v>
      </c>
      <c r="AA350" s="21">
        <v>0</v>
      </c>
      <c r="AB350" s="21"/>
      <c r="AC350" s="21"/>
      <c r="AD350" s="21">
        <f t="shared" si="51"/>
        <v>0</v>
      </c>
      <c r="AE350" s="24"/>
      <c r="AF350" s="21">
        <f t="shared" si="53"/>
        <v>1</v>
      </c>
      <c r="AG350" s="21">
        <f t="shared" si="53"/>
        <v>0</v>
      </c>
      <c r="AH350" s="21">
        <f t="shared" si="53"/>
        <v>0</v>
      </c>
      <c r="AI350" s="21">
        <f t="shared" si="53"/>
        <v>0</v>
      </c>
      <c r="AJ350" s="21">
        <f t="shared" si="53"/>
        <v>0</v>
      </c>
      <c r="AK350" s="21">
        <f t="shared" si="53"/>
        <v>0</v>
      </c>
      <c r="AL350" s="21">
        <f t="shared" si="53"/>
        <v>0</v>
      </c>
      <c r="AM350" s="21">
        <f t="shared" si="53"/>
        <v>0</v>
      </c>
      <c r="AN350" s="21">
        <f t="shared" si="53"/>
        <v>0</v>
      </c>
      <c r="AO350" s="21">
        <f t="shared" si="53"/>
        <v>0</v>
      </c>
      <c r="AP350" s="21">
        <f t="shared" si="53"/>
        <v>0</v>
      </c>
      <c r="AQ350" s="21">
        <f t="shared" si="53"/>
        <v>0</v>
      </c>
      <c r="AR350" s="22">
        <f t="shared" si="52"/>
        <v>1</v>
      </c>
    </row>
    <row r="351" spans="2:44" ht="11.25" customHeight="1">
      <c r="B351" s="12" t="s">
        <v>174</v>
      </c>
      <c r="C351" s="13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5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R351" s="6"/>
    </row>
    <row r="352" spans="3:44" ht="12.75" customHeight="1">
      <c r="C352" s="18" t="s">
        <v>97</v>
      </c>
      <c r="D352" s="19">
        <v>0</v>
      </c>
      <c r="E352" s="19">
        <v>0</v>
      </c>
      <c r="F352" s="19">
        <v>0</v>
      </c>
      <c r="G352" s="19">
        <v>1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/>
      <c r="O352" s="19"/>
      <c r="P352" s="20">
        <v>1</v>
      </c>
      <c r="Q352" s="24"/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/>
      <c r="AC352" s="21"/>
      <c r="AD352" s="21">
        <f t="shared" si="51"/>
        <v>0</v>
      </c>
      <c r="AE352" s="24"/>
      <c r="AF352" s="21">
        <f t="shared" si="53"/>
        <v>0</v>
      </c>
      <c r="AG352" s="21">
        <f t="shared" si="53"/>
        <v>0</v>
      </c>
      <c r="AH352" s="21">
        <f t="shared" si="53"/>
        <v>0</v>
      </c>
      <c r="AI352" s="21">
        <f t="shared" si="53"/>
        <v>1</v>
      </c>
      <c r="AJ352" s="21">
        <f t="shared" si="53"/>
        <v>0</v>
      </c>
      <c r="AK352" s="21">
        <f t="shared" si="53"/>
        <v>0</v>
      </c>
      <c r="AL352" s="21">
        <f t="shared" si="53"/>
        <v>0</v>
      </c>
      <c r="AM352" s="21">
        <f t="shared" si="53"/>
        <v>0</v>
      </c>
      <c r="AN352" s="21">
        <f t="shared" si="53"/>
        <v>0</v>
      </c>
      <c r="AO352" s="21">
        <f t="shared" si="53"/>
        <v>0</v>
      </c>
      <c r="AP352" s="21">
        <f t="shared" si="53"/>
        <v>0</v>
      </c>
      <c r="AQ352" s="21">
        <f t="shared" si="53"/>
        <v>0</v>
      </c>
      <c r="AR352" s="22">
        <f t="shared" si="52"/>
        <v>1</v>
      </c>
    </row>
    <row r="353" spans="2:44" ht="11.25" customHeight="1">
      <c r="B353" s="12">
        <v>177</v>
      </c>
      <c r="C353" s="13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5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R353" s="6"/>
    </row>
    <row r="354" spans="3:44" ht="12.75" customHeight="1">
      <c r="C354" s="18" t="s">
        <v>6</v>
      </c>
      <c r="D354" s="19">
        <v>0</v>
      </c>
      <c r="E354" s="19">
        <v>1</v>
      </c>
      <c r="F354" s="19">
        <v>0</v>
      </c>
      <c r="G354" s="19">
        <v>1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/>
      <c r="O354" s="19"/>
      <c r="P354" s="20">
        <v>2</v>
      </c>
      <c r="Q354" s="24"/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/>
      <c r="AC354" s="21"/>
      <c r="AD354" s="21">
        <f t="shared" si="51"/>
        <v>0</v>
      </c>
      <c r="AE354" s="24"/>
      <c r="AF354" s="21">
        <f t="shared" si="53"/>
        <v>0</v>
      </c>
      <c r="AG354" s="21">
        <f t="shared" si="53"/>
        <v>1</v>
      </c>
      <c r="AH354" s="21">
        <f t="shared" si="53"/>
        <v>0</v>
      </c>
      <c r="AI354" s="21">
        <f t="shared" si="53"/>
        <v>1</v>
      </c>
      <c r="AJ354" s="21">
        <f t="shared" si="53"/>
        <v>0</v>
      </c>
      <c r="AK354" s="21">
        <f t="shared" si="53"/>
        <v>0</v>
      </c>
      <c r="AL354" s="21">
        <f t="shared" si="53"/>
        <v>0</v>
      </c>
      <c r="AM354" s="21">
        <f t="shared" si="53"/>
        <v>0</v>
      </c>
      <c r="AN354" s="21">
        <f t="shared" si="53"/>
        <v>0</v>
      </c>
      <c r="AO354" s="21">
        <f t="shared" si="53"/>
        <v>0</v>
      </c>
      <c r="AP354" s="21">
        <f t="shared" si="53"/>
        <v>0</v>
      </c>
      <c r="AQ354" s="21">
        <f t="shared" si="53"/>
        <v>0</v>
      </c>
      <c r="AR354" s="22">
        <f t="shared" si="52"/>
        <v>2</v>
      </c>
    </row>
    <row r="355" spans="3:44" ht="12.75" customHeight="1">
      <c r="C355" s="18" t="s">
        <v>97</v>
      </c>
      <c r="D355" s="19">
        <v>0</v>
      </c>
      <c r="E355" s="19">
        <v>0</v>
      </c>
      <c r="F355" s="19">
        <v>1</v>
      </c>
      <c r="G355" s="19">
        <v>1</v>
      </c>
      <c r="H355" s="19">
        <v>1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/>
      <c r="O355" s="19"/>
      <c r="P355" s="20">
        <v>3</v>
      </c>
      <c r="Q355" s="24"/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/>
      <c r="AC355" s="21"/>
      <c r="AD355" s="21">
        <f t="shared" si="51"/>
        <v>0</v>
      </c>
      <c r="AE355" s="24"/>
      <c r="AF355" s="21">
        <f t="shared" si="53"/>
        <v>0</v>
      </c>
      <c r="AG355" s="21">
        <f t="shared" si="53"/>
        <v>0</v>
      </c>
      <c r="AH355" s="21">
        <f t="shared" si="53"/>
        <v>1</v>
      </c>
      <c r="AI355" s="21">
        <f t="shared" si="53"/>
        <v>1</v>
      </c>
      <c r="AJ355" s="21">
        <f t="shared" si="53"/>
        <v>1</v>
      </c>
      <c r="AK355" s="21">
        <f t="shared" si="53"/>
        <v>0</v>
      </c>
      <c r="AL355" s="21">
        <f t="shared" si="53"/>
        <v>0</v>
      </c>
      <c r="AM355" s="21">
        <f t="shared" si="53"/>
        <v>0</v>
      </c>
      <c r="AN355" s="21">
        <f t="shared" si="53"/>
        <v>0</v>
      </c>
      <c r="AO355" s="21">
        <f t="shared" si="53"/>
        <v>0</v>
      </c>
      <c r="AP355" s="21">
        <f t="shared" si="53"/>
        <v>0</v>
      </c>
      <c r="AQ355" s="21">
        <f t="shared" si="53"/>
        <v>0</v>
      </c>
      <c r="AR355" s="22">
        <f t="shared" si="52"/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2"/>
  <sheetViews>
    <sheetView tabSelected="1" zoomScale="70" zoomScaleNormal="70" zoomScaleSheetLayoutView="100" workbookViewId="0" topLeftCell="B1">
      <selection activeCell="E7" sqref="E7"/>
    </sheetView>
  </sheetViews>
  <sheetFormatPr defaultColWidth="8.8515625" defaultRowHeight="15"/>
  <cols>
    <col min="1" max="1" width="8.57421875" style="64" hidden="1" customWidth="1"/>
    <col min="2" max="2" width="35.28125" style="55" customWidth="1"/>
    <col min="3" max="3" width="29.28125" style="53" customWidth="1"/>
    <col min="4" max="4" width="19.421875" style="53" customWidth="1"/>
    <col min="5" max="5" width="21.57421875" style="53" customWidth="1"/>
    <col min="6" max="6" width="17.57421875" style="57" customWidth="1"/>
    <col min="7" max="7" width="14.00390625" style="51" customWidth="1"/>
    <col min="8" max="8" width="15.00390625" style="51" customWidth="1"/>
    <col min="9" max="9" width="14.57421875" style="51" customWidth="1"/>
    <col min="10" max="10" width="10.140625" style="51" customWidth="1"/>
    <col min="11" max="11" width="112.57421875" style="54" customWidth="1"/>
    <col min="12" max="12" width="1.8515625" style="56" hidden="1" customWidth="1"/>
    <col min="13" max="13" width="8.8515625" style="56" hidden="1" customWidth="1"/>
    <col min="14" max="14" width="0" style="56" hidden="1" customWidth="1"/>
    <col min="15" max="23" width="8.8515625" style="56" hidden="1" customWidth="1"/>
    <col min="24" max="24" width="5.28125" style="56" hidden="1" customWidth="1"/>
    <col min="25" max="25" width="2.7109375" style="56" customWidth="1"/>
    <col min="26" max="16384" width="8.8515625" style="56" customWidth="1"/>
  </cols>
  <sheetData>
    <row r="1" spans="1:25" s="90" customFormat="1" ht="58.5" customHeight="1">
      <c r="A1" s="95" t="s">
        <v>551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Y1" s="91">
        <v>42104</v>
      </c>
    </row>
    <row r="2" spans="1:14" s="88" customFormat="1" ht="59.25" customHeight="1">
      <c r="A2" s="63" t="s">
        <v>175</v>
      </c>
      <c r="B2" s="60" t="s">
        <v>0</v>
      </c>
      <c r="C2" s="60" t="s">
        <v>206</v>
      </c>
      <c r="D2" s="60" t="s">
        <v>410</v>
      </c>
      <c r="E2" s="61" t="s">
        <v>505</v>
      </c>
      <c r="F2" s="107" t="s">
        <v>313</v>
      </c>
      <c r="G2" s="59" t="s">
        <v>303</v>
      </c>
      <c r="H2" s="59" t="s">
        <v>304</v>
      </c>
      <c r="I2" s="59" t="s">
        <v>305</v>
      </c>
      <c r="J2" s="87" t="s">
        <v>504</v>
      </c>
      <c r="K2" s="60" t="s">
        <v>1</v>
      </c>
      <c r="N2" s="88">
        <v>100</v>
      </c>
    </row>
    <row r="3" spans="1:14" ht="24.75" customHeight="1">
      <c r="A3" s="63">
        <v>1</v>
      </c>
      <c r="B3" s="58" t="s">
        <v>290</v>
      </c>
      <c r="C3" s="62" t="s">
        <v>217</v>
      </c>
      <c r="D3" s="62" t="s">
        <v>411</v>
      </c>
      <c r="E3" s="69">
        <v>3550</v>
      </c>
      <c r="F3" s="108">
        <f>E3+200</f>
        <v>3750</v>
      </c>
      <c r="G3" s="58">
        <f>E3+300</f>
        <v>3850</v>
      </c>
      <c r="H3" s="58">
        <f>E3+400</f>
        <v>3950</v>
      </c>
      <c r="I3" s="58">
        <f>H3+200</f>
        <v>4150</v>
      </c>
      <c r="J3" s="52" t="s">
        <v>278</v>
      </c>
      <c r="K3" s="65" t="s">
        <v>364</v>
      </c>
      <c r="N3" s="56">
        <v>100</v>
      </c>
    </row>
    <row r="4" spans="1:14" ht="24.75" customHeight="1">
      <c r="A4" s="63">
        <v>2</v>
      </c>
      <c r="B4" s="58" t="s">
        <v>37</v>
      </c>
      <c r="C4" s="62" t="s">
        <v>217</v>
      </c>
      <c r="D4" s="62" t="s">
        <v>411</v>
      </c>
      <c r="E4" s="69">
        <v>3550</v>
      </c>
      <c r="F4" s="108">
        <f aca="true" t="shared" si="0" ref="F4:F61">E4+200</f>
        <v>3750</v>
      </c>
      <c r="G4" s="58">
        <f aca="true" t="shared" si="1" ref="G4:G61">E4+300</f>
        <v>3850</v>
      </c>
      <c r="H4" s="58">
        <f aca="true" t="shared" si="2" ref="H4:H61">E4+400</f>
        <v>3950</v>
      </c>
      <c r="I4" s="58">
        <f aca="true" t="shared" si="3" ref="I4:I61">H4+200</f>
        <v>4150</v>
      </c>
      <c r="J4" s="52" t="s">
        <v>191</v>
      </c>
      <c r="K4" s="60" t="s">
        <v>365</v>
      </c>
      <c r="N4" s="56">
        <v>100</v>
      </c>
    </row>
    <row r="5" spans="1:11" ht="24.75" customHeight="1">
      <c r="A5" s="63">
        <v>3</v>
      </c>
      <c r="B5" s="58" t="s">
        <v>366</v>
      </c>
      <c r="C5" s="62" t="s">
        <v>217</v>
      </c>
      <c r="D5" s="62" t="s">
        <v>411</v>
      </c>
      <c r="E5" s="69">
        <v>3550</v>
      </c>
      <c r="F5" s="108">
        <f>E5+200</f>
        <v>3750</v>
      </c>
      <c r="G5" s="58">
        <f>E5+300</f>
        <v>3850</v>
      </c>
      <c r="H5" s="58">
        <f>E5+400</f>
        <v>3950</v>
      </c>
      <c r="I5" s="58">
        <f>H5+200</f>
        <v>4150</v>
      </c>
      <c r="J5" s="52" t="s">
        <v>191</v>
      </c>
      <c r="K5" s="60" t="s">
        <v>367</v>
      </c>
    </row>
    <row r="6" spans="1:11" ht="24.75" customHeight="1">
      <c r="A6" s="63">
        <v>4</v>
      </c>
      <c r="B6" s="68" t="s">
        <v>291</v>
      </c>
      <c r="C6" s="62" t="s">
        <v>217</v>
      </c>
      <c r="D6" s="62" t="s">
        <v>411</v>
      </c>
      <c r="E6" s="69">
        <v>3450</v>
      </c>
      <c r="F6" s="108">
        <f t="shared" si="0"/>
        <v>3650</v>
      </c>
      <c r="G6" s="58">
        <f t="shared" si="1"/>
        <v>3750</v>
      </c>
      <c r="H6" s="58">
        <f t="shared" si="2"/>
        <v>3850</v>
      </c>
      <c r="I6" s="58">
        <f t="shared" si="3"/>
        <v>4050</v>
      </c>
      <c r="J6" s="50" t="s">
        <v>191</v>
      </c>
      <c r="K6" s="60" t="s">
        <v>292</v>
      </c>
    </row>
    <row r="7" spans="1:14" ht="24.75" customHeight="1">
      <c r="A7" s="63">
        <v>5</v>
      </c>
      <c r="B7" s="58" t="s">
        <v>368</v>
      </c>
      <c r="C7" s="62" t="s">
        <v>215</v>
      </c>
      <c r="D7" s="62"/>
      <c r="E7" s="69">
        <v>3490</v>
      </c>
      <c r="F7" s="108">
        <v>3690</v>
      </c>
      <c r="G7" s="58">
        <f t="shared" si="1"/>
        <v>3790</v>
      </c>
      <c r="H7" s="58">
        <f t="shared" si="2"/>
        <v>3890</v>
      </c>
      <c r="I7" s="58">
        <f t="shared" si="3"/>
        <v>4090</v>
      </c>
      <c r="J7" s="50" t="s">
        <v>195</v>
      </c>
      <c r="K7" s="66" t="s">
        <v>211</v>
      </c>
      <c r="N7" s="56">
        <v>100</v>
      </c>
    </row>
    <row r="8" spans="1:14" s="80" customFormat="1" ht="24.75" customHeight="1">
      <c r="A8" s="63">
        <v>6</v>
      </c>
      <c r="B8" s="75" t="s">
        <v>425</v>
      </c>
      <c r="C8" s="76" t="s">
        <v>215</v>
      </c>
      <c r="D8" s="76"/>
      <c r="E8" s="77">
        <v>3490</v>
      </c>
      <c r="F8" s="108">
        <v>3690</v>
      </c>
      <c r="G8" s="75">
        <f>E8+300</f>
        <v>3790</v>
      </c>
      <c r="H8" s="75">
        <f>E8+400</f>
        <v>3890</v>
      </c>
      <c r="I8" s="75">
        <f>H8+200</f>
        <v>4090</v>
      </c>
      <c r="J8" s="78" t="s">
        <v>195</v>
      </c>
      <c r="K8" s="79" t="s">
        <v>426</v>
      </c>
      <c r="N8" s="80">
        <v>100</v>
      </c>
    </row>
    <row r="9" spans="1:14" ht="24.75" customHeight="1">
      <c r="A9" s="63">
        <v>7</v>
      </c>
      <c r="B9" s="58" t="s">
        <v>220</v>
      </c>
      <c r="C9" s="62" t="s">
        <v>215</v>
      </c>
      <c r="D9" s="62"/>
      <c r="E9" s="69">
        <v>3490</v>
      </c>
      <c r="F9" s="108">
        <v>3690</v>
      </c>
      <c r="G9" s="58">
        <f>E9+300</f>
        <v>3790</v>
      </c>
      <c r="H9" s="58">
        <f>E9+400</f>
        <v>3890</v>
      </c>
      <c r="I9" s="58">
        <f t="shared" si="3"/>
        <v>4090</v>
      </c>
      <c r="J9" s="50" t="s">
        <v>195</v>
      </c>
      <c r="K9" s="66" t="s">
        <v>369</v>
      </c>
      <c r="N9" s="56">
        <v>100</v>
      </c>
    </row>
    <row r="10" spans="1:14" ht="24.75" customHeight="1">
      <c r="A10" s="63">
        <v>8</v>
      </c>
      <c r="B10" s="58" t="s">
        <v>427</v>
      </c>
      <c r="C10" s="62" t="s">
        <v>215</v>
      </c>
      <c r="D10" s="62"/>
      <c r="E10" s="69">
        <v>3490</v>
      </c>
      <c r="F10" s="108">
        <v>3690</v>
      </c>
      <c r="G10" s="58">
        <f>E10+300</f>
        <v>3790</v>
      </c>
      <c r="H10" s="58">
        <f>E10+400</f>
        <v>3890</v>
      </c>
      <c r="I10" s="58">
        <f t="shared" si="3"/>
        <v>4090</v>
      </c>
      <c r="J10" s="50" t="s">
        <v>195</v>
      </c>
      <c r="K10" s="66" t="s">
        <v>246</v>
      </c>
      <c r="N10" s="56">
        <v>100</v>
      </c>
    </row>
    <row r="11" spans="1:14" ht="24.75" customHeight="1">
      <c r="A11" s="63">
        <v>9</v>
      </c>
      <c r="B11" s="58" t="s">
        <v>428</v>
      </c>
      <c r="C11" s="62" t="s">
        <v>215</v>
      </c>
      <c r="D11" s="62"/>
      <c r="E11" s="69">
        <v>3490</v>
      </c>
      <c r="F11" s="108">
        <v>3690</v>
      </c>
      <c r="G11" s="58">
        <f>E11+300</f>
        <v>3790</v>
      </c>
      <c r="H11" s="58">
        <f>E11+400</f>
        <v>3890</v>
      </c>
      <c r="I11" s="58">
        <f t="shared" si="3"/>
        <v>4090</v>
      </c>
      <c r="J11" s="50" t="s">
        <v>180</v>
      </c>
      <c r="K11" s="66" t="s">
        <v>246</v>
      </c>
      <c r="N11" s="56">
        <v>100</v>
      </c>
    </row>
    <row r="12" spans="1:11" ht="24.75" customHeight="1">
      <c r="A12" s="63">
        <v>10</v>
      </c>
      <c r="B12" s="58" t="s">
        <v>231</v>
      </c>
      <c r="C12" s="62" t="s">
        <v>215</v>
      </c>
      <c r="D12" s="62"/>
      <c r="E12" s="69">
        <v>3350</v>
      </c>
      <c r="F12" s="108">
        <f t="shared" si="0"/>
        <v>3550</v>
      </c>
      <c r="G12" s="58">
        <f t="shared" si="1"/>
        <v>3650</v>
      </c>
      <c r="H12" s="58">
        <f t="shared" si="2"/>
        <v>3750</v>
      </c>
      <c r="I12" s="58">
        <f t="shared" si="3"/>
        <v>3950</v>
      </c>
      <c r="J12" s="50" t="s">
        <v>195</v>
      </c>
      <c r="K12" s="62" t="s">
        <v>429</v>
      </c>
    </row>
    <row r="13" spans="1:11" ht="24.75" customHeight="1">
      <c r="A13" s="63">
        <v>11</v>
      </c>
      <c r="B13" s="58" t="s">
        <v>310</v>
      </c>
      <c r="C13" s="62" t="s">
        <v>215</v>
      </c>
      <c r="D13" s="62"/>
      <c r="E13" s="69">
        <v>2990</v>
      </c>
      <c r="F13" s="108">
        <v>3190</v>
      </c>
      <c r="G13" s="58">
        <f>E13+300</f>
        <v>3290</v>
      </c>
      <c r="H13" s="58">
        <f>E13+400</f>
        <v>3390</v>
      </c>
      <c r="I13" s="58">
        <f>H13+200</f>
        <v>3590</v>
      </c>
      <c r="J13" s="50" t="s">
        <v>195</v>
      </c>
      <c r="K13" s="60" t="s">
        <v>430</v>
      </c>
    </row>
    <row r="14" spans="1:14" ht="24.75" customHeight="1">
      <c r="A14" s="63">
        <v>12</v>
      </c>
      <c r="B14" s="58" t="s">
        <v>247</v>
      </c>
      <c r="C14" s="62" t="s">
        <v>215</v>
      </c>
      <c r="D14" s="62"/>
      <c r="E14" s="69">
        <v>2990</v>
      </c>
      <c r="F14" s="108">
        <v>3190</v>
      </c>
      <c r="G14" s="58">
        <f>E14+300</f>
        <v>3290</v>
      </c>
      <c r="H14" s="58">
        <f>E14+400</f>
        <v>3390</v>
      </c>
      <c r="I14" s="58">
        <f t="shared" si="3"/>
        <v>3590</v>
      </c>
      <c r="J14" s="50" t="s">
        <v>187</v>
      </c>
      <c r="K14" s="60" t="s">
        <v>370</v>
      </c>
      <c r="N14" s="56">
        <v>100</v>
      </c>
    </row>
    <row r="15" spans="1:14" s="80" customFormat="1" ht="24.75" customHeight="1">
      <c r="A15" s="63">
        <v>13</v>
      </c>
      <c r="B15" s="75" t="s">
        <v>248</v>
      </c>
      <c r="C15" s="76" t="s">
        <v>215</v>
      </c>
      <c r="D15" s="76"/>
      <c r="E15" s="77">
        <v>2490</v>
      </c>
      <c r="F15" s="108">
        <f>E15+200</f>
        <v>2690</v>
      </c>
      <c r="G15" s="75">
        <f>E15+300</f>
        <v>2790</v>
      </c>
      <c r="H15" s="75">
        <f>E15+400</f>
        <v>2890</v>
      </c>
      <c r="I15" s="75">
        <f t="shared" si="3"/>
        <v>3090</v>
      </c>
      <c r="J15" s="78" t="s">
        <v>195</v>
      </c>
      <c r="K15" s="81" t="s">
        <v>311</v>
      </c>
      <c r="N15" s="80">
        <v>100</v>
      </c>
    </row>
    <row r="16" spans="1:14" s="80" customFormat="1" ht="24.75" customHeight="1">
      <c r="A16" s="63">
        <v>14</v>
      </c>
      <c r="B16" s="75" t="s">
        <v>248</v>
      </c>
      <c r="C16" s="76" t="s">
        <v>215</v>
      </c>
      <c r="D16" s="76"/>
      <c r="E16" s="77">
        <v>2990</v>
      </c>
      <c r="F16" s="108">
        <v>3190</v>
      </c>
      <c r="G16" s="75">
        <f t="shared" si="1"/>
        <v>3290</v>
      </c>
      <c r="H16" s="75">
        <f t="shared" si="2"/>
        <v>3390</v>
      </c>
      <c r="I16" s="75">
        <f t="shared" si="3"/>
        <v>3590</v>
      </c>
      <c r="J16" s="78" t="s">
        <v>195</v>
      </c>
      <c r="K16" s="81" t="s">
        <v>371</v>
      </c>
      <c r="N16" s="80">
        <v>100</v>
      </c>
    </row>
    <row r="17" spans="1:11" ht="24.75" customHeight="1">
      <c r="A17" s="63">
        <v>15</v>
      </c>
      <c r="B17" s="58" t="s">
        <v>228</v>
      </c>
      <c r="C17" s="62" t="s">
        <v>215</v>
      </c>
      <c r="D17" s="62"/>
      <c r="E17" s="69">
        <v>2990</v>
      </c>
      <c r="F17" s="108">
        <v>3190</v>
      </c>
      <c r="G17" s="58">
        <f>E17+300</f>
        <v>3290</v>
      </c>
      <c r="H17" s="58">
        <f>E17+400</f>
        <v>3390</v>
      </c>
      <c r="I17" s="58">
        <f t="shared" si="3"/>
        <v>3590</v>
      </c>
      <c r="J17" s="50" t="s">
        <v>195</v>
      </c>
      <c r="K17" s="60" t="s">
        <v>431</v>
      </c>
    </row>
    <row r="18" spans="1:11" ht="24.75" customHeight="1">
      <c r="A18" s="63">
        <v>16</v>
      </c>
      <c r="B18" s="58" t="s">
        <v>312</v>
      </c>
      <c r="C18" s="62" t="s">
        <v>215</v>
      </c>
      <c r="D18" s="62"/>
      <c r="E18" s="69">
        <v>2990</v>
      </c>
      <c r="F18" s="108">
        <v>3190</v>
      </c>
      <c r="G18" s="58">
        <f>E18+300</f>
        <v>3290</v>
      </c>
      <c r="H18" s="58">
        <f>E18+400</f>
        <v>3390</v>
      </c>
      <c r="I18" s="58">
        <f>H18+200</f>
        <v>3590</v>
      </c>
      <c r="J18" s="50" t="s">
        <v>195</v>
      </c>
      <c r="K18" s="60" t="s">
        <v>5</v>
      </c>
    </row>
    <row r="19" spans="1:14" ht="24.75" customHeight="1">
      <c r="A19" s="63">
        <v>17</v>
      </c>
      <c r="B19" s="58" t="s">
        <v>229</v>
      </c>
      <c r="C19" s="62" t="s">
        <v>215</v>
      </c>
      <c r="D19" s="62"/>
      <c r="E19" s="69">
        <v>2990</v>
      </c>
      <c r="F19" s="108">
        <v>3190</v>
      </c>
      <c r="G19" s="58">
        <f>E19+300</f>
        <v>3290</v>
      </c>
      <c r="H19" s="58">
        <f>E19+400</f>
        <v>3390</v>
      </c>
      <c r="I19" s="58">
        <f t="shared" si="3"/>
        <v>3590</v>
      </c>
      <c r="J19" s="50" t="s">
        <v>195</v>
      </c>
      <c r="K19" s="60" t="s">
        <v>432</v>
      </c>
      <c r="N19" s="56">
        <v>100</v>
      </c>
    </row>
    <row r="20" spans="1:14" ht="24.75" customHeight="1">
      <c r="A20" s="63">
        <v>18</v>
      </c>
      <c r="B20" s="58" t="s">
        <v>281</v>
      </c>
      <c r="C20" s="62" t="s">
        <v>217</v>
      </c>
      <c r="D20" s="62" t="s">
        <v>411</v>
      </c>
      <c r="E20" s="69">
        <v>3490</v>
      </c>
      <c r="F20" s="108">
        <v>3690</v>
      </c>
      <c r="G20" s="58">
        <f>E20+300</f>
        <v>3790</v>
      </c>
      <c r="H20" s="58">
        <f>E20+400</f>
        <v>3890</v>
      </c>
      <c r="I20" s="58">
        <f>H20+200</f>
        <v>4090</v>
      </c>
      <c r="J20" s="50" t="s">
        <v>191</v>
      </c>
      <c r="K20" s="60" t="s">
        <v>302</v>
      </c>
      <c r="N20" s="56">
        <v>100</v>
      </c>
    </row>
    <row r="21" spans="1:14" ht="24.75" customHeight="1">
      <c r="A21" s="63">
        <v>19</v>
      </c>
      <c r="B21" s="58" t="s">
        <v>433</v>
      </c>
      <c r="C21" s="62" t="s">
        <v>273</v>
      </c>
      <c r="D21" s="62" t="s">
        <v>411</v>
      </c>
      <c r="E21" s="69">
        <v>3190</v>
      </c>
      <c r="F21" s="108">
        <f t="shared" si="0"/>
        <v>3390</v>
      </c>
      <c r="G21" s="58">
        <f t="shared" si="1"/>
        <v>3490</v>
      </c>
      <c r="H21" s="58">
        <f t="shared" si="2"/>
        <v>3590</v>
      </c>
      <c r="I21" s="58">
        <f t="shared" si="3"/>
        <v>3790</v>
      </c>
      <c r="J21" s="50" t="s">
        <v>279</v>
      </c>
      <c r="K21" s="60" t="s">
        <v>269</v>
      </c>
      <c r="N21" s="56">
        <v>100</v>
      </c>
    </row>
    <row r="22" spans="1:14" ht="24.75" customHeight="1">
      <c r="A22" s="63">
        <v>20</v>
      </c>
      <c r="B22" s="58" t="s">
        <v>434</v>
      </c>
      <c r="C22" s="62" t="s">
        <v>273</v>
      </c>
      <c r="D22" s="62" t="s">
        <v>411</v>
      </c>
      <c r="E22" s="69">
        <v>3190</v>
      </c>
      <c r="F22" s="108">
        <f>E22+200</f>
        <v>3390</v>
      </c>
      <c r="G22" s="58">
        <f>E22+300</f>
        <v>3490</v>
      </c>
      <c r="H22" s="58">
        <f>E22+400</f>
        <v>3590</v>
      </c>
      <c r="I22" s="58">
        <f>H22+200</f>
        <v>3790</v>
      </c>
      <c r="J22" s="50" t="s">
        <v>279</v>
      </c>
      <c r="K22" s="60" t="s">
        <v>269</v>
      </c>
      <c r="N22" s="56">
        <v>100</v>
      </c>
    </row>
    <row r="23" spans="1:14" ht="24.75" customHeight="1">
      <c r="A23" s="63">
        <v>21</v>
      </c>
      <c r="B23" s="58" t="s">
        <v>435</v>
      </c>
      <c r="C23" s="62" t="s">
        <v>273</v>
      </c>
      <c r="D23" s="62" t="s">
        <v>411</v>
      </c>
      <c r="E23" s="69">
        <v>3190</v>
      </c>
      <c r="F23" s="108">
        <f>E23+200</f>
        <v>3390</v>
      </c>
      <c r="G23" s="58">
        <f>E23+300</f>
        <v>3490</v>
      </c>
      <c r="H23" s="58">
        <f>E23+400</f>
        <v>3590</v>
      </c>
      <c r="I23" s="58">
        <f t="shared" si="3"/>
        <v>3790</v>
      </c>
      <c r="J23" s="50" t="s">
        <v>279</v>
      </c>
      <c r="K23" s="60" t="s">
        <v>436</v>
      </c>
      <c r="N23" s="56">
        <v>100</v>
      </c>
    </row>
    <row r="24" spans="1:11" ht="24.75" customHeight="1">
      <c r="A24" s="63">
        <v>22</v>
      </c>
      <c r="B24" s="58" t="s">
        <v>437</v>
      </c>
      <c r="C24" s="62" t="s">
        <v>273</v>
      </c>
      <c r="D24" s="62" t="s">
        <v>411</v>
      </c>
      <c r="E24" s="69">
        <v>3190</v>
      </c>
      <c r="F24" s="108">
        <f>E24+200</f>
        <v>3390</v>
      </c>
      <c r="G24" s="58">
        <f>E24+300</f>
        <v>3490</v>
      </c>
      <c r="H24" s="58">
        <f>E24+400</f>
        <v>3590</v>
      </c>
      <c r="I24" s="58">
        <f t="shared" si="3"/>
        <v>3790</v>
      </c>
      <c r="J24" s="50" t="s">
        <v>279</v>
      </c>
      <c r="K24" s="60" t="s">
        <v>242</v>
      </c>
    </row>
    <row r="25" spans="1:11" ht="24.75" customHeight="1">
      <c r="A25" s="63">
        <v>23</v>
      </c>
      <c r="B25" s="58" t="s">
        <v>438</v>
      </c>
      <c r="C25" s="62" t="s">
        <v>273</v>
      </c>
      <c r="D25" s="62" t="s">
        <v>411</v>
      </c>
      <c r="E25" s="69">
        <v>3190</v>
      </c>
      <c r="F25" s="108">
        <f>E25+200</f>
        <v>3390</v>
      </c>
      <c r="G25" s="58">
        <f>E25+300</f>
        <v>3490</v>
      </c>
      <c r="H25" s="58">
        <f>E25+400</f>
        <v>3590</v>
      </c>
      <c r="I25" s="58">
        <f>H25+200</f>
        <v>3790</v>
      </c>
      <c r="J25" s="50" t="s">
        <v>279</v>
      </c>
      <c r="K25" s="60" t="s">
        <v>439</v>
      </c>
    </row>
    <row r="26" spans="1:14" ht="24.75" customHeight="1">
      <c r="A26" s="63">
        <v>24</v>
      </c>
      <c r="B26" s="58" t="s">
        <v>280</v>
      </c>
      <c r="C26" s="62" t="s">
        <v>215</v>
      </c>
      <c r="D26" s="62" t="s">
        <v>411</v>
      </c>
      <c r="E26" s="69">
        <v>3190</v>
      </c>
      <c r="F26" s="108">
        <f t="shared" si="0"/>
        <v>3390</v>
      </c>
      <c r="G26" s="58">
        <f t="shared" si="1"/>
        <v>3490</v>
      </c>
      <c r="H26" s="58">
        <f t="shared" si="2"/>
        <v>3590</v>
      </c>
      <c r="I26" s="58">
        <f t="shared" si="3"/>
        <v>3790</v>
      </c>
      <c r="J26" s="50" t="s">
        <v>195</v>
      </c>
      <c r="K26" s="60" t="s">
        <v>440</v>
      </c>
      <c r="N26" s="56">
        <v>100</v>
      </c>
    </row>
    <row r="27" spans="1:14" ht="24.75" customHeight="1">
      <c r="A27" s="63">
        <v>25</v>
      </c>
      <c r="B27" s="58" t="s">
        <v>282</v>
      </c>
      <c r="C27" s="62" t="s">
        <v>216</v>
      </c>
      <c r="D27" s="74"/>
      <c r="E27" s="69">
        <v>2500</v>
      </c>
      <c r="F27" s="108">
        <f>E27+200</f>
        <v>2700</v>
      </c>
      <c r="G27" s="58">
        <f>E27+300</f>
        <v>2800</v>
      </c>
      <c r="H27" s="58">
        <f>E27+400</f>
        <v>2900</v>
      </c>
      <c r="I27" s="58">
        <f>H27+200</f>
        <v>3100</v>
      </c>
      <c r="J27" s="50" t="s">
        <v>176</v>
      </c>
      <c r="K27" s="60" t="s">
        <v>441</v>
      </c>
      <c r="N27" s="56">
        <v>100</v>
      </c>
    </row>
    <row r="28" spans="1:14" ht="24.75" customHeight="1">
      <c r="A28" s="63">
        <v>26</v>
      </c>
      <c r="B28" s="58" t="s">
        <v>372</v>
      </c>
      <c r="C28" s="62" t="s">
        <v>216</v>
      </c>
      <c r="D28" s="74"/>
      <c r="E28" s="69">
        <v>3350</v>
      </c>
      <c r="F28" s="108">
        <f t="shared" si="0"/>
        <v>3550</v>
      </c>
      <c r="G28" s="58">
        <f t="shared" si="1"/>
        <v>3650</v>
      </c>
      <c r="H28" s="58">
        <f t="shared" si="2"/>
        <v>3750</v>
      </c>
      <c r="I28" s="58">
        <f t="shared" si="3"/>
        <v>3950</v>
      </c>
      <c r="J28" s="50" t="s">
        <v>176</v>
      </c>
      <c r="K28" s="60" t="s">
        <v>309</v>
      </c>
      <c r="N28" s="56">
        <v>100</v>
      </c>
    </row>
    <row r="29" spans="1:11" ht="24.75" customHeight="1">
      <c r="A29" s="63">
        <v>27</v>
      </c>
      <c r="B29" s="58" t="s">
        <v>283</v>
      </c>
      <c r="C29" s="62" t="s">
        <v>215</v>
      </c>
      <c r="D29" s="74"/>
      <c r="E29" s="69">
        <v>4200</v>
      </c>
      <c r="F29" s="108">
        <f t="shared" si="0"/>
        <v>4400</v>
      </c>
      <c r="G29" s="58">
        <f t="shared" si="1"/>
        <v>4500</v>
      </c>
      <c r="H29" s="58">
        <f t="shared" si="2"/>
        <v>4600</v>
      </c>
      <c r="I29" s="58">
        <f t="shared" si="3"/>
        <v>4800</v>
      </c>
      <c r="J29" s="50" t="s">
        <v>195</v>
      </c>
      <c r="K29" s="60" t="s">
        <v>284</v>
      </c>
    </row>
    <row r="30" spans="1:14" ht="24.75" customHeight="1">
      <c r="A30" s="63">
        <v>28</v>
      </c>
      <c r="B30" s="58" t="s">
        <v>285</v>
      </c>
      <c r="C30" s="62" t="s">
        <v>215</v>
      </c>
      <c r="D30" s="62"/>
      <c r="E30" s="69">
        <v>3150</v>
      </c>
      <c r="F30" s="108">
        <f t="shared" si="0"/>
        <v>3350</v>
      </c>
      <c r="G30" s="58">
        <f t="shared" si="1"/>
        <v>3450</v>
      </c>
      <c r="H30" s="58">
        <f t="shared" si="2"/>
        <v>3550</v>
      </c>
      <c r="I30" s="58">
        <f t="shared" si="3"/>
        <v>3750</v>
      </c>
      <c r="J30" s="50" t="s">
        <v>177</v>
      </c>
      <c r="K30" s="60" t="s">
        <v>442</v>
      </c>
      <c r="N30" s="56">
        <v>100</v>
      </c>
    </row>
    <row r="31" spans="1:14" ht="24.75" customHeight="1">
      <c r="A31" s="63">
        <v>29</v>
      </c>
      <c r="B31" s="58" t="s">
        <v>293</v>
      </c>
      <c r="C31" s="62" t="s">
        <v>273</v>
      </c>
      <c r="D31" s="62"/>
      <c r="E31" s="69">
        <v>2890</v>
      </c>
      <c r="F31" s="108">
        <f t="shared" si="0"/>
        <v>3090</v>
      </c>
      <c r="G31" s="58">
        <f t="shared" si="1"/>
        <v>3190</v>
      </c>
      <c r="H31" s="58">
        <f t="shared" si="2"/>
        <v>3290</v>
      </c>
      <c r="I31" s="58">
        <f t="shared" si="3"/>
        <v>3490</v>
      </c>
      <c r="J31" s="50" t="s">
        <v>274</v>
      </c>
      <c r="K31" s="60" t="s">
        <v>444</v>
      </c>
      <c r="N31" s="56">
        <v>100</v>
      </c>
    </row>
    <row r="32" spans="1:14" ht="24.75" customHeight="1">
      <c r="A32" s="63">
        <v>30</v>
      </c>
      <c r="B32" s="58" t="s">
        <v>294</v>
      </c>
      <c r="C32" s="62" t="s">
        <v>273</v>
      </c>
      <c r="D32" s="62"/>
      <c r="E32" s="69">
        <v>2890</v>
      </c>
      <c r="F32" s="108">
        <f t="shared" si="0"/>
        <v>3090</v>
      </c>
      <c r="G32" s="58">
        <f t="shared" si="1"/>
        <v>3190</v>
      </c>
      <c r="H32" s="58">
        <f t="shared" si="2"/>
        <v>3290</v>
      </c>
      <c r="I32" s="58">
        <f t="shared" si="3"/>
        <v>3490</v>
      </c>
      <c r="J32" s="50" t="s">
        <v>274</v>
      </c>
      <c r="K32" s="60" t="s">
        <v>443</v>
      </c>
      <c r="N32" s="56">
        <v>100</v>
      </c>
    </row>
    <row r="33" spans="1:14" ht="24.75" customHeight="1">
      <c r="A33" s="63">
        <v>31</v>
      </c>
      <c r="B33" s="58" t="s">
        <v>286</v>
      </c>
      <c r="C33" s="62" t="s">
        <v>273</v>
      </c>
      <c r="D33" s="62"/>
      <c r="E33" s="69">
        <v>3390</v>
      </c>
      <c r="F33" s="108">
        <f t="shared" si="0"/>
        <v>3590</v>
      </c>
      <c r="G33" s="58">
        <f t="shared" si="1"/>
        <v>3690</v>
      </c>
      <c r="H33" s="58">
        <f t="shared" si="2"/>
        <v>3790</v>
      </c>
      <c r="I33" s="58">
        <f t="shared" si="3"/>
        <v>3990</v>
      </c>
      <c r="J33" s="50" t="s">
        <v>274</v>
      </c>
      <c r="K33" s="60" t="s">
        <v>458</v>
      </c>
      <c r="N33" s="56">
        <v>100</v>
      </c>
    </row>
    <row r="34" spans="1:14" ht="24.75" customHeight="1">
      <c r="A34" s="63">
        <v>32</v>
      </c>
      <c r="B34" s="58" t="s">
        <v>373</v>
      </c>
      <c r="C34" s="62" t="s">
        <v>273</v>
      </c>
      <c r="D34" s="62"/>
      <c r="E34" s="69">
        <v>2890</v>
      </c>
      <c r="F34" s="108">
        <f>E34+200</f>
        <v>3090</v>
      </c>
      <c r="G34" s="58">
        <f>E34+300</f>
        <v>3190</v>
      </c>
      <c r="H34" s="58">
        <f>E34+400</f>
        <v>3290</v>
      </c>
      <c r="I34" s="58">
        <f>H34+200</f>
        <v>3490</v>
      </c>
      <c r="J34" s="50" t="s">
        <v>274</v>
      </c>
      <c r="K34" s="60" t="s">
        <v>299</v>
      </c>
      <c r="N34" s="56">
        <v>100</v>
      </c>
    </row>
    <row r="35" spans="1:14" ht="24.75" customHeight="1">
      <c r="A35" s="63">
        <v>33</v>
      </c>
      <c r="B35" s="58" t="s">
        <v>295</v>
      </c>
      <c r="C35" s="62" t="s">
        <v>215</v>
      </c>
      <c r="D35" s="62"/>
      <c r="E35" s="69">
        <v>3390</v>
      </c>
      <c r="F35" s="108">
        <f t="shared" si="0"/>
        <v>3590</v>
      </c>
      <c r="G35" s="58">
        <f t="shared" si="1"/>
        <v>3690</v>
      </c>
      <c r="H35" s="58">
        <f t="shared" si="2"/>
        <v>3790</v>
      </c>
      <c r="I35" s="58">
        <f t="shared" si="3"/>
        <v>3990</v>
      </c>
      <c r="J35" s="50" t="s">
        <v>195</v>
      </c>
      <c r="K35" s="60" t="s">
        <v>445</v>
      </c>
      <c r="N35" s="56">
        <v>100</v>
      </c>
    </row>
    <row r="36" spans="1:14" ht="24.75" customHeight="1">
      <c r="A36" s="63">
        <v>34</v>
      </c>
      <c r="B36" s="58" t="s">
        <v>287</v>
      </c>
      <c r="C36" s="62" t="s">
        <v>215</v>
      </c>
      <c r="D36" s="62"/>
      <c r="E36" s="69">
        <v>3390</v>
      </c>
      <c r="F36" s="108">
        <f t="shared" si="0"/>
        <v>3590</v>
      </c>
      <c r="G36" s="58">
        <f t="shared" si="1"/>
        <v>3690</v>
      </c>
      <c r="H36" s="58">
        <f t="shared" si="2"/>
        <v>3790</v>
      </c>
      <c r="I36" s="58">
        <f t="shared" si="3"/>
        <v>3990</v>
      </c>
      <c r="J36" s="50" t="s">
        <v>195</v>
      </c>
      <c r="K36" s="60" t="s">
        <v>446</v>
      </c>
      <c r="N36" s="56">
        <v>100</v>
      </c>
    </row>
    <row r="37" spans="1:14" ht="24.75" customHeight="1">
      <c r="A37" s="63">
        <v>35</v>
      </c>
      <c r="B37" s="58" t="s">
        <v>506</v>
      </c>
      <c r="C37" s="62" t="s">
        <v>215</v>
      </c>
      <c r="D37" s="62" t="s">
        <v>411</v>
      </c>
      <c r="E37" s="69">
        <v>3950</v>
      </c>
      <c r="F37" s="108">
        <f t="shared" si="0"/>
        <v>4150</v>
      </c>
      <c r="G37" s="58">
        <f t="shared" si="1"/>
        <v>4250</v>
      </c>
      <c r="H37" s="58">
        <f t="shared" si="2"/>
        <v>4350</v>
      </c>
      <c r="I37" s="58">
        <f t="shared" si="3"/>
        <v>4550</v>
      </c>
      <c r="J37" s="50" t="s">
        <v>419</v>
      </c>
      <c r="K37" s="60" t="s">
        <v>448</v>
      </c>
      <c r="N37" s="56">
        <v>100</v>
      </c>
    </row>
    <row r="38" spans="1:14" ht="24.75" customHeight="1">
      <c r="A38" s="63">
        <v>36</v>
      </c>
      <c r="B38" s="58" t="s">
        <v>288</v>
      </c>
      <c r="C38" s="62" t="s">
        <v>215</v>
      </c>
      <c r="D38" s="62"/>
      <c r="E38" s="69">
        <v>3950</v>
      </c>
      <c r="F38" s="108">
        <f t="shared" si="0"/>
        <v>4150</v>
      </c>
      <c r="G38" s="58">
        <f t="shared" si="1"/>
        <v>4250</v>
      </c>
      <c r="H38" s="58">
        <f t="shared" si="2"/>
        <v>4350</v>
      </c>
      <c r="I38" s="58">
        <f t="shared" si="3"/>
        <v>4550</v>
      </c>
      <c r="J38" s="50" t="s">
        <v>176</v>
      </c>
      <c r="K38" s="60" t="s">
        <v>457</v>
      </c>
      <c r="N38" s="56">
        <v>100</v>
      </c>
    </row>
    <row r="39" spans="1:14" ht="24.75" customHeight="1">
      <c r="A39" s="63">
        <v>37</v>
      </c>
      <c r="B39" s="58" t="s">
        <v>447</v>
      </c>
      <c r="C39" s="62" t="s">
        <v>215</v>
      </c>
      <c r="D39" s="62" t="s">
        <v>411</v>
      </c>
      <c r="E39" s="69">
        <v>4050</v>
      </c>
      <c r="F39" s="108">
        <f t="shared" si="0"/>
        <v>4250</v>
      </c>
      <c r="G39" s="58">
        <f t="shared" si="1"/>
        <v>4350</v>
      </c>
      <c r="H39" s="58">
        <f t="shared" si="2"/>
        <v>4450</v>
      </c>
      <c r="I39" s="58">
        <f t="shared" si="3"/>
        <v>4650</v>
      </c>
      <c r="J39" s="50" t="s">
        <v>195</v>
      </c>
      <c r="K39" s="60" t="s">
        <v>296</v>
      </c>
      <c r="N39" s="56">
        <v>100</v>
      </c>
    </row>
    <row r="40" spans="1:14" ht="24.75" customHeight="1">
      <c r="A40" s="63">
        <v>38</v>
      </c>
      <c r="B40" s="58" t="s">
        <v>450</v>
      </c>
      <c r="C40" s="62" t="s">
        <v>215</v>
      </c>
      <c r="D40" s="62" t="s">
        <v>411</v>
      </c>
      <c r="E40" s="69">
        <v>4050</v>
      </c>
      <c r="F40" s="108">
        <f t="shared" si="0"/>
        <v>4250</v>
      </c>
      <c r="G40" s="58">
        <f t="shared" si="1"/>
        <v>4350</v>
      </c>
      <c r="H40" s="58">
        <f t="shared" si="2"/>
        <v>4450</v>
      </c>
      <c r="I40" s="58">
        <f t="shared" si="3"/>
        <v>4650</v>
      </c>
      <c r="J40" s="50" t="s">
        <v>195</v>
      </c>
      <c r="K40" s="60" t="s">
        <v>449</v>
      </c>
      <c r="N40" s="56">
        <v>100</v>
      </c>
    </row>
    <row r="41" spans="1:14" ht="24.75" customHeight="1">
      <c r="A41" s="63">
        <v>39</v>
      </c>
      <c r="B41" s="58" t="s">
        <v>289</v>
      </c>
      <c r="C41" s="62" t="s">
        <v>215</v>
      </c>
      <c r="D41" s="74"/>
      <c r="E41" s="69">
        <v>3600</v>
      </c>
      <c r="F41" s="108">
        <f t="shared" si="0"/>
        <v>3800</v>
      </c>
      <c r="G41" s="58">
        <f t="shared" si="1"/>
        <v>3900</v>
      </c>
      <c r="H41" s="58">
        <f t="shared" si="2"/>
        <v>4000</v>
      </c>
      <c r="I41" s="58">
        <f t="shared" si="3"/>
        <v>4200</v>
      </c>
      <c r="J41" s="50" t="s">
        <v>195</v>
      </c>
      <c r="K41" s="60" t="s">
        <v>452</v>
      </c>
      <c r="N41" s="56">
        <v>100</v>
      </c>
    </row>
    <row r="42" spans="1:14" ht="24.75" customHeight="1">
      <c r="A42" s="63">
        <v>40</v>
      </c>
      <c r="B42" s="58" t="s">
        <v>301</v>
      </c>
      <c r="C42" s="62" t="s">
        <v>215</v>
      </c>
      <c r="D42" s="74"/>
      <c r="E42" s="69">
        <v>3600</v>
      </c>
      <c r="F42" s="108">
        <f aca="true" t="shared" si="4" ref="F42:F47">E42+200</f>
        <v>3800</v>
      </c>
      <c r="G42" s="58">
        <f aca="true" t="shared" si="5" ref="G42:G47">E42+300</f>
        <v>3900</v>
      </c>
      <c r="H42" s="58">
        <f aca="true" t="shared" si="6" ref="H42:H47">E42+400</f>
        <v>4000</v>
      </c>
      <c r="I42" s="58">
        <f t="shared" si="3"/>
        <v>4200</v>
      </c>
      <c r="J42" s="50" t="s">
        <v>176</v>
      </c>
      <c r="K42" s="60" t="s">
        <v>302</v>
      </c>
      <c r="N42" s="56">
        <v>100</v>
      </c>
    </row>
    <row r="43" spans="1:14" ht="24.75" customHeight="1">
      <c r="A43" s="63">
        <v>41</v>
      </c>
      <c r="B43" s="58" t="s">
        <v>78</v>
      </c>
      <c r="C43" s="62" t="s">
        <v>215</v>
      </c>
      <c r="D43" s="62"/>
      <c r="E43" s="69">
        <v>2500</v>
      </c>
      <c r="F43" s="108">
        <f t="shared" si="4"/>
        <v>2700</v>
      </c>
      <c r="G43" s="58">
        <f t="shared" si="5"/>
        <v>2800</v>
      </c>
      <c r="H43" s="58">
        <f t="shared" si="6"/>
        <v>2900</v>
      </c>
      <c r="I43" s="58">
        <f t="shared" si="3"/>
        <v>3100</v>
      </c>
      <c r="J43" s="52" t="s">
        <v>185</v>
      </c>
      <c r="K43" s="60" t="s">
        <v>451</v>
      </c>
      <c r="N43" s="56">
        <v>100</v>
      </c>
    </row>
    <row r="44" spans="1:14" ht="24.75" customHeight="1">
      <c r="A44" s="63">
        <v>42</v>
      </c>
      <c r="B44" s="58" t="s">
        <v>221</v>
      </c>
      <c r="C44" s="62" t="s">
        <v>215</v>
      </c>
      <c r="D44" s="62"/>
      <c r="E44" s="69">
        <v>2500</v>
      </c>
      <c r="F44" s="108">
        <f t="shared" si="4"/>
        <v>2700</v>
      </c>
      <c r="G44" s="58">
        <f t="shared" si="5"/>
        <v>2800</v>
      </c>
      <c r="H44" s="58">
        <f t="shared" si="6"/>
        <v>2900</v>
      </c>
      <c r="I44" s="58">
        <f t="shared" si="3"/>
        <v>3100</v>
      </c>
      <c r="J44" s="52" t="s">
        <v>185</v>
      </c>
      <c r="K44" s="60" t="s">
        <v>453</v>
      </c>
      <c r="N44" s="56">
        <v>100</v>
      </c>
    </row>
    <row r="45" spans="1:14" ht="24.75" customHeight="1">
      <c r="A45" s="63">
        <v>43</v>
      </c>
      <c r="B45" s="58" t="s">
        <v>76</v>
      </c>
      <c r="C45" s="62" t="s">
        <v>215</v>
      </c>
      <c r="D45" s="62"/>
      <c r="E45" s="69">
        <v>2500</v>
      </c>
      <c r="F45" s="108">
        <f t="shared" si="4"/>
        <v>2700</v>
      </c>
      <c r="G45" s="58">
        <f t="shared" si="5"/>
        <v>2800</v>
      </c>
      <c r="H45" s="58">
        <f t="shared" si="6"/>
        <v>2900</v>
      </c>
      <c r="I45" s="58">
        <f t="shared" si="3"/>
        <v>3100</v>
      </c>
      <c r="J45" s="52" t="s">
        <v>185</v>
      </c>
      <c r="K45" s="60" t="s">
        <v>5</v>
      </c>
      <c r="N45" s="56">
        <v>100</v>
      </c>
    </row>
    <row r="46" spans="1:14" ht="24.75" customHeight="1">
      <c r="A46" s="63">
        <v>44</v>
      </c>
      <c r="B46" s="58" t="s">
        <v>250</v>
      </c>
      <c r="C46" s="62" t="s">
        <v>215</v>
      </c>
      <c r="D46" s="62"/>
      <c r="E46" s="69">
        <v>2500</v>
      </c>
      <c r="F46" s="108">
        <f t="shared" si="4"/>
        <v>2700</v>
      </c>
      <c r="G46" s="58">
        <f t="shared" si="5"/>
        <v>2800</v>
      </c>
      <c r="H46" s="58">
        <f t="shared" si="6"/>
        <v>2900</v>
      </c>
      <c r="I46" s="58">
        <f t="shared" si="3"/>
        <v>3100</v>
      </c>
      <c r="J46" s="52" t="s">
        <v>185</v>
      </c>
      <c r="K46" s="60" t="s">
        <v>251</v>
      </c>
      <c r="N46" s="56">
        <v>100</v>
      </c>
    </row>
    <row r="47" spans="1:11" ht="24.75" customHeight="1">
      <c r="A47" s="63">
        <v>45</v>
      </c>
      <c r="B47" s="58" t="s">
        <v>73</v>
      </c>
      <c r="C47" s="62" t="s">
        <v>215</v>
      </c>
      <c r="D47" s="62"/>
      <c r="E47" s="69">
        <v>2500</v>
      </c>
      <c r="F47" s="108">
        <f t="shared" si="4"/>
        <v>2700</v>
      </c>
      <c r="G47" s="58">
        <f t="shared" si="5"/>
        <v>2800</v>
      </c>
      <c r="H47" s="58">
        <f t="shared" si="6"/>
        <v>2900</v>
      </c>
      <c r="I47" s="58">
        <f t="shared" si="3"/>
        <v>3100</v>
      </c>
      <c r="J47" s="50" t="s">
        <v>182</v>
      </c>
      <c r="K47" s="60" t="s">
        <v>5</v>
      </c>
    </row>
    <row r="48" spans="1:11" ht="24.75" customHeight="1">
      <c r="A48" s="63">
        <v>46</v>
      </c>
      <c r="B48" s="58" t="s">
        <v>252</v>
      </c>
      <c r="C48" s="62" t="s">
        <v>215</v>
      </c>
      <c r="D48" s="62"/>
      <c r="E48" s="69">
        <v>3290</v>
      </c>
      <c r="F48" s="108">
        <f t="shared" si="0"/>
        <v>3490</v>
      </c>
      <c r="G48" s="58">
        <f t="shared" si="1"/>
        <v>3590</v>
      </c>
      <c r="H48" s="58">
        <f t="shared" si="2"/>
        <v>3690</v>
      </c>
      <c r="I48" s="58">
        <f t="shared" si="3"/>
        <v>3890</v>
      </c>
      <c r="J48" s="52" t="s">
        <v>195</v>
      </c>
      <c r="K48" s="60" t="s">
        <v>223</v>
      </c>
    </row>
    <row r="49" spans="1:11" ht="24.75" customHeight="1">
      <c r="A49" s="63">
        <v>47</v>
      </c>
      <c r="B49" s="58" t="s">
        <v>454</v>
      </c>
      <c r="C49" s="62" t="s">
        <v>215</v>
      </c>
      <c r="D49" s="62"/>
      <c r="E49" s="69">
        <v>3290</v>
      </c>
      <c r="F49" s="108">
        <f>E49+200</f>
        <v>3490</v>
      </c>
      <c r="G49" s="58">
        <f>E49+300</f>
        <v>3590</v>
      </c>
      <c r="H49" s="58">
        <f>E49+400</f>
        <v>3690</v>
      </c>
      <c r="I49" s="58">
        <f>H49+200</f>
        <v>3890</v>
      </c>
      <c r="J49" s="52" t="s">
        <v>195</v>
      </c>
      <c r="K49" s="60" t="s">
        <v>453</v>
      </c>
    </row>
    <row r="50" spans="1:14" ht="24.75" customHeight="1">
      <c r="A50" s="63">
        <v>48</v>
      </c>
      <c r="B50" s="58" t="s">
        <v>8</v>
      </c>
      <c r="C50" s="62" t="s">
        <v>215</v>
      </c>
      <c r="D50" s="62"/>
      <c r="E50" s="69">
        <v>3290</v>
      </c>
      <c r="F50" s="108">
        <f>E50+200</f>
        <v>3490</v>
      </c>
      <c r="G50" s="58">
        <f>E50+300</f>
        <v>3590</v>
      </c>
      <c r="H50" s="58">
        <f>E50+400</f>
        <v>3690</v>
      </c>
      <c r="I50" s="58">
        <f t="shared" si="3"/>
        <v>3890</v>
      </c>
      <c r="J50" s="52" t="s">
        <v>195</v>
      </c>
      <c r="K50" s="60" t="s">
        <v>456</v>
      </c>
      <c r="N50" s="56">
        <v>100</v>
      </c>
    </row>
    <row r="51" spans="1:14" ht="24.75" customHeight="1">
      <c r="A51" s="63">
        <v>49</v>
      </c>
      <c r="B51" s="58" t="s">
        <v>253</v>
      </c>
      <c r="C51" s="62" t="s">
        <v>215</v>
      </c>
      <c r="D51" s="62"/>
      <c r="E51" s="69">
        <v>3290</v>
      </c>
      <c r="F51" s="108">
        <f t="shared" si="0"/>
        <v>3490</v>
      </c>
      <c r="G51" s="58">
        <f t="shared" si="1"/>
        <v>3590</v>
      </c>
      <c r="H51" s="58">
        <f t="shared" si="2"/>
        <v>3690</v>
      </c>
      <c r="I51" s="58">
        <f t="shared" si="3"/>
        <v>3890</v>
      </c>
      <c r="J51" s="52" t="s">
        <v>195</v>
      </c>
      <c r="K51" s="60" t="s">
        <v>374</v>
      </c>
      <c r="N51" s="56">
        <v>100</v>
      </c>
    </row>
    <row r="52" spans="1:14" ht="24.75" customHeight="1">
      <c r="A52" s="63">
        <v>50</v>
      </c>
      <c r="B52" s="58" t="s">
        <v>3</v>
      </c>
      <c r="C52" s="62" t="s">
        <v>215</v>
      </c>
      <c r="D52" s="62"/>
      <c r="E52" s="69">
        <v>3290</v>
      </c>
      <c r="F52" s="108">
        <f t="shared" si="0"/>
        <v>3490</v>
      </c>
      <c r="G52" s="58">
        <f t="shared" si="1"/>
        <v>3590</v>
      </c>
      <c r="H52" s="58">
        <f t="shared" si="2"/>
        <v>3690</v>
      </c>
      <c r="I52" s="58">
        <f t="shared" si="3"/>
        <v>3890</v>
      </c>
      <c r="J52" s="52" t="s">
        <v>195</v>
      </c>
      <c r="K52" s="60" t="s">
        <v>455</v>
      </c>
      <c r="N52" s="56">
        <v>100</v>
      </c>
    </row>
    <row r="53" spans="1:14" ht="24.75" customHeight="1">
      <c r="A53" s="63">
        <v>51</v>
      </c>
      <c r="B53" s="58" t="s">
        <v>179</v>
      </c>
      <c r="C53" s="62" t="s">
        <v>215</v>
      </c>
      <c r="D53" s="62"/>
      <c r="E53" s="69">
        <v>3290</v>
      </c>
      <c r="F53" s="108">
        <f t="shared" si="0"/>
        <v>3490</v>
      </c>
      <c r="G53" s="58">
        <f t="shared" si="1"/>
        <v>3590</v>
      </c>
      <c r="H53" s="58">
        <f t="shared" si="2"/>
        <v>3690</v>
      </c>
      <c r="I53" s="58">
        <f t="shared" si="3"/>
        <v>3890</v>
      </c>
      <c r="J53" s="52" t="s">
        <v>195</v>
      </c>
      <c r="K53" s="60" t="s">
        <v>375</v>
      </c>
      <c r="N53" s="56">
        <v>100</v>
      </c>
    </row>
    <row r="54" spans="1:14" ht="24.75" customHeight="1">
      <c r="A54" s="63">
        <v>52</v>
      </c>
      <c r="B54" s="58" t="s">
        <v>298</v>
      </c>
      <c r="C54" s="62" t="s">
        <v>215</v>
      </c>
      <c r="D54" s="62"/>
      <c r="E54" s="69">
        <v>3290</v>
      </c>
      <c r="F54" s="108">
        <f t="shared" si="0"/>
        <v>3490</v>
      </c>
      <c r="G54" s="58">
        <f t="shared" si="1"/>
        <v>3590</v>
      </c>
      <c r="H54" s="58">
        <f t="shared" si="2"/>
        <v>3690</v>
      </c>
      <c r="I54" s="58">
        <f t="shared" si="3"/>
        <v>3890</v>
      </c>
      <c r="J54" s="52" t="s">
        <v>195</v>
      </c>
      <c r="K54" s="60" t="s">
        <v>299</v>
      </c>
      <c r="N54" s="56">
        <v>100</v>
      </c>
    </row>
    <row r="55" spans="1:11" ht="24.75" customHeight="1">
      <c r="A55" s="63">
        <v>53</v>
      </c>
      <c r="B55" s="58" t="s">
        <v>254</v>
      </c>
      <c r="C55" s="62" t="s">
        <v>215</v>
      </c>
      <c r="D55" s="62"/>
      <c r="E55" s="69">
        <v>3290</v>
      </c>
      <c r="F55" s="108">
        <f t="shared" si="0"/>
        <v>3490</v>
      </c>
      <c r="G55" s="58">
        <f t="shared" si="1"/>
        <v>3590</v>
      </c>
      <c r="H55" s="58">
        <f t="shared" si="2"/>
        <v>3690</v>
      </c>
      <c r="I55" s="58">
        <f t="shared" si="3"/>
        <v>3890</v>
      </c>
      <c r="J55" s="52" t="s">
        <v>195</v>
      </c>
      <c r="K55" s="60" t="s">
        <v>223</v>
      </c>
    </row>
    <row r="56" spans="1:14" ht="24.75" customHeight="1">
      <c r="A56" s="63">
        <v>54</v>
      </c>
      <c r="B56" s="58" t="s">
        <v>107</v>
      </c>
      <c r="C56" s="62" t="s">
        <v>215</v>
      </c>
      <c r="D56" s="62"/>
      <c r="E56" s="69">
        <v>3290</v>
      </c>
      <c r="F56" s="108">
        <f t="shared" si="0"/>
        <v>3490</v>
      </c>
      <c r="G56" s="58">
        <f t="shared" si="1"/>
        <v>3590</v>
      </c>
      <c r="H56" s="58">
        <f t="shared" si="2"/>
        <v>3690</v>
      </c>
      <c r="I56" s="58">
        <f t="shared" si="3"/>
        <v>3890</v>
      </c>
      <c r="J56" s="52" t="s">
        <v>177</v>
      </c>
      <c r="K56" s="60" t="s">
        <v>300</v>
      </c>
      <c r="N56" s="56">
        <v>100</v>
      </c>
    </row>
    <row r="57" spans="1:14" ht="24.75" customHeight="1">
      <c r="A57" s="63">
        <v>55</v>
      </c>
      <c r="B57" s="58" t="s">
        <v>255</v>
      </c>
      <c r="C57" s="62" t="s">
        <v>215</v>
      </c>
      <c r="D57" s="62"/>
      <c r="E57" s="69">
        <v>3290</v>
      </c>
      <c r="F57" s="108">
        <f t="shared" si="0"/>
        <v>3490</v>
      </c>
      <c r="G57" s="58">
        <f t="shared" si="1"/>
        <v>3590</v>
      </c>
      <c r="H57" s="58">
        <f t="shared" si="2"/>
        <v>3690</v>
      </c>
      <c r="I57" s="58">
        <f t="shared" si="3"/>
        <v>3890</v>
      </c>
      <c r="J57" s="52" t="s">
        <v>177</v>
      </c>
      <c r="K57" s="60" t="s">
        <v>376</v>
      </c>
      <c r="N57" s="56">
        <v>100</v>
      </c>
    </row>
    <row r="58" spans="1:14" ht="24.75" customHeight="1">
      <c r="A58" s="63">
        <v>56</v>
      </c>
      <c r="B58" s="58" t="s">
        <v>181</v>
      </c>
      <c r="C58" s="62" t="s">
        <v>215</v>
      </c>
      <c r="D58" s="62"/>
      <c r="E58" s="69">
        <v>3290</v>
      </c>
      <c r="F58" s="108">
        <f t="shared" si="0"/>
        <v>3490</v>
      </c>
      <c r="G58" s="58">
        <f t="shared" si="1"/>
        <v>3590</v>
      </c>
      <c r="H58" s="58">
        <f t="shared" si="2"/>
        <v>3690</v>
      </c>
      <c r="I58" s="58">
        <f t="shared" si="3"/>
        <v>3890</v>
      </c>
      <c r="J58" s="52" t="s">
        <v>177</v>
      </c>
      <c r="K58" s="60" t="s">
        <v>377</v>
      </c>
      <c r="N58" s="56">
        <v>100</v>
      </c>
    </row>
    <row r="59" spans="1:14" ht="24.75" customHeight="1">
      <c r="A59" s="63">
        <v>57</v>
      </c>
      <c r="B59" s="58" t="s">
        <v>102</v>
      </c>
      <c r="C59" s="62" t="s">
        <v>215</v>
      </c>
      <c r="D59" s="62"/>
      <c r="E59" s="69">
        <v>3290</v>
      </c>
      <c r="F59" s="108">
        <f t="shared" si="0"/>
        <v>3490</v>
      </c>
      <c r="G59" s="58">
        <f t="shared" si="1"/>
        <v>3590</v>
      </c>
      <c r="H59" s="58">
        <f t="shared" si="2"/>
        <v>3690</v>
      </c>
      <c r="I59" s="58">
        <f t="shared" si="3"/>
        <v>3890</v>
      </c>
      <c r="J59" s="52" t="s">
        <v>177</v>
      </c>
      <c r="K59" s="60" t="s">
        <v>378</v>
      </c>
      <c r="N59" s="56">
        <v>100</v>
      </c>
    </row>
    <row r="60" spans="1:14" ht="24.75" customHeight="1">
      <c r="A60" s="63">
        <v>58</v>
      </c>
      <c r="B60" s="58" t="s">
        <v>420</v>
      </c>
      <c r="C60" s="62" t="s">
        <v>215</v>
      </c>
      <c r="D60" s="62"/>
      <c r="E60" s="69">
        <v>3290</v>
      </c>
      <c r="F60" s="108">
        <f t="shared" si="0"/>
        <v>3490</v>
      </c>
      <c r="G60" s="58">
        <f t="shared" si="1"/>
        <v>3590</v>
      </c>
      <c r="H60" s="58">
        <f t="shared" si="2"/>
        <v>3690</v>
      </c>
      <c r="I60" s="58">
        <f t="shared" si="3"/>
        <v>3890</v>
      </c>
      <c r="J60" s="52" t="s">
        <v>187</v>
      </c>
      <c r="K60" s="60" t="s">
        <v>297</v>
      </c>
      <c r="N60" s="56">
        <v>100</v>
      </c>
    </row>
    <row r="61" spans="1:14" ht="24.75" customHeight="1">
      <c r="A61" s="63">
        <v>59</v>
      </c>
      <c r="B61" s="58" t="s">
        <v>379</v>
      </c>
      <c r="C61" s="62" t="s">
        <v>273</v>
      </c>
      <c r="D61" s="62"/>
      <c r="E61" s="69">
        <v>3450</v>
      </c>
      <c r="F61" s="108">
        <f t="shared" si="0"/>
        <v>3650</v>
      </c>
      <c r="G61" s="58">
        <f t="shared" si="1"/>
        <v>3750</v>
      </c>
      <c r="H61" s="58">
        <f t="shared" si="2"/>
        <v>3850</v>
      </c>
      <c r="I61" s="58">
        <f t="shared" si="3"/>
        <v>4050</v>
      </c>
      <c r="J61" s="52" t="s">
        <v>178</v>
      </c>
      <c r="K61" s="60" t="s">
        <v>297</v>
      </c>
      <c r="N61" s="56">
        <v>100</v>
      </c>
    </row>
    <row r="62" spans="1:14" ht="24.75" customHeight="1">
      <c r="A62" s="63">
        <v>60</v>
      </c>
      <c r="B62" s="58" t="s">
        <v>256</v>
      </c>
      <c r="C62" s="62" t="s">
        <v>215</v>
      </c>
      <c r="D62" s="62"/>
      <c r="E62" s="69">
        <v>3450</v>
      </c>
      <c r="F62" s="108">
        <f aca="true" t="shared" si="7" ref="F62:F151">E62+200</f>
        <v>3650</v>
      </c>
      <c r="G62" s="58">
        <f aca="true" t="shared" si="8" ref="G62:G151">E62+300</f>
        <v>3750</v>
      </c>
      <c r="H62" s="58">
        <f aca="true" t="shared" si="9" ref="H62:H151">E62+400</f>
        <v>3850</v>
      </c>
      <c r="I62" s="58">
        <f aca="true" t="shared" si="10" ref="I62:I150">H62+200</f>
        <v>4050</v>
      </c>
      <c r="J62" s="52" t="s">
        <v>184</v>
      </c>
      <c r="K62" s="60" t="s">
        <v>306</v>
      </c>
      <c r="N62" s="56">
        <v>100</v>
      </c>
    </row>
    <row r="63" spans="1:14" ht="24.75" customHeight="1">
      <c r="A63" s="63">
        <v>61</v>
      </c>
      <c r="B63" s="58" t="s">
        <v>222</v>
      </c>
      <c r="C63" s="62" t="s">
        <v>216</v>
      </c>
      <c r="D63" s="62" t="s">
        <v>411</v>
      </c>
      <c r="E63" s="69">
        <v>3550</v>
      </c>
      <c r="F63" s="108">
        <f t="shared" si="7"/>
        <v>3750</v>
      </c>
      <c r="G63" s="58">
        <f t="shared" si="8"/>
        <v>3850</v>
      </c>
      <c r="H63" s="58">
        <f t="shared" si="9"/>
        <v>3950</v>
      </c>
      <c r="I63" s="58">
        <f t="shared" si="10"/>
        <v>4150</v>
      </c>
      <c r="J63" s="52" t="s">
        <v>178</v>
      </c>
      <c r="K63" s="60" t="s">
        <v>380</v>
      </c>
      <c r="N63" s="56">
        <v>100</v>
      </c>
    </row>
    <row r="64" spans="1:14" ht="24.75" customHeight="1">
      <c r="A64" s="63">
        <v>62</v>
      </c>
      <c r="B64" s="58" t="s">
        <v>226</v>
      </c>
      <c r="C64" s="62" t="s">
        <v>273</v>
      </c>
      <c r="D64" s="62" t="s">
        <v>411</v>
      </c>
      <c r="E64" s="69">
        <v>3550</v>
      </c>
      <c r="F64" s="108">
        <f t="shared" si="7"/>
        <v>3750</v>
      </c>
      <c r="G64" s="58">
        <f t="shared" si="8"/>
        <v>3850</v>
      </c>
      <c r="H64" s="58">
        <f t="shared" si="9"/>
        <v>3950</v>
      </c>
      <c r="I64" s="58">
        <f t="shared" si="10"/>
        <v>4150</v>
      </c>
      <c r="J64" s="52" t="s">
        <v>187</v>
      </c>
      <c r="K64" s="60" t="s">
        <v>242</v>
      </c>
      <c r="N64" s="56">
        <v>100</v>
      </c>
    </row>
    <row r="65" spans="1:14" ht="24.75" customHeight="1">
      <c r="A65" s="63">
        <v>63</v>
      </c>
      <c r="B65" s="58" t="s">
        <v>227</v>
      </c>
      <c r="C65" s="62" t="s">
        <v>273</v>
      </c>
      <c r="D65" s="62" t="s">
        <v>411</v>
      </c>
      <c r="E65" s="69">
        <v>3550</v>
      </c>
      <c r="F65" s="108">
        <f t="shared" si="7"/>
        <v>3750</v>
      </c>
      <c r="G65" s="58">
        <f t="shared" si="8"/>
        <v>3850</v>
      </c>
      <c r="H65" s="58">
        <f t="shared" si="9"/>
        <v>3950</v>
      </c>
      <c r="I65" s="58">
        <f t="shared" si="10"/>
        <v>4150</v>
      </c>
      <c r="J65" s="52" t="s">
        <v>187</v>
      </c>
      <c r="K65" s="60" t="s">
        <v>257</v>
      </c>
      <c r="N65" s="56">
        <v>100</v>
      </c>
    </row>
    <row r="66" spans="1:14" ht="24.75" customHeight="1">
      <c r="A66" s="63">
        <v>64</v>
      </c>
      <c r="B66" s="58" t="s">
        <v>258</v>
      </c>
      <c r="C66" s="62" t="s">
        <v>233</v>
      </c>
      <c r="D66" s="62" t="s">
        <v>411</v>
      </c>
      <c r="E66" s="70">
        <v>3650</v>
      </c>
      <c r="F66" s="108">
        <f t="shared" si="7"/>
        <v>3850</v>
      </c>
      <c r="G66" s="58">
        <f t="shared" si="8"/>
        <v>3950</v>
      </c>
      <c r="H66" s="58">
        <f t="shared" si="9"/>
        <v>4050</v>
      </c>
      <c r="I66" s="58">
        <f t="shared" si="10"/>
        <v>4250</v>
      </c>
      <c r="J66" s="50" t="s">
        <v>191</v>
      </c>
      <c r="K66" s="60" t="s">
        <v>459</v>
      </c>
      <c r="N66" s="56">
        <v>100</v>
      </c>
    </row>
    <row r="67" spans="1:14" ht="24.75" customHeight="1">
      <c r="A67" s="63">
        <v>65</v>
      </c>
      <c r="B67" s="68" t="s">
        <v>190</v>
      </c>
      <c r="C67" s="62" t="s">
        <v>233</v>
      </c>
      <c r="D67" s="62" t="s">
        <v>411</v>
      </c>
      <c r="E67" s="70">
        <v>3650</v>
      </c>
      <c r="F67" s="108">
        <f t="shared" si="7"/>
        <v>3850</v>
      </c>
      <c r="G67" s="58">
        <f t="shared" si="8"/>
        <v>3950</v>
      </c>
      <c r="H67" s="58">
        <f t="shared" si="9"/>
        <v>4050</v>
      </c>
      <c r="I67" s="58">
        <f t="shared" si="10"/>
        <v>4250</v>
      </c>
      <c r="J67" s="50" t="s">
        <v>191</v>
      </c>
      <c r="K67" s="60" t="s">
        <v>460</v>
      </c>
      <c r="N67" s="56">
        <v>100</v>
      </c>
    </row>
    <row r="68" spans="1:14" ht="24.75" customHeight="1">
      <c r="A68" s="63">
        <v>66</v>
      </c>
      <c r="B68" s="68" t="s">
        <v>201</v>
      </c>
      <c r="C68" s="62" t="s">
        <v>233</v>
      </c>
      <c r="D68" s="62" t="s">
        <v>411</v>
      </c>
      <c r="E68" s="70">
        <v>3650</v>
      </c>
      <c r="F68" s="108">
        <f t="shared" si="7"/>
        <v>3850</v>
      </c>
      <c r="G68" s="58">
        <f t="shared" si="8"/>
        <v>3950</v>
      </c>
      <c r="H68" s="58">
        <f t="shared" si="9"/>
        <v>4050</v>
      </c>
      <c r="I68" s="58">
        <f t="shared" si="10"/>
        <v>4250</v>
      </c>
      <c r="J68" s="50" t="s">
        <v>191</v>
      </c>
      <c r="K68" s="62" t="s">
        <v>202</v>
      </c>
      <c r="N68" s="56">
        <v>100</v>
      </c>
    </row>
    <row r="69" spans="1:14" ht="24.75" customHeight="1">
      <c r="A69" s="63">
        <v>67</v>
      </c>
      <c r="B69" s="68" t="s">
        <v>192</v>
      </c>
      <c r="C69" s="62" t="s">
        <v>233</v>
      </c>
      <c r="D69" s="62" t="s">
        <v>411</v>
      </c>
      <c r="E69" s="70">
        <v>3650</v>
      </c>
      <c r="F69" s="108">
        <f t="shared" si="7"/>
        <v>3850</v>
      </c>
      <c r="G69" s="58">
        <f t="shared" si="8"/>
        <v>3950</v>
      </c>
      <c r="H69" s="58">
        <f t="shared" si="9"/>
        <v>4050</v>
      </c>
      <c r="I69" s="58">
        <f t="shared" si="10"/>
        <v>4250</v>
      </c>
      <c r="J69" s="50" t="s">
        <v>191</v>
      </c>
      <c r="K69" s="62" t="s">
        <v>5</v>
      </c>
      <c r="N69" s="56">
        <v>100</v>
      </c>
    </row>
    <row r="70" spans="1:14" ht="24.75" customHeight="1">
      <c r="A70" s="63">
        <v>68</v>
      </c>
      <c r="B70" s="71" t="s">
        <v>193</v>
      </c>
      <c r="C70" s="62" t="s">
        <v>217</v>
      </c>
      <c r="D70" s="62" t="s">
        <v>411</v>
      </c>
      <c r="E70" s="70">
        <v>3550</v>
      </c>
      <c r="F70" s="108">
        <f t="shared" si="7"/>
        <v>3750</v>
      </c>
      <c r="G70" s="58">
        <f t="shared" si="8"/>
        <v>3850</v>
      </c>
      <c r="H70" s="58">
        <f t="shared" si="9"/>
        <v>3950</v>
      </c>
      <c r="I70" s="58">
        <f t="shared" si="10"/>
        <v>4150</v>
      </c>
      <c r="J70" s="50" t="s">
        <v>191</v>
      </c>
      <c r="K70" s="62" t="s">
        <v>38</v>
      </c>
      <c r="N70" s="56">
        <v>100</v>
      </c>
    </row>
    <row r="71" spans="1:14" ht="24.75" customHeight="1">
      <c r="A71" s="63">
        <v>70</v>
      </c>
      <c r="B71" s="68" t="s">
        <v>461</v>
      </c>
      <c r="C71" s="62" t="s">
        <v>217</v>
      </c>
      <c r="D71" s="62" t="s">
        <v>411</v>
      </c>
      <c r="E71" s="70">
        <v>3550</v>
      </c>
      <c r="F71" s="108">
        <f>E71+200</f>
        <v>3750</v>
      </c>
      <c r="G71" s="58">
        <f>E71+300</f>
        <v>3850</v>
      </c>
      <c r="H71" s="58">
        <f>E71+400</f>
        <v>3950</v>
      </c>
      <c r="I71" s="58">
        <f>H71+200</f>
        <v>4150</v>
      </c>
      <c r="J71" s="50" t="s">
        <v>191</v>
      </c>
      <c r="K71" s="62" t="s">
        <v>5</v>
      </c>
      <c r="N71" s="56">
        <v>100</v>
      </c>
    </row>
    <row r="72" spans="1:11" ht="24.75" customHeight="1">
      <c r="A72" s="63">
        <v>71</v>
      </c>
      <c r="B72" s="68" t="s">
        <v>524</v>
      </c>
      <c r="C72" s="62" t="s">
        <v>217</v>
      </c>
      <c r="D72" s="62" t="s">
        <v>411</v>
      </c>
      <c r="E72" s="70">
        <v>3550</v>
      </c>
      <c r="F72" s="108">
        <f>E72+200</f>
        <v>3750</v>
      </c>
      <c r="G72" s="58">
        <f>E72+300</f>
        <v>3850</v>
      </c>
      <c r="H72" s="58">
        <f>E72+400</f>
        <v>3950</v>
      </c>
      <c r="I72" s="58">
        <f>H72+200</f>
        <v>4150</v>
      </c>
      <c r="J72" s="50" t="s">
        <v>191</v>
      </c>
      <c r="K72" s="62" t="s">
        <v>292</v>
      </c>
    </row>
    <row r="73" spans="1:14" ht="24.75" customHeight="1">
      <c r="A73" s="63">
        <v>72</v>
      </c>
      <c r="B73" s="68" t="s">
        <v>204</v>
      </c>
      <c r="C73" s="62" t="s">
        <v>217</v>
      </c>
      <c r="D73" s="62" t="s">
        <v>411</v>
      </c>
      <c r="E73" s="70">
        <v>3500</v>
      </c>
      <c r="F73" s="108">
        <f t="shared" si="7"/>
        <v>3700</v>
      </c>
      <c r="G73" s="58">
        <f t="shared" si="8"/>
        <v>3800</v>
      </c>
      <c r="H73" s="58">
        <f t="shared" si="9"/>
        <v>3900</v>
      </c>
      <c r="I73" s="58">
        <f t="shared" si="10"/>
        <v>4100</v>
      </c>
      <c r="J73" s="50" t="s">
        <v>183</v>
      </c>
      <c r="K73" s="62" t="s">
        <v>381</v>
      </c>
      <c r="N73" s="56">
        <v>100</v>
      </c>
    </row>
    <row r="74" spans="1:14" ht="24.75" customHeight="1">
      <c r="A74" s="63">
        <v>73</v>
      </c>
      <c r="B74" s="68" t="s">
        <v>203</v>
      </c>
      <c r="C74" s="62" t="s">
        <v>217</v>
      </c>
      <c r="D74" s="62" t="s">
        <v>411</v>
      </c>
      <c r="E74" s="70">
        <v>3500</v>
      </c>
      <c r="F74" s="108">
        <f t="shared" si="7"/>
        <v>3700</v>
      </c>
      <c r="G74" s="58">
        <f t="shared" si="8"/>
        <v>3800</v>
      </c>
      <c r="H74" s="58">
        <f t="shared" si="9"/>
        <v>3900</v>
      </c>
      <c r="I74" s="58">
        <f t="shared" si="10"/>
        <v>4100</v>
      </c>
      <c r="J74" s="50" t="s">
        <v>183</v>
      </c>
      <c r="K74" s="62" t="s">
        <v>240</v>
      </c>
      <c r="N74" s="56">
        <v>100</v>
      </c>
    </row>
    <row r="75" spans="1:14" ht="24.75" customHeight="1">
      <c r="A75" s="63">
        <v>74</v>
      </c>
      <c r="B75" s="58" t="s">
        <v>210</v>
      </c>
      <c r="C75" s="62" t="s">
        <v>215</v>
      </c>
      <c r="E75" s="70">
        <v>3590</v>
      </c>
      <c r="F75" s="108">
        <f t="shared" si="7"/>
        <v>3790</v>
      </c>
      <c r="G75" s="58">
        <f t="shared" si="8"/>
        <v>3890</v>
      </c>
      <c r="H75" s="58">
        <f t="shared" si="9"/>
        <v>3990</v>
      </c>
      <c r="I75" s="58">
        <f t="shared" si="10"/>
        <v>4190</v>
      </c>
      <c r="J75" s="50" t="s">
        <v>177</v>
      </c>
      <c r="K75" s="61" t="s">
        <v>369</v>
      </c>
      <c r="N75" s="56">
        <v>100</v>
      </c>
    </row>
    <row r="76" spans="1:14" ht="24.75" customHeight="1">
      <c r="A76" s="63">
        <v>75</v>
      </c>
      <c r="B76" s="58" t="s">
        <v>241</v>
      </c>
      <c r="C76" s="62" t="s">
        <v>215</v>
      </c>
      <c r="D76" s="62" t="s">
        <v>356</v>
      </c>
      <c r="E76" s="70">
        <v>3590</v>
      </c>
      <c r="F76" s="108">
        <f t="shared" si="7"/>
        <v>3790</v>
      </c>
      <c r="G76" s="58">
        <f t="shared" si="8"/>
        <v>3890</v>
      </c>
      <c r="H76" s="58">
        <f t="shared" si="9"/>
        <v>3990</v>
      </c>
      <c r="I76" s="58">
        <f t="shared" si="10"/>
        <v>4190</v>
      </c>
      <c r="J76" s="50" t="s">
        <v>177</v>
      </c>
      <c r="K76" s="61" t="s">
        <v>211</v>
      </c>
      <c r="N76" s="56">
        <v>100</v>
      </c>
    </row>
    <row r="77" spans="1:14" ht="24.75" customHeight="1">
      <c r="A77" s="63">
        <v>76</v>
      </c>
      <c r="B77" s="58" t="s">
        <v>205</v>
      </c>
      <c r="C77" s="62" t="s">
        <v>215</v>
      </c>
      <c r="D77" s="62"/>
      <c r="E77" s="70">
        <v>3590</v>
      </c>
      <c r="F77" s="108">
        <f t="shared" si="7"/>
        <v>3790</v>
      </c>
      <c r="G77" s="58">
        <f t="shared" si="8"/>
        <v>3890</v>
      </c>
      <c r="H77" s="58">
        <f t="shared" si="9"/>
        <v>3990</v>
      </c>
      <c r="I77" s="58">
        <f t="shared" si="10"/>
        <v>4190</v>
      </c>
      <c r="J77" s="50" t="s">
        <v>195</v>
      </c>
      <c r="K77" s="82" t="s">
        <v>463</v>
      </c>
      <c r="N77" s="56">
        <v>100</v>
      </c>
    </row>
    <row r="78" spans="1:14" ht="24.75" customHeight="1">
      <c r="A78" s="63">
        <v>77</v>
      </c>
      <c r="B78" s="58" t="s">
        <v>462</v>
      </c>
      <c r="C78" s="62" t="s">
        <v>215</v>
      </c>
      <c r="D78" s="62"/>
      <c r="E78" s="70">
        <v>3590</v>
      </c>
      <c r="F78" s="108">
        <f>E78+200</f>
        <v>3790</v>
      </c>
      <c r="G78" s="58">
        <f>E78+300</f>
        <v>3890</v>
      </c>
      <c r="H78" s="58">
        <f>E78+400</f>
        <v>3990</v>
      </c>
      <c r="I78" s="58">
        <f>H78+200</f>
        <v>4190</v>
      </c>
      <c r="J78" s="50" t="s">
        <v>195</v>
      </c>
      <c r="K78" s="61" t="s">
        <v>211</v>
      </c>
      <c r="N78" s="56">
        <v>100</v>
      </c>
    </row>
    <row r="79" spans="1:14" ht="24.75" customHeight="1">
      <c r="A79" s="63">
        <v>78</v>
      </c>
      <c r="B79" s="58" t="s">
        <v>212</v>
      </c>
      <c r="C79" s="62" t="s">
        <v>215</v>
      </c>
      <c r="D79" s="62"/>
      <c r="E79" s="70">
        <v>3590</v>
      </c>
      <c r="F79" s="108">
        <f t="shared" si="7"/>
        <v>3790</v>
      </c>
      <c r="G79" s="58">
        <f t="shared" si="8"/>
        <v>3890</v>
      </c>
      <c r="H79" s="58">
        <f t="shared" si="9"/>
        <v>3990</v>
      </c>
      <c r="I79" s="58">
        <f t="shared" si="10"/>
        <v>4190</v>
      </c>
      <c r="J79" s="50" t="s">
        <v>177</v>
      </c>
      <c r="K79" s="61" t="s">
        <v>259</v>
      </c>
      <c r="N79" s="56">
        <v>100</v>
      </c>
    </row>
    <row r="80" spans="1:11" ht="24.75" customHeight="1">
      <c r="A80" s="63">
        <v>79</v>
      </c>
      <c r="B80" s="58" t="s">
        <v>232</v>
      </c>
      <c r="C80" s="62" t="s">
        <v>215</v>
      </c>
      <c r="D80" s="62"/>
      <c r="E80" s="70">
        <v>3450</v>
      </c>
      <c r="F80" s="108">
        <f t="shared" si="7"/>
        <v>3650</v>
      </c>
      <c r="G80" s="58">
        <f t="shared" si="8"/>
        <v>3750</v>
      </c>
      <c r="H80" s="58">
        <f>E80+400</f>
        <v>3850</v>
      </c>
      <c r="I80" s="58">
        <f t="shared" si="10"/>
        <v>4050</v>
      </c>
      <c r="J80" s="50" t="s">
        <v>177</v>
      </c>
      <c r="K80" s="62" t="s">
        <v>382</v>
      </c>
    </row>
    <row r="81" spans="1:14" ht="24.75" customHeight="1">
      <c r="A81" s="63">
        <v>80</v>
      </c>
      <c r="B81" s="58" t="s">
        <v>235</v>
      </c>
      <c r="C81" s="62" t="s">
        <v>273</v>
      </c>
      <c r="D81" s="62"/>
      <c r="E81" s="70">
        <v>3800</v>
      </c>
      <c r="F81" s="108">
        <f t="shared" si="7"/>
        <v>4000</v>
      </c>
      <c r="G81" s="58">
        <f t="shared" si="8"/>
        <v>4100</v>
      </c>
      <c r="H81" s="58">
        <f t="shared" si="9"/>
        <v>4200</v>
      </c>
      <c r="I81" s="58">
        <f t="shared" si="10"/>
        <v>4400</v>
      </c>
      <c r="J81" s="50" t="s">
        <v>187</v>
      </c>
      <c r="K81" s="60" t="s">
        <v>469</v>
      </c>
      <c r="N81" s="56">
        <v>100</v>
      </c>
    </row>
    <row r="82" spans="1:11" ht="24.75" customHeight="1">
      <c r="A82" s="63">
        <v>81</v>
      </c>
      <c r="B82" s="58" t="s">
        <v>525</v>
      </c>
      <c r="C82" s="62" t="s">
        <v>273</v>
      </c>
      <c r="D82" s="62"/>
      <c r="E82" s="70">
        <v>3800</v>
      </c>
      <c r="F82" s="108">
        <f>E82+200</f>
        <v>4000</v>
      </c>
      <c r="G82" s="58">
        <f>E82+300</f>
        <v>4100</v>
      </c>
      <c r="H82" s="58">
        <f>E82+400</f>
        <v>4200</v>
      </c>
      <c r="I82" s="58">
        <f>H82+200</f>
        <v>4400</v>
      </c>
      <c r="J82" s="50" t="s">
        <v>187</v>
      </c>
      <c r="K82" s="60" t="s">
        <v>38</v>
      </c>
    </row>
    <row r="83" spans="1:14" ht="24.75" customHeight="1">
      <c r="A83" s="63">
        <v>82</v>
      </c>
      <c r="B83" s="58" t="s">
        <v>234</v>
      </c>
      <c r="C83" s="62" t="s">
        <v>215</v>
      </c>
      <c r="D83" s="62"/>
      <c r="E83" s="70">
        <v>3890</v>
      </c>
      <c r="F83" s="108">
        <f t="shared" si="7"/>
        <v>4090</v>
      </c>
      <c r="G83" s="58">
        <f t="shared" si="8"/>
        <v>4190</v>
      </c>
      <c r="H83" s="58">
        <f t="shared" si="9"/>
        <v>4290</v>
      </c>
      <c r="I83" s="58">
        <f t="shared" si="10"/>
        <v>4490</v>
      </c>
      <c r="J83" s="50" t="s">
        <v>176</v>
      </c>
      <c r="K83" s="60" t="s">
        <v>464</v>
      </c>
      <c r="N83" s="56">
        <v>100</v>
      </c>
    </row>
    <row r="84" spans="1:11" ht="24.75" customHeight="1">
      <c r="A84" s="63">
        <v>83</v>
      </c>
      <c r="B84" s="58" t="s">
        <v>526</v>
      </c>
      <c r="C84" s="62" t="s">
        <v>548</v>
      </c>
      <c r="D84" s="62"/>
      <c r="E84" s="70">
        <v>3700</v>
      </c>
      <c r="F84" s="108">
        <f t="shared" si="7"/>
        <v>3900</v>
      </c>
      <c r="G84" s="58">
        <f t="shared" si="8"/>
        <v>4000</v>
      </c>
      <c r="H84" s="58">
        <f t="shared" si="9"/>
        <v>4100</v>
      </c>
      <c r="I84" s="58">
        <f t="shared" si="10"/>
        <v>4300</v>
      </c>
      <c r="J84" s="50" t="s">
        <v>550</v>
      </c>
      <c r="K84" s="60" t="s">
        <v>549</v>
      </c>
    </row>
    <row r="85" spans="1:14" ht="24.75" customHeight="1">
      <c r="A85" s="63">
        <v>84</v>
      </c>
      <c r="B85" s="58" t="s">
        <v>243</v>
      </c>
      <c r="C85" s="62" t="s">
        <v>215</v>
      </c>
      <c r="D85" s="62"/>
      <c r="E85" s="70">
        <v>2990</v>
      </c>
      <c r="F85" s="108">
        <f t="shared" si="7"/>
        <v>3190</v>
      </c>
      <c r="G85" s="58">
        <f t="shared" si="8"/>
        <v>3290</v>
      </c>
      <c r="H85" s="58">
        <f t="shared" si="9"/>
        <v>3390</v>
      </c>
      <c r="I85" s="58">
        <f t="shared" si="10"/>
        <v>3590</v>
      </c>
      <c r="J85" s="50" t="s">
        <v>195</v>
      </c>
      <c r="K85" s="60" t="s">
        <v>5</v>
      </c>
      <c r="N85" s="56">
        <v>100</v>
      </c>
    </row>
    <row r="86" spans="1:14" ht="24.75" customHeight="1">
      <c r="A86" s="63">
        <v>85</v>
      </c>
      <c r="B86" s="58" t="s">
        <v>260</v>
      </c>
      <c r="C86" s="62" t="s">
        <v>215</v>
      </c>
      <c r="D86" s="62"/>
      <c r="E86" s="70">
        <v>2990</v>
      </c>
      <c r="F86" s="108">
        <f t="shared" si="7"/>
        <v>3190</v>
      </c>
      <c r="G86" s="58">
        <f t="shared" si="8"/>
        <v>3290</v>
      </c>
      <c r="H86" s="58">
        <f t="shared" si="9"/>
        <v>3390</v>
      </c>
      <c r="I86" s="58">
        <f t="shared" si="10"/>
        <v>3590</v>
      </c>
      <c r="J86" s="50" t="s">
        <v>195</v>
      </c>
      <c r="K86" s="60" t="s">
        <v>383</v>
      </c>
      <c r="N86" s="56">
        <v>101</v>
      </c>
    </row>
    <row r="87" spans="1:11" ht="24.75" customHeight="1">
      <c r="A87" s="63">
        <v>86</v>
      </c>
      <c r="B87" s="58" t="s">
        <v>236</v>
      </c>
      <c r="C87" s="62" t="s">
        <v>215</v>
      </c>
      <c r="D87" s="62"/>
      <c r="E87" s="70">
        <v>2990</v>
      </c>
      <c r="F87" s="108">
        <f t="shared" si="7"/>
        <v>3190</v>
      </c>
      <c r="G87" s="58">
        <f t="shared" si="8"/>
        <v>3290</v>
      </c>
      <c r="H87" s="58">
        <f t="shared" si="9"/>
        <v>3390</v>
      </c>
      <c r="I87" s="58">
        <f t="shared" si="10"/>
        <v>3590</v>
      </c>
      <c r="J87" s="50" t="s">
        <v>195</v>
      </c>
      <c r="K87" s="60" t="s">
        <v>517</v>
      </c>
    </row>
    <row r="88" spans="1:11" ht="24.75" customHeight="1">
      <c r="A88" s="63">
        <v>87</v>
      </c>
      <c r="B88" s="58" t="s">
        <v>230</v>
      </c>
      <c r="C88" s="62" t="s">
        <v>215</v>
      </c>
      <c r="D88" s="62"/>
      <c r="E88" s="70">
        <v>2990</v>
      </c>
      <c r="F88" s="108">
        <f t="shared" si="7"/>
        <v>3190</v>
      </c>
      <c r="G88" s="58">
        <f t="shared" si="8"/>
        <v>3290</v>
      </c>
      <c r="H88" s="58">
        <f t="shared" si="9"/>
        <v>3390</v>
      </c>
      <c r="I88" s="58">
        <f t="shared" si="10"/>
        <v>3590</v>
      </c>
      <c r="J88" s="50" t="s">
        <v>195</v>
      </c>
      <c r="K88" s="60" t="s">
        <v>261</v>
      </c>
    </row>
    <row r="89" spans="1:11" ht="24.75" customHeight="1">
      <c r="A89" s="63">
        <v>88</v>
      </c>
      <c r="B89" s="58" t="s">
        <v>262</v>
      </c>
      <c r="C89" s="62" t="s">
        <v>215</v>
      </c>
      <c r="D89" s="62"/>
      <c r="E89" s="70">
        <v>2990</v>
      </c>
      <c r="F89" s="108">
        <f t="shared" si="7"/>
        <v>3190</v>
      </c>
      <c r="G89" s="58">
        <f t="shared" si="8"/>
        <v>3290</v>
      </c>
      <c r="H89" s="58">
        <f t="shared" si="9"/>
        <v>3390</v>
      </c>
      <c r="I89" s="58">
        <f t="shared" si="10"/>
        <v>3590</v>
      </c>
      <c r="J89" s="50" t="s">
        <v>195</v>
      </c>
      <c r="K89" s="60" t="s">
        <v>518</v>
      </c>
    </row>
    <row r="90" spans="1:14" ht="24.75" customHeight="1">
      <c r="A90" s="63">
        <v>89</v>
      </c>
      <c r="B90" s="58" t="s">
        <v>384</v>
      </c>
      <c r="C90" s="62" t="s">
        <v>215</v>
      </c>
      <c r="D90" s="62"/>
      <c r="E90" s="70">
        <v>2990</v>
      </c>
      <c r="F90" s="108">
        <f>E90+200</f>
        <v>3190</v>
      </c>
      <c r="G90" s="58">
        <f>E90+300</f>
        <v>3290</v>
      </c>
      <c r="H90" s="58">
        <f>E90+400</f>
        <v>3390</v>
      </c>
      <c r="I90" s="58">
        <f>H90+200</f>
        <v>3590</v>
      </c>
      <c r="J90" s="50" t="s">
        <v>195</v>
      </c>
      <c r="K90" s="60" t="s">
        <v>385</v>
      </c>
      <c r="N90" s="56">
        <v>100</v>
      </c>
    </row>
    <row r="91" spans="1:11" ht="24.75" customHeight="1">
      <c r="A91" s="63">
        <v>90</v>
      </c>
      <c r="B91" s="58" t="s">
        <v>466</v>
      </c>
      <c r="C91" s="62" t="s">
        <v>215</v>
      </c>
      <c r="D91" s="62"/>
      <c r="E91" s="70">
        <v>3950</v>
      </c>
      <c r="F91" s="108">
        <f t="shared" si="7"/>
        <v>4150</v>
      </c>
      <c r="G91" s="58">
        <f t="shared" si="8"/>
        <v>4250</v>
      </c>
      <c r="H91" s="58">
        <f t="shared" si="9"/>
        <v>4350</v>
      </c>
      <c r="I91" s="58">
        <f t="shared" si="10"/>
        <v>4550</v>
      </c>
      <c r="J91" s="50" t="s">
        <v>176</v>
      </c>
      <c r="K91" s="60" t="s">
        <v>417</v>
      </c>
    </row>
    <row r="92" spans="1:14" ht="24.75" customHeight="1">
      <c r="A92" s="63">
        <v>91</v>
      </c>
      <c r="B92" s="68" t="s">
        <v>239</v>
      </c>
      <c r="C92" s="62" t="s">
        <v>215</v>
      </c>
      <c r="D92" s="62"/>
      <c r="E92" s="70">
        <v>3750</v>
      </c>
      <c r="F92" s="108">
        <f t="shared" si="7"/>
        <v>3950</v>
      </c>
      <c r="G92" s="58">
        <f t="shared" si="8"/>
        <v>4050</v>
      </c>
      <c r="H92" s="58">
        <f t="shared" si="9"/>
        <v>4150</v>
      </c>
      <c r="I92" s="58">
        <f t="shared" si="10"/>
        <v>4350</v>
      </c>
      <c r="J92" s="50" t="s">
        <v>176</v>
      </c>
      <c r="K92" s="67" t="s">
        <v>388</v>
      </c>
      <c r="N92" s="56">
        <v>100</v>
      </c>
    </row>
    <row r="93" spans="1:14" ht="24.75" customHeight="1">
      <c r="A93" s="63">
        <v>92</v>
      </c>
      <c r="B93" s="68" t="s">
        <v>237</v>
      </c>
      <c r="C93" s="62" t="s">
        <v>217</v>
      </c>
      <c r="D93" s="62" t="s">
        <v>411</v>
      </c>
      <c r="E93" s="70">
        <v>3590</v>
      </c>
      <c r="F93" s="108">
        <f t="shared" si="7"/>
        <v>3790</v>
      </c>
      <c r="G93" s="58">
        <f t="shared" si="8"/>
        <v>3890</v>
      </c>
      <c r="H93" s="58">
        <f t="shared" si="9"/>
        <v>3990</v>
      </c>
      <c r="I93" s="58">
        <f t="shared" si="10"/>
        <v>4190</v>
      </c>
      <c r="J93" s="50" t="s">
        <v>191</v>
      </c>
      <c r="K93" s="60" t="s">
        <v>387</v>
      </c>
      <c r="N93" s="56">
        <v>100</v>
      </c>
    </row>
    <row r="94" spans="1:11" ht="24.75" customHeight="1">
      <c r="A94" s="63">
        <v>93</v>
      </c>
      <c r="B94" s="68" t="s">
        <v>537</v>
      </c>
      <c r="C94" s="62" t="s">
        <v>217</v>
      </c>
      <c r="D94" s="62" t="s">
        <v>411</v>
      </c>
      <c r="E94" s="70">
        <v>3590</v>
      </c>
      <c r="F94" s="108">
        <f>E94+200</f>
        <v>3790</v>
      </c>
      <c r="G94" s="58">
        <f>E94+300</f>
        <v>3890</v>
      </c>
      <c r="H94" s="58">
        <f>E94+400</f>
        <v>3990</v>
      </c>
      <c r="I94" s="58">
        <f>H94+200</f>
        <v>4190</v>
      </c>
      <c r="J94" s="50" t="s">
        <v>191</v>
      </c>
      <c r="K94" s="60" t="s">
        <v>296</v>
      </c>
    </row>
    <row r="95" spans="1:11" ht="24.75" customHeight="1">
      <c r="A95" s="63">
        <v>94</v>
      </c>
      <c r="B95" s="68" t="s">
        <v>465</v>
      </c>
      <c r="C95" s="62" t="s">
        <v>273</v>
      </c>
      <c r="D95" s="62" t="s">
        <v>411</v>
      </c>
      <c r="E95" s="70">
        <v>3290</v>
      </c>
      <c r="F95" s="108">
        <f t="shared" si="7"/>
        <v>3490</v>
      </c>
      <c r="G95" s="58">
        <f t="shared" si="8"/>
        <v>3590</v>
      </c>
      <c r="H95" s="58">
        <f t="shared" si="9"/>
        <v>3690</v>
      </c>
      <c r="I95" s="58">
        <f t="shared" si="10"/>
        <v>3890</v>
      </c>
      <c r="J95" s="50" t="s">
        <v>279</v>
      </c>
      <c r="K95" s="67" t="s">
        <v>555</v>
      </c>
    </row>
    <row r="96" spans="1:14" ht="24.75" customHeight="1">
      <c r="A96" s="63">
        <v>95</v>
      </c>
      <c r="B96" s="58" t="s">
        <v>508</v>
      </c>
      <c r="C96" s="62" t="s">
        <v>273</v>
      </c>
      <c r="D96" s="62" t="s">
        <v>411</v>
      </c>
      <c r="E96" s="70">
        <v>3290</v>
      </c>
      <c r="F96" s="108">
        <f>E96+200</f>
        <v>3490</v>
      </c>
      <c r="G96" s="58">
        <f>E96+300</f>
        <v>3590</v>
      </c>
      <c r="H96" s="58">
        <f>E96+400</f>
        <v>3690</v>
      </c>
      <c r="I96" s="58">
        <f>H96+200</f>
        <v>3890</v>
      </c>
      <c r="J96" s="50" t="s">
        <v>279</v>
      </c>
      <c r="K96" s="60" t="s">
        <v>507</v>
      </c>
      <c r="N96" s="56">
        <v>100</v>
      </c>
    </row>
    <row r="97" spans="1:14" s="80" customFormat="1" ht="24.75" customHeight="1">
      <c r="A97" s="92">
        <v>96</v>
      </c>
      <c r="B97" s="93" t="s">
        <v>386</v>
      </c>
      <c r="C97" s="76" t="s">
        <v>273</v>
      </c>
      <c r="D97" s="76" t="s">
        <v>411</v>
      </c>
      <c r="E97" s="84">
        <v>3290</v>
      </c>
      <c r="F97" s="108">
        <f t="shared" si="7"/>
        <v>3490</v>
      </c>
      <c r="G97" s="75">
        <f t="shared" si="8"/>
        <v>3590</v>
      </c>
      <c r="H97" s="75">
        <f t="shared" si="9"/>
        <v>3690</v>
      </c>
      <c r="I97" s="75">
        <f t="shared" si="10"/>
        <v>3890</v>
      </c>
      <c r="J97" s="78" t="s">
        <v>279</v>
      </c>
      <c r="K97" s="94" t="s">
        <v>467</v>
      </c>
      <c r="N97" s="80">
        <v>100</v>
      </c>
    </row>
    <row r="98" spans="1:14" ht="24.75" customHeight="1">
      <c r="A98" s="63">
        <v>97</v>
      </c>
      <c r="B98" s="68" t="s">
        <v>275</v>
      </c>
      <c r="C98" s="62" t="s">
        <v>215</v>
      </c>
      <c r="D98" s="62" t="s">
        <v>411</v>
      </c>
      <c r="E98" s="70">
        <v>3190</v>
      </c>
      <c r="F98" s="108">
        <f t="shared" si="7"/>
        <v>3390</v>
      </c>
      <c r="G98" s="58">
        <f t="shared" si="8"/>
        <v>3490</v>
      </c>
      <c r="H98" s="58">
        <f t="shared" si="9"/>
        <v>3590</v>
      </c>
      <c r="I98" s="58">
        <f t="shared" si="10"/>
        <v>3790</v>
      </c>
      <c r="J98" s="50" t="s">
        <v>195</v>
      </c>
      <c r="K98" s="83" t="s">
        <v>468</v>
      </c>
      <c r="N98" s="56">
        <v>100</v>
      </c>
    </row>
    <row r="99" spans="1:14" ht="24.75" customHeight="1">
      <c r="A99" s="63">
        <v>98</v>
      </c>
      <c r="B99" s="68" t="s">
        <v>276</v>
      </c>
      <c r="C99" s="62" t="s">
        <v>215</v>
      </c>
      <c r="D99" s="62" t="s">
        <v>411</v>
      </c>
      <c r="E99" s="70">
        <v>3190</v>
      </c>
      <c r="F99" s="108">
        <f aca="true" t="shared" si="11" ref="F99:F104">E99+200</f>
        <v>3390</v>
      </c>
      <c r="G99" s="58">
        <f aca="true" t="shared" si="12" ref="G99:G104">E99+300</f>
        <v>3490</v>
      </c>
      <c r="H99" s="58">
        <f aca="true" t="shared" si="13" ref="H99:H104">E99+400</f>
        <v>3590</v>
      </c>
      <c r="I99" s="58">
        <f aca="true" t="shared" si="14" ref="I99:I104">H99+200</f>
        <v>3790</v>
      </c>
      <c r="J99" s="50" t="s">
        <v>195</v>
      </c>
      <c r="K99" s="67" t="s">
        <v>471</v>
      </c>
      <c r="N99" s="56">
        <v>100</v>
      </c>
    </row>
    <row r="100" spans="1:14" ht="24.75" customHeight="1">
      <c r="A100" s="63">
        <v>99</v>
      </c>
      <c r="B100" s="68" t="s">
        <v>470</v>
      </c>
      <c r="C100" s="62" t="s">
        <v>215</v>
      </c>
      <c r="D100" s="62" t="s">
        <v>411</v>
      </c>
      <c r="E100" s="70">
        <v>3190</v>
      </c>
      <c r="F100" s="108">
        <f t="shared" si="11"/>
        <v>3390</v>
      </c>
      <c r="G100" s="58">
        <f t="shared" si="12"/>
        <v>3490</v>
      </c>
      <c r="H100" s="58">
        <f t="shared" si="13"/>
        <v>3590</v>
      </c>
      <c r="I100" s="58">
        <f t="shared" si="14"/>
        <v>3790</v>
      </c>
      <c r="J100" s="50" t="s">
        <v>195</v>
      </c>
      <c r="K100" s="67" t="s">
        <v>249</v>
      </c>
      <c r="N100" s="56">
        <v>100</v>
      </c>
    </row>
    <row r="101" spans="1:11" ht="24.75" customHeight="1">
      <c r="A101" s="63">
        <v>100</v>
      </c>
      <c r="B101" s="68" t="s">
        <v>553</v>
      </c>
      <c r="C101" s="62" t="s">
        <v>215</v>
      </c>
      <c r="D101" s="62" t="s">
        <v>411</v>
      </c>
      <c r="E101" s="70">
        <v>3190</v>
      </c>
      <c r="F101" s="108">
        <f t="shared" si="11"/>
        <v>3390</v>
      </c>
      <c r="G101" s="58">
        <f t="shared" si="12"/>
        <v>3490</v>
      </c>
      <c r="H101" s="58">
        <f t="shared" si="13"/>
        <v>3590</v>
      </c>
      <c r="I101" s="58">
        <f t="shared" si="14"/>
        <v>3790</v>
      </c>
      <c r="J101" s="50" t="s">
        <v>195</v>
      </c>
      <c r="K101" s="67" t="s">
        <v>527</v>
      </c>
    </row>
    <row r="102" spans="1:11" s="104" customFormat="1" ht="24.75" customHeight="1">
      <c r="A102" s="97">
        <v>101</v>
      </c>
      <c r="B102" s="98" t="s">
        <v>556</v>
      </c>
      <c r="C102" s="99" t="s">
        <v>215</v>
      </c>
      <c r="D102" s="99" t="s">
        <v>411</v>
      </c>
      <c r="E102" s="100">
        <v>3190</v>
      </c>
      <c r="F102" s="108">
        <f t="shared" si="11"/>
        <v>3390</v>
      </c>
      <c r="G102" s="101">
        <f t="shared" si="12"/>
        <v>3490</v>
      </c>
      <c r="H102" s="101">
        <f t="shared" si="13"/>
        <v>3590</v>
      </c>
      <c r="I102" s="101">
        <f t="shared" si="14"/>
        <v>3790</v>
      </c>
      <c r="J102" s="102" t="s">
        <v>195</v>
      </c>
      <c r="K102" s="103" t="s">
        <v>557</v>
      </c>
    </row>
    <row r="103" spans="1:11" s="104" customFormat="1" ht="24.75" customHeight="1">
      <c r="A103" s="97">
        <v>101</v>
      </c>
      <c r="B103" s="98" t="s">
        <v>558</v>
      </c>
      <c r="C103" s="99" t="s">
        <v>215</v>
      </c>
      <c r="D103" s="99" t="s">
        <v>411</v>
      </c>
      <c r="E103" s="100">
        <v>3190</v>
      </c>
      <c r="F103" s="108">
        <f t="shared" si="11"/>
        <v>3390</v>
      </c>
      <c r="G103" s="101">
        <f t="shared" si="12"/>
        <v>3490</v>
      </c>
      <c r="H103" s="101">
        <f t="shared" si="13"/>
        <v>3590</v>
      </c>
      <c r="I103" s="101">
        <f t="shared" si="14"/>
        <v>3790</v>
      </c>
      <c r="J103" s="102" t="s">
        <v>195</v>
      </c>
      <c r="K103" s="103" t="s">
        <v>559</v>
      </c>
    </row>
    <row r="104" spans="1:11" ht="24.75" customHeight="1">
      <c r="A104" s="63">
        <v>101</v>
      </c>
      <c r="B104" s="68" t="s">
        <v>552</v>
      </c>
      <c r="C104" s="62" t="s">
        <v>215</v>
      </c>
      <c r="D104" s="62" t="s">
        <v>411</v>
      </c>
      <c r="E104" s="70">
        <v>3190</v>
      </c>
      <c r="F104" s="108">
        <f t="shared" si="11"/>
        <v>3390</v>
      </c>
      <c r="G104" s="58">
        <f t="shared" si="12"/>
        <v>3490</v>
      </c>
      <c r="H104" s="58">
        <f t="shared" si="13"/>
        <v>3590</v>
      </c>
      <c r="I104" s="58">
        <f t="shared" si="14"/>
        <v>3790</v>
      </c>
      <c r="J104" s="50" t="s">
        <v>195</v>
      </c>
      <c r="K104" s="67" t="s">
        <v>560</v>
      </c>
    </row>
    <row r="105" spans="1:14" ht="24.75" customHeight="1">
      <c r="A105" s="63">
        <v>102</v>
      </c>
      <c r="B105" s="58" t="s">
        <v>308</v>
      </c>
      <c r="C105" s="62" t="s">
        <v>215</v>
      </c>
      <c r="D105" s="74"/>
      <c r="E105" s="70">
        <v>4390</v>
      </c>
      <c r="F105" s="108">
        <f t="shared" si="7"/>
        <v>4590</v>
      </c>
      <c r="G105" s="58">
        <f t="shared" si="8"/>
        <v>4690</v>
      </c>
      <c r="H105" s="58">
        <f t="shared" si="9"/>
        <v>4790</v>
      </c>
      <c r="I105" s="58">
        <f t="shared" si="10"/>
        <v>4990</v>
      </c>
      <c r="J105" s="50" t="s">
        <v>195</v>
      </c>
      <c r="K105" s="60" t="s">
        <v>415</v>
      </c>
      <c r="N105" s="56">
        <v>100</v>
      </c>
    </row>
    <row r="106" spans="1:14" ht="24.75" customHeight="1">
      <c r="A106" s="63">
        <v>103</v>
      </c>
      <c r="B106" s="68" t="s">
        <v>277</v>
      </c>
      <c r="C106" s="62" t="s">
        <v>216</v>
      </c>
      <c r="D106" s="62" t="s">
        <v>411</v>
      </c>
      <c r="E106" s="70">
        <v>3800</v>
      </c>
      <c r="F106" s="108">
        <f t="shared" si="7"/>
        <v>4000</v>
      </c>
      <c r="G106" s="58">
        <f t="shared" si="8"/>
        <v>4100</v>
      </c>
      <c r="H106" s="58">
        <f t="shared" si="9"/>
        <v>4200</v>
      </c>
      <c r="I106" s="58">
        <f t="shared" si="10"/>
        <v>4400</v>
      </c>
      <c r="J106" s="50" t="s">
        <v>176</v>
      </c>
      <c r="K106" s="60" t="s">
        <v>472</v>
      </c>
      <c r="N106" s="56">
        <v>100</v>
      </c>
    </row>
    <row r="107" spans="1:14" ht="24.75" customHeight="1">
      <c r="A107" s="63">
        <v>104</v>
      </c>
      <c r="B107" s="68" t="s">
        <v>351</v>
      </c>
      <c r="C107" s="62" t="s">
        <v>215</v>
      </c>
      <c r="D107" s="62"/>
      <c r="E107" s="70">
        <v>3400</v>
      </c>
      <c r="F107" s="108">
        <f t="shared" si="7"/>
        <v>3600</v>
      </c>
      <c r="G107" s="58">
        <f t="shared" si="8"/>
        <v>3700</v>
      </c>
      <c r="H107" s="58">
        <f t="shared" si="9"/>
        <v>3800</v>
      </c>
      <c r="I107" s="58">
        <f t="shared" si="10"/>
        <v>4000</v>
      </c>
      <c r="J107" s="50" t="s">
        <v>416</v>
      </c>
      <c r="K107" s="60" t="s">
        <v>390</v>
      </c>
      <c r="N107" s="56">
        <v>100</v>
      </c>
    </row>
    <row r="108" spans="1:14" ht="24.75" customHeight="1">
      <c r="A108" s="63">
        <v>105</v>
      </c>
      <c r="B108" s="68" t="s">
        <v>352</v>
      </c>
      <c r="C108" s="62" t="s">
        <v>215</v>
      </c>
      <c r="E108" s="70">
        <v>3300</v>
      </c>
      <c r="F108" s="108">
        <f t="shared" si="7"/>
        <v>3500</v>
      </c>
      <c r="G108" s="58">
        <f t="shared" si="8"/>
        <v>3600</v>
      </c>
      <c r="H108" s="58">
        <f t="shared" si="9"/>
        <v>3700</v>
      </c>
      <c r="I108" s="58">
        <f t="shared" si="10"/>
        <v>3900</v>
      </c>
      <c r="J108" s="50" t="s">
        <v>416</v>
      </c>
      <c r="K108" s="60" t="s">
        <v>390</v>
      </c>
      <c r="N108" s="56">
        <v>100</v>
      </c>
    </row>
    <row r="109" spans="1:11" ht="24.75" customHeight="1">
      <c r="A109" s="63">
        <v>106</v>
      </c>
      <c r="B109" s="68" t="s">
        <v>474</v>
      </c>
      <c r="C109" s="62" t="s">
        <v>215</v>
      </c>
      <c r="D109" s="62"/>
      <c r="E109" s="70">
        <v>3290</v>
      </c>
      <c r="F109" s="108">
        <f>E109+200</f>
        <v>3490</v>
      </c>
      <c r="G109" s="58">
        <f>E109+300</f>
        <v>3590</v>
      </c>
      <c r="H109" s="58">
        <f>E109+400</f>
        <v>3690</v>
      </c>
      <c r="I109" s="58">
        <f>H109+200</f>
        <v>3890</v>
      </c>
      <c r="J109" s="50" t="s">
        <v>274</v>
      </c>
      <c r="K109" s="60" t="s">
        <v>519</v>
      </c>
    </row>
    <row r="110" spans="1:11" ht="24.75" customHeight="1">
      <c r="A110" s="63">
        <v>107</v>
      </c>
      <c r="B110" s="68" t="s">
        <v>363</v>
      </c>
      <c r="C110" s="62" t="s">
        <v>215</v>
      </c>
      <c r="D110" s="62"/>
      <c r="E110" s="70">
        <v>3290</v>
      </c>
      <c r="F110" s="108">
        <f t="shared" si="7"/>
        <v>3490</v>
      </c>
      <c r="G110" s="58">
        <f t="shared" si="8"/>
        <v>3590</v>
      </c>
      <c r="H110" s="58">
        <f t="shared" si="9"/>
        <v>3690</v>
      </c>
      <c r="I110" s="58">
        <f t="shared" si="10"/>
        <v>3890</v>
      </c>
      <c r="J110" s="50" t="s">
        <v>274</v>
      </c>
      <c r="K110" s="60" t="s">
        <v>473</v>
      </c>
    </row>
    <row r="111" spans="1:11" ht="24.75" customHeight="1">
      <c r="A111" s="63">
        <v>108</v>
      </c>
      <c r="B111" s="68" t="s">
        <v>539</v>
      </c>
      <c r="C111" s="62" t="s">
        <v>215</v>
      </c>
      <c r="D111" s="62"/>
      <c r="E111" s="70">
        <v>3290</v>
      </c>
      <c r="F111" s="108">
        <f>E111+200</f>
        <v>3490</v>
      </c>
      <c r="G111" s="58">
        <f>E111+300</f>
        <v>3590</v>
      </c>
      <c r="H111" s="58">
        <f>E111+400</f>
        <v>3690</v>
      </c>
      <c r="I111" s="58">
        <f>H111+200</f>
        <v>3890</v>
      </c>
      <c r="J111" s="50" t="s">
        <v>274</v>
      </c>
      <c r="K111" s="60" t="s">
        <v>540</v>
      </c>
    </row>
    <row r="112" spans="1:11" ht="24.75" customHeight="1">
      <c r="A112" s="63">
        <v>109</v>
      </c>
      <c r="B112" s="58" t="s">
        <v>530</v>
      </c>
      <c r="C112" s="62" t="s">
        <v>215</v>
      </c>
      <c r="D112" s="62"/>
      <c r="E112" s="70">
        <v>3550</v>
      </c>
      <c r="F112" s="108">
        <f>E112+200</f>
        <v>3750</v>
      </c>
      <c r="G112" s="58">
        <f>E112+300</f>
        <v>3850</v>
      </c>
      <c r="H112" s="58">
        <f>E112+400</f>
        <v>3950</v>
      </c>
      <c r="I112" s="58">
        <f>H112+200</f>
        <v>4150</v>
      </c>
      <c r="J112" s="50" t="s">
        <v>195</v>
      </c>
      <c r="K112" s="60" t="s">
        <v>531</v>
      </c>
    </row>
    <row r="113" spans="1:11" ht="24.75" customHeight="1">
      <c r="A113" s="63">
        <v>110</v>
      </c>
      <c r="B113" s="58" t="s">
        <v>532</v>
      </c>
      <c r="C113" s="62" t="s">
        <v>215</v>
      </c>
      <c r="D113" s="62"/>
      <c r="E113" s="70">
        <v>3550</v>
      </c>
      <c r="F113" s="108">
        <f>E113+200</f>
        <v>3750</v>
      </c>
      <c r="G113" s="58">
        <f>E113+300</f>
        <v>3850</v>
      </c>
      <c r="H113" s="58">
        <f>E113+400</f>
        <v>3950</v>
      </c>
      <c r="I113" s="58">
        <f>H113+200</f>
        <v>4150</v>
      </c>
      <c r="J113" s="50" t="s">
        <v>195</v>
      </c>
      <c r="K113" s="60" t="s">
        <v>533</v>
      </c>
    </row>
    <row r="114" spans="1:11" ht="24.75" customHeight="1">
      <c r="A114" s="63">
        <v>111</v>
      </c>
      <c r="B114" s="58" t="s">
        <v>353</v>
      </c>
      <c r="C114" s="62" t="s">
        <v>215</v>
      </c>
      <c r="D114" s="62"/>
      <c r="E114" s="70">
        <v>3550</v>
      </c>
      <c r="F114" s="108">
        <f t="shared" si="7"/>
        <v>3750</v>
      </c>
      <c r="G114" s="58">
        <f t="shared" si="8"/>
        <v>3850</v>
      </c>
      <c r="H114" s="58">
        <f t="shared" si="9"/>
        <v>3950</v>
      </c>
      <c r="I114" s="58">
        <f t="shared" si="10"/>
        <v>4150</v>
      </c>
      <c r="J114" s="50" t="s">
        <v>195</v>
      </c>
      <c r="K114" s="60" t="s">
        <v>520</v>
      </c>
    </row>
    <row r="115" spans="1:14" ht="24.75" customHeight="1">
      <c r="A115" s="63">
        <v>112</v>
      </c>
      <c r="B115" s="58" t="s">
        <v>493</v>
      </c>
      <c r="C115" s="62" t="s">
        <v>215</v>
      </c>
      <c r="D115" s="62" t="s">
        <v>411</v>
      </c>
      <c r="E115" s="70">
        <v>4150</v>
      </c>
      <c r="F115" s="108">
        <f t="shared" si="7"/>
        <v>4350</v>
      </c>
      <c r="G115" s="58">
        <f t="shared" si="8"/>
        <v>4450</v>
      </c>
      <c r="H115" s="58">
        <f t="shared" si="9"/>
        <v>4550</v>
      </c>
      <c r="I115" s="58">
        <f t="shared" si="10"/>
        <v>4750</v>
      </c>
      <c r="J115" s="50" t="s">
        <v>195</v>
      </c>
      <c r="K115" s="60" t="s">
        <v>561</v>
      </c>
      <c r="N115" s="56">
        <v>100</v>
      </c>
    </row>
    <row r="116" spans="1:11" ht="24.75" customHeight="1">
      <c r="A116" s="63">
        <v>113</v>
      </c>
      <c r="B116" s="58" t="s">
        <v>534</v>
      </c>
      <c r="C116" s="62" t="s">
        <v>215</v>
      </c>
      <c r="D116" s="62" t="s">
        <v>411</v>
      </c>
      <c r="E116" s="70">
        <v>3850</v>
      </c>
      <c r="F116" s="108">
        <f t="shared" si="7"/>
        <v>4050</v>
      </c>
      <c r="G116" s="58">
        <f t="shared" si="8"/>
        <v>4150</v>
      </c>
      <c r="H116" s="58">
        <f t="shared" si="9"/>
        <v>4250</v>
      </c>
      <c r="I116" s="58">
        <f t="shared" si="10"/>
        <v>4450</v>
      </c>
      <c r="J116" s="50" t="s">
        <v>195</v>
      </c>
      <c r="K116" s="60" t="s">
        <v>535</v>
      </c>
    </row>
    <row r="117" spans="1:11" ht="24.75" customHeight="1">
      <c r="A117" s="63">
        <v>114</v>
      </c>
      <c r="B117" s="58" t="s">
        <v>536</v>
      </c>
      <c r="C117" s="62" t="s">
        <v>215</v>
      </c>
      <c r="D117" s="62" t="s">
        <v>411</v>
      </c>
      <c r="E117" s="70">
        <v>3850</v>
      </c>
      <c r="F117" s="108">
        <f t="shared" si="7"/>
        <v>4050</v>
      </c>
      <c r="G117" s="58">
        <f t="shared" si="8"/>
        <v>4150</v>
      </c>
      <c r="H117" s="58">
        <f t="shared" si="9"/>
        <v>4250</v>
      </c>
      <c r="I117" s="58">
        <f t="shared" si="10"/>
        <v>4450</v>
      </c>
      <c r="J117" s="50" t="s">
        <v>195</v>
      </c>
      <c r="K117" s="60" t="s">
        <v>533</v>
      </c>
    </row>
    <row r="118" spans="1:11" ht="24.75" customHeight="1">
      <c r="A118" s="63">
        <v>116</v>
      </c>
      <c r="B118" s="58" t="s">
        <v>354</v>
      </c>
      <c r="C118" s="62" t="s">
        <v>215</v>
      </c>
      <c r="D118" s="62" t="s">
        <v>411</v>
      </c>
      <c r="E118" s="70">
        <v>3700</v>
      </c>
      <c r="F118" s="108">
        <f t="shared" si="7"/>
        <v>3900</v>
      </c>
      <c r="G118" s="58">
        <f t="shared" si="8"/>
        <v>4000</v>
      </c>
      <c r="H118" s="58">
        <f t="shared" si="9"/>
        <v>4100</v>
      </c>
      <c r="I118" s="58">
        <f t="shared" si="10"/>
        <v>4300</v>
      </c>
      <c r="J118" s="50" t="s">
        <v>274</v>
      </c>
      <c r="K118" s="60" t="s">
        <v>475</v>
      </c>
    </row>
    <row r="119" spans="1:11" ht="24.75" customHeight="1">
      <c r="A119" s="63">
        <v>117</v>
      </c>
      <c r="B119" s="58" t="s">
        <v>528</v>
      </c>
      <c r="C119" s="62" t="s">
        <v>215</v>
      </c>
      <c r="D119" s="74"/>
      <c r="E119" s="70">
        <v>3700</v>
      </c>
      <c r="F119" s="108">
        <f>E119+200</f>
        <v>3900</v>
      </c>
      <c r="G119" s="58">
        <f>E119+300</f>
        <v>4000</v>
      </c>
      <c r="H119" s="58">
        <f>E119+400</f>
        <v>4100</v>
      </c>
      <c r="I119" s="58">
        <f>H119+200</f>
        <v>4300</v>
      </c>
      <c r="J119" s="50" t="s">
        <v>195</v>
      </c>
      <c r="K119" s="60" t="s">
        <v>529</v>
      </c>
    </row>
    <row r="120" spans="1:11" ht="24.75" customHeight="1">
      <c r="A120" s="63">
        <v>118</v>
      </c>
      <c r="B120" s="58" t="s">
        <v>355</v>
      </c>
      <c r="C120" s="62" t="s">
        <v>215</v>
      </c>
      <c r="D120" s="62"/>
      <c r="E120" s="70">
        <v>3700</v>
      </c>
      <c r="F120" s="108">
        <f aca="true" t="shared" si="15" ref="F120:F133">E120+200</f>
        <v>3900</v>
      </c>
      <c r="G120" s="58">
        <f aca="true" t="shared" si="16" ref="G120:G133">E120+300</f>
        <v>4000</v>
      </c>
      <c r="H120" s="58">
        <f aca="true" t="shared" si="17" ref="H120:H133">E120+400</f>
        <v>4100</v>
      </c>
      <c r="I120" s="58">
        <f aca="true" t="shared" si="18" ref="I120:I133">H120+200</f>
        <v>4300</v>
      </c>
      <c r="J120" s="50" t="s">
        <v>195</v>
      </c>
      <c r="K120" s="60" t="s">
        <v>562</v>
      </c>
    </row>
    <row r="121" spans="1:11" ht="24.75" customHeight="1">
      <c r="A121" s="63">
        <v>119</v>
      </c>
      <c r="B121" s="58" t="s">
        <v>357</v>
      </c>
      <c r="C121" s="62" t="s">
        <v>273</v>
      </c>
      <c r="D121" s="62"/>
      <c r="E121" s="70">
        <v>3500</v>
      </c>
      <c r="F121" s="108">
        <f t="shared" si="15"/>
        <v>3700</v>
      </c>
      <c r="G121" s="58">
        <f t="shared" si="16"/>
        <v>3800</v>
      </c>
      <c r="H121" s="58">
        <f t="shared" si="17"/>
        <v>3900</v>
      </c>
      <c r="I121" s="58">
        <f t="shared" si="18"/>
        <v>4100</v>
      </c>
      <c r="J121" s="50" t="s">
        <v>416</v>
      </c>
      <c r="K121" s="60" t="s">
        <v>510</v>
      </c>
    </row>
    <row r="122" spans="1:11" ht="24.75" customHeight="1">
      <c r="A122" s="63">
        <v>120</v>
      </c>
      <c r="B122" s="58" t="s">
        <v>543</v>
      </c>
      <c r="C122" s="62" t="s">
        <v>273</v>
      </c>
      <c r="D122" s="62"/>
      <c r="E122" s="70">
        <v>4400</v>
      </c>
      <c r="F122" s="108">
        <f t="shared" si="15"/>
        <v>4600</v>
      </c>
      <c r="G122" s="58">
        <f t="shared" si="16"/>
        <v>4700</v>
      </c>
      <c r="H122" s="58">
        <f t="shared" si="17"/>
        <v>4800</v>
      </c>
      <c r="I122" s="58">
        <f t="shared" si="18"/>
        <v>5000</v>
      </c>
      <c r="J122" s="50" t="s">
        <v>416</v>
      </c>
      <c r="K122" s="60" t="s">
        <v>542</v>
      </c>
    </row>
    <row r="123" spans="1:11" ht="24.75" customHeight="1">
      <c r="A123" s="63">
        <v>121</v>
      </c>
      <c r="B123" s="58" t="s">
        <v>358</v>
      </c>
      <c r="C123" s="62" t="s">
        <v>215</v>
      </c>
      <c r="D123" s="62"/>
      <c r="E123" s="70">
        <v>3800</v>
      </c>
      <c r="F123" s="108">
        <f t="shared" si="15"/>
        <v>4000</v>
      </c>
      <c r="G123" s="58">
        <f t="shared" si="16"/>
        <v>4100</v>
      </c>
      <c r="H123" s="58">
        <f t="shared" si="17"/>
        <v>4200</v>
      </c>
      <c r="I123" s="58">
        <f t="shared" si="18"/>
        <v>4400</v>
      </c>
      <c r="J123" s="50" t="s">
        <v>176</v>
      </c>
      <c r="K123" s="60" t="s">
        <v>414</v>
      </c>
    </row>
    <row r="124" spans="1:11" ht="24.75" customHeight="1">
      <c r="A124" s="63">
        <v>122</v>
      </c>
      <c r="B124" s="58" t="s">
        <v>541</v>
      </c>
      <c r="C124" s="62" t="s">
        <v>215</v>
      </c>
      <c r="D124" s="62"/>
      <c r="E124" s="70">
        <v>4200</v>
      </c>
      <c r="F124" s="108">
        <f t="shared" si="15"/>
        <v>4400</v>
      </c>
      <c r="G124" s="58">
        <f t="shared" si="16"/>
        <v>4500</v>
      </c>
      <c r="H124" s="58">
        <f t="shared" si="17"/>
        <v>4600</v>
      </c>
      <c r="I124" s="58">
        <f t="shared" si="18"/>
        <v>4800</v>
      </c>
      <c r="J124" s="50" t="s">
        <v>176</v>
      </c>
      <c r="K124" s="60" t="s">
        <v>542</v>
      </c>
    </row>
    <row r="125" spans="1:11" s="104" customFormat="1" ht="24.75" customHeight="1">
      <c r="A125" s="97">
        <v>123</v>
      </c>
      <c r="B125" s="101" t="s">
        <v>563</v>
      </c>
      <c r="C125" s="99" t="s">
        <v>273</v>
      </c>
      <c r="D125" s="99"/>
      <c r="E125" s="100">
        <v>3650</v>
      </c>
      <c r="F125" s="108">
        <f>E125+200</f>
        <v>3850</v>
      </c>
      <c r="G125" s="101">
        <f>E125+300</f>
        <v>3950</v>
      </c>
      <c r="H125" s="101">
        <f>E125+400</f>
        <v>4050</v>
      </c>
      <c r="I125" s="101">
        <f>H125+200</f>
        <v>4250</v>
      </c>
      <c r="J125" s="102" t="s">
        <v>182</v>
      </c>
      <c r="K125" s="105" t="s">
        <v>564</v>
      </c>
    </row>
    <row r="126" spans="1:11" s="104" customFormat="1" ht="24.75" customHeight="1">
      <c r="A126" s="97">
        <v>123</v>
      </c>
      <c r="B126" s="101" t="s">
        <v>413</v>
      </c>
      <c r="C126" s="99" t="s">
        <v>273</v>
      </c>
      <c r="D126" s="99"/>
      <c r="E126" s="100">
        <v>3650</v>
      </c>
      <c r="F126" s="108">
        <f>E126+200</f>
        <v>3850</v>
      </c>
      <c r="G126" s="101">
        <f>E126+300</f>
        <v>3950</v>
      </c>
      <c r="H126" s="101">
        <f>E126+400</f>
        <v>4050</v>
      </c>
      <c r="I126" s="101">
        <f>H126+200</f>
        <v>4250</v>
      </c>
      <c r="J126" s="102" t="s">
        <v>182</v>
      </c>
      <c r="K126" s="105" t="s">
        <v>565</v>
      </c>
    </row>
    <row r="127" spans="1:11" s="104" customFormat="1" ht="24.75" customHeight="1">
      <c r="A127" s="97">
        <v>124</v>
      </c>
      <c r="B127" s="101" t="s">
        <v>359</v>
      </c>
      <c r="C127" s="99" t="s">
        <v>273</v>
      </c>
      <c r="D127" s="99"/>
      <c r="E127" s="100">
        <v>3400</v>
      </c>
      <c r="F127" s="108">
        <f t="shared" si="15"/>
        <v>3600</v>
      </c>
      <c r="G127" s="101">
        <f t="shared" si="16"/>
        <v>3700</v>
      </c>
      <c r="H127" s="101">
        <f t="shared" si="17"/>
        <v>3800</v>
      </c>
      <c r="I127" s="101">
        <f t="shared" si="18"/>
        <v>4000</v>
      </c>
      <c r="J127" s="102" t="s">
        <v>182</v>
      </c>
      <c r="K127" s="105" t="s">
        <v>476</v>
      </c>
    </row>
    <row r="128" spans="1:11" s="104" customFormat="1" ht="24.75" customHeight="1">
      <c r="A128" s="97">
        <v>125</v>
      </c>
      <c r="B128" s="101" t="s">
        <v>567</v>
      </c>
      <c r="C128" s="99" t="s">
        <v>421</v>
      </c>
      <c r="D128" s="99"/>
      <c r="E128" s="100">
        <v>4200</v>
      </c>
      <c r="F128" s="108">
        <f>E128+200</f>
        <v>4400</v>
      </c>
      <c r="G128" s="101">
        <f>E128+300</f>
        <v>4500</v>
      </c>
      <c r="H128" s="101">
        <f>E128+400</f>
        <v>4600</v>
      </c>
      <c r="I128" s="101">
        <f>H128+200</f>
        <v>4800</v>
      </c>
      <c r="J128" s="102" t="s">
        <v>182</v>
      </c>
      <c r="K128" s="105" t="s">
        <v>389</v>
      </c>
    </row>
    <row r="129" spans="1:11" s="104" customFormat="1" ht="24.75" customHeight="1">
      <c r="A129" s="97">
        <v>125</v>
      </c>
      <c r="B129" s="101" t="s">
        <v>568</v>
      </c>
      <c r="C129" s="99" t="s">
        <v>421</v>
      </c>
      <c r="D129" s="99"/>
      <c r="E129" s="100">
        <v>4200</v>
      </c>
      <c r="F129" s="108">
        <f>E129+200</f>
        <v>4400</v>
      </c>
      <c r="G129" s="101">
        <f>E129+300</f>
        <v>4500</v>
      </c>
      <c r="H129" s="101">
        <f>E129+400</f>
        <v>4600</v>
      </c>
      <c r="I129" s="101">
        <f>H129+200</f>
        <v>4800</v>
      </c>
      <c r="J129" s="102" t="s">
        <v>182</v>
      </c>
      <c r="K129" s="105" t="s">
        <v>15</v>
      </c>
    </row>
    <row r="130" spans="1:11" s="104" customFormat="1" ht="24.75" customHeight="1">
      <c r="A130" s="97">
        <v>125</v>
      </c>
      <c r="B130" s="101" t="s">
        <v>566</v>
      </c>
      <c r="C130" s="99" t="s">
        <v>421</v>
      </c>
      <c r="D130" s="99"/>
      <c r="E130" s="100">
        <v>4200</v>
      </c>
      <c r="F130" s="108">
        <f>E130+200</f>
        <v>4400</v>
      </c>
      <c r="G130" s="101">
        <f>E130+300</f>
        <v>4500</v>
      </c>
      <c r="H130" s="101">
        <f>E130+400</f>
        <v>4600</v>
      </c>
      <c r="I130" s="101">
        <f>H130+200</f>
        <v>4800</v>
      </c>
      <c r="J130" s="102" t="s">
        <v>182</v>
      </c>
      <c r="K130" s="105" t="s">
        <v>15</v>
      </c>
    </row>
    <row r="131" spans="1:11" s="104" customFormat="1" ht="24.75" customHeight="1">
      <c r="A131" s="97">
        <v>125</v>
      </c>
      <c r="B131" s="101" t="s">
        <v>509</v>
      </c>
      <c r="C131" s="99" t="s">
        <v>421</v>
      </c>
      <c r="D131" s="99"/>
      <c r="E131" s="100">
        <v>4200</v>
      </c>
      <c r="F131" s="108">
        <f>E131+200</f>
        <v>4400</v>
      </c>
      <c r="G131" s="101">
        <f>E131+300</f>
        <v>4500</v>
      </c>
      <c r="H131" s="101">
        <f>E131+400</f>
        <v>4600</v>
      </c>
      <c r="I131" s="101">
        <f>H131+200</f>
        <v>4800</v>
      </c>
      <c r="J131" s="102" t="s">
        <v>182</v>
      </c>
      <c r="K131" s="105" t="s">
        <v>575</v>
      </c>
    </row>
    <row r="132" spans="1:11" s="104" customFormat="1" ht="24.75" customHeight="1">
      <c r="A132" s="97">
        <v>126</v>
      </c>
      <c r="B132" s="101" t="s">
        <v>569</v>
      </c>
      <c r="C132" s="99" t="s">
        <v>273</v>
      </c>
      <c r="D132" s="99"/>
      <c r="E132" s="100">
        <v>3750</v>
      </c>
      <c r="F132" s="108">
        <f>E132+200</f>
        <v>3950</v>
      </c>
      <c r="G132" s="101">
        <f>E132+300</f>
        <v>4050</v>
      </c>
      <c r="H132" s="101">
        <f>E132+400</f>
        <v>4150</v>
      </c>
      <c r="I132" s="101">
        <f>H132+200</f>
        <v>4350</v>
      </c>
      <c r="J132" s="102" t="s">
        <v>195</v>
      </c>
      <c r="K132" s="99" t="s">
        <v>570</v>
      </c>
    </row>
    <row r="133" spans="1:11" s="80" customFormat="1" ht="24.75" customHeight="1">
      <c r="A133" s="63">
        <v>126</v>
      </c>
      <c r="B133" s="75" t="s">
        <v>422</v>
      </c>
      <c r="C133" s="76" t="s">
        <v>273</v>
      </c>
      <c r="D133" s="76"/>
      <c r="E133" s="84">
        <v>3750</v>
      </c>
      <c r="F133" s="108">
        <f t="shared" si="15"/>
        <v>3950</v>
      </c>
      <c r="G133" s="75">
        <f t="shared" si="16"/>
        <v>4050</v>
      </c>
      <c r="H133" s="75">
        <f t="shared" si="17"/>
        <v>4150</v>
      </c>
      <c r="I133" s="75">
        <f t="shared" si="18"/>
        <v>4350</v>
      </c>
      <c r="J133" s="78" t="s">
        <v>195</v>
      </c>
      <c r="K133" s="76" t="s">
        <v>477</v>
      </c>
    </row>
    <row r="134" spans="1:11" s="80" customFormat="1" ht="24.75" customHeight="1">
      <c r="A134" s="63">
        <v>127</v>
      </c>
      <c r="B134" s="75" t="s">
        <v>546</v>
      </c>
      <c r="C134" s="76" t="s">
        <v>273</v>
      </c>
      <c r="D134" s="76"/>
      <c r="E134" s="84">
        <v>3750</v>
      </c>
      <c r="F134" s="108">
        <f>E134+200</f>
        <v>3950</v>
      </c>
      <c r="G134" s="75">
        <f>E134+300</f>
        <v>4050</v>
      </c>
      <c r="H134" s="75">
        <f>E134+400</f>
        <v>4150</v>
      </c>
      <c r="I134" s="75">
        <f>H134+200</f>
        <v>4350</v>
      </c>
      <c r="J134" s="78" t="s">
        <v>195</v>
      </c>
      <c r="K134" s="76" t="s">
        <v>562</v>
      </c>
    </row>
    <row r="135" spans="1:11" ht="24.75" customHeight="1">
      <c r="A135" s="63">
        <v>128</v>
      </c>
      <c r="B135" s="68" t="s">
        <v>209</v>
      </c>
      <c r="C135" s="62" t="s">
        <v>215</v>
      </c>
      <c r="D135" s="62"/>
      <c r="E135" s="70">
        <v>3090</v>
      </c>
      <c r="F135" s="108">
        <f t="shared" si="7"/>
        <v>3290</v>
      </c>
      <c r="G135" s="58">
        <f t="shared" si="8"/>
        <v>3390</v>
      </c>
      <c r="H135" s="58">
        <f t="shared" si="9"/>
        <v>3490</v>
      </c>
      <c r="I135" s="58">
        <f t="shared" si="10"/>
        <v>3690</v>
      </c>
      <c r="J135" s="50" t="s">
        <v>180</v>
      </c>
      <c r="K135" s="62" t="s">
        <v>391</v>
      </c>
    </row>
    <row r="136" spans="1:14" ht="24.75" customHeight="1">
      <c r="A136" s="63">
        <v>129</v>
      </c>
      <c r="B136" s="68" t="s">
        <v>224</v>
      </c>
      <c r="C136" s="62" t="s">
        <v>215</v>
      </c>
      <c r="D136" s="62"/>
      <c r="E136" s="70">
        <v>3090</v>
      </c>
      <c r="F136" s="108">
        <f t="shared" si="7"/>
        <v>3290</v>
      </c>
      <c r="G136" s="58">
        <f t="shared" si="8"/>
        <v>3390</v>
      </c>
      <c r="H136" s="58">
        <f t="shared" si="9"/>
        <v>3490</v>
      </c>
      <c r="I136" s="58">
        <f t="shared" si="10"/>
        <v>3690</v>
      </c>
      <c r="J136" s="50" t="s">
        <v>180</v>
      </c>
      <c r="K136" s="62" t="s">
        <v>263</v>
      </c>
      <c r="N136" s="56">
        <v>100</v>
      </c>
    </row>
    <row r="137" spans="1:14" ht="24.75" customHeight="1">
      <c r="A137" s="63">
        <v>130</v>
      </c>
      <c r="B137" s="68" t="s">
        <v>27</v>
      </c>
      <c r="C137" s="62" t="s">
        <v>215</v>
      </c>
      <c r="D137" s="62"/>
      <c r="E137" s="70">
        <v>3090</v>
      </c>
      <c r="F137" s="108">
        <f t="shared" si="7"/>
        <v>3290</v>
      </c>
      <c r="G137" s="58">
        <f t="shared" si="8"/>
        <v>3390</v>
      </c>
      <c r="H137" s="58">
        <f t="shared" si="9"/>
        <v>3490</v>
      </c>
      <c r="I137" s="58">
        <f t="shared" si="10"/>
        <v>3690</v>
      </c>
      <c r="J137" s="50" t="s">
        <v>180</v>
      </c>
      <c r="K137" s="60" t="s">
        <v>244</v>
      </c>
      <c r="N137" s="56">
        <v>100</v>
      </c>
    </row>
    <row r="138" spans="1:14" ht="24.75" customHeight="1">
      <c r="A138" s="63">
        <v>131</v>
      </c>
      <c r="B138" s="68" t="s">
        <v>22</v>
      </c>
      <c r="C138" s="62" t="s">
        <v>215</v>
      </c>
      <c r="D138" s="62" t="s">
        <v>356</v>
      </c>
      <c r="E138" s="70">
        <v>4200</v>
      </c>
      <c r="F138" s="108">
        <f t="shared" si="7"/>
        <v>4400</v>
      </c>
      <c r="G138" s="58">
        <f t="shared" si="8"/>
        <v>4500</v>
      </c>
      <c r="H138" s="58">
        <f t="shared" si="9"/>
        <v>4600</v>
      </c>
      <c r="I138" s="58">
        <f t="shared" si="10"/>
        <v>4800</v>
      </c>
      <c r="J138" s="50" t="s">
        <v>274</v>
      </c>
      <c r="K138" s="60" t="s">
        <v>5</v>
      </c>
      <c r="N138" s="56">
        <v>100</v>
      </c>
    </row>
    <row r="139" spans="1:14" ht="24.75" customHeight="1">
      <c r="A139" s="63">
        <v>132</v>
      </c>
      <c r="B139" s="68" t="s">
        <v>18</v>
      </c>
      <c r="C139" s="62" t="s">
        <v>273</v>
      </c>
      <c r="D139" s="62"/>
      <c r="E139" s="70">
        <v>4050</v>
      </c>
      <c r="F139" s="108">
        <f t="shared" si="7"/>
        <v>4250</v>
      </c>
      <c r="G139" s="58">
        <f t="shared" si="8"/>
        <v>4350</v>
      </c>
      <c r="H139" s="58">
        <f t="shared" si="9"/>
        <v>4450</v>
      </c>
      <c r="I139" s="58">
        <f t="shared" si="10"/>
        <v>4650</v>
      </c>
      <c r="J139" s="50" t="s">
        <v>195</v>
      </c>
      <c r="K139" s="62" t="s">
        <v>264</v>
      </c>
      <c r="N139" s="56">
        <v>100</v>
      </c>
    </row>
    <row r="140" spans="1:14" ht="24.75" customHeight="1">
      <c r="A140" s="63">
        <v>133</v>
      </c>
      <c r="B140" s="68" t="s">
        <v>186</v>
      </c>
      <c r="C140" s="62" t="s">
        <v>215</v>
      </c>
      <c r="D140" s="62"/>
      <c r="E140" s="70">
        <v>3390</v>
      </c>
      <c r="F140" s="108">
        <f t="shared" si="7"/>
        <v>3590</v>
      </c>
      <c r="G140" s="58">
        <f t="shared" si="8"/>
        <v>3690</v>
      </c>
      <c r="H140" s="58">
        <f t="shared" si="9"/>
        <v>3790</v>
      </c>
      <c r="I140" s="58">
        <f t="shared" si="10"/>
        <v>3990</v>
      </c>
      <c r="J140" s="50" t="s">
        <v>187</v>
      </c>
      <c r="K140" s="60" t="s">
        <v>392</v>
      </c>
      <c r="N140" s="56">
        <v>100</v>
      </c>
    </row>
    <row r="141" spans="1:14" ht="24.75" customHeight="1">
      <c r="A141" s="63">
        <v>134</v>
      </c>
      <c r="B141" s="68" t="s">
        <v>213</v>
      </c>
      <c r="C141" s="62" t="s">
        <v>215</v>
      </c>
      <c r="D141" s="62"/>
      <c r="E141" s="70">
        <v>3390</v>
      </c>
      <c r="F141" s="108">
        <f t="shared" si="7"/>
        <v>3590</v>
      </c>
      <c r="G141" s="58">
        <f t="shared" si="8"/>
        <v>3690</v>
      </c>
      <c r="H141" s="58">
        <f t="shared" si="9"/>
        <v>3790</v>
      </c>
      <c r="I141" s="58">
        <f t="shared" si="10"/>
        <v>3990</v>
      </c>
      <c r="J141" s="50" t="s">
        <v>187</v>
      </c>
      <c r="K141" s="62" t="s">
        <v>393</v>
      </c>
      <c r="N141" s="56">
        <v>100</v>
      </c>
    </row>
    <row r="142" spans="1:14" ht="24.75" customHeight="1">
      <c r="A142" s="63">
        <v>135</v>
      </c>
      <c r="B142" s="68" t="s">
        <v>188</v>
      </c>
      <c r="C142" s="62" t="s">
        <v>215</v>
      </c>
      <c r="D142" s="62"/>
      <c r="E142" s="70">
        <v>3390</v>
      </c>
      <c r="F142" s="108">
        <f t="shared" si="7"/>
        <v>3590</v>
      </c>
      <c r="G142" s="58">
        <f t="shared" si="8"/>
        <v>3690</v>
      </c>
      <c r="H142" s="58">
        <f t="shared" si="9"/>
        <v>3790</v>
      </c>
      <c r="I142" s="58">
        <f t="shared" si="10"/>
        <v>3990</v>
      </c>
      <c r="J142" s="50" t="s">
        <v>187</v>
      </c>
      <c r="K142" s="60" t="s">
        <v>394</v>
      </c>
      <c r="N142" s="56">
        <v>100</v>
      </c>
    </row>
    <row r="143" spans="1:14" ht="24.75" customHeight="1">
      <c r="A143" s="63">
        <v>136</v>
      </c>
      <c r="B143" s="68" t="s">
        <v>208</v>
      </c>
      <c r="C143" s="62" t="s">
        <v>215</v>
      </c>
      <c r="D143" s="62"/>
      <c r="E143" s="70">
        <v>3390</v>
      </c>
      <c r="F143" s="108">
        <f t="shared" si="7"/>
        <v>3590</v>
      </c>
      <c r="G143" s="58">
        <f t="shared" si="8"/>
        <v>3690</v>
      </c>
      <c r="H143" s="58">
        <f t="shared" si="9"/>
        <v>3790</v>
      </c>
      <c r="I143" s="58">
        <f t="shared" si="10"/>
        <v>3990</v>
      </c>
      <c r="J143" s="50" t="s">
        <v>187</v>
      </c>
      <c r="K143" s="60" t="s">
        <v>307</v>
      </c>
      <c r="N143" s="56">
        <v>100</v>
      </c>
    </row>
    <row r="144" spans="1:11" ht="24.75" customHeight="1">
      <c r="A144" s="63">
        <v>137</v>
      </c>
      <c r="B144" s="68" t="s">
        <v>207</v>
      </c>
      <c r="C144" s="62" t="s">
        <v>215</v>
      </c>
      <c r="D144" s="62"/>
      <c r="E144" s="70">
        <v>3390</v>
      </c>
      <c r="F144" s="108">
        <f t="shared" si="7"/>
        <v>3590</v>
      </c>
      <c r="G144" s="58">
        <f t="shared" si="8"/>
        <v>3690</v>
      </c>
      <c r="H144" s="58">
        <f t="shared" si="9"/>
        <v>3790</v>
      </c>
      <c r="I144" s="58">
        <f t="shared" si="10"/>
        <v>3990</v>
      </c>
      <c r="J144" s="50" t="s">
        <v>187</v>
      </c>
      <c r="K144" s="62" t="s">
        <v>6</v>
      </c>
    </row>
    <row r="145" spans="1:14" ht="24.75" customHeight="1">
      <c r="A145" s="63">
        <v>138</v>
      </c>
      <c r="B145" s="68" t="s">
        <v>189</v>
      </c>
      <c r="C145" s="62" t="s">
        <v>215</v>
      </c>
      <c r="D145" s="62"/>
      <c r="E145" s="70">
        <v>3390</v>
      </c>
      <c r="F145" s="108">
        <f t="shared" si="7"/>
        <v>3590</v>
      </c>
      <c r="G145" s="58">
        <f t="shared" si="8"/>
        <v>3690</v>
      </c>
      <c r="H145" s="58">
        <f t="shared" si="9"/>
        <v>3790</v>
      </c>
      <c r="I145" s="58">
        <f t="shared" si="10"/>
        <v>3990</v>
      </c>
      <c r="J145" s="50" t="s">
        <v>187</v>
      </c>
      <c r="K145" s="60" t="s">
        <v>395</v>
      </c>
      <c r="N145" s="56">
        <v>100</v>
      </c>
    </row>
    <row r="146" spans="1:14" ht="24.75" customHeight="1">
      <c r="A146" s="63">
        <v>139</v>
      </c>
      <c r="B146" s="68" t="s">
        <v>214</v>
      </c>
      <c r="C146" s="62" t="s">
        <v>215</v>
      </c>
      <c r="D146" s="62"/>
      <c r="E146" s="70">
        <v>3390</v>
      </c>
      <c r="F146" s="108">
        <f t="shared" si="7"/>
        <v>3590</v>
      </c>
      <c r="G146" s="58">
        <f t="shared" si="8"/>
        <v>3690</v>
      </c>
      <c r="H146" s="58">
        <f t="shared" si="9"/>
        <v>3790</v>
      </c>
      <c r="I146" s="58">
        <f t="shared" si="10"/>
        <v>3990</v>
      </c>
      <c r="J146" s="50" t="s">
        <v>187</v>
      </c>
      <c r="K146" s="62" t="s">
        <v>396</v>
      </c>
      <c r="N146" s="56">
        <v>100</v>
      </c>
    </row>
    <row r="147" spans="1:14" ht="24.75" customHeight="1">
      <c r="A147" s="63">
        <v>140</v>
      </c>
      <c r="B147" s="68" t="s">
        <v>478</v>
      </c>
      <c r="C147" s="62" t="s">
        <v>215</v>
      </c>
      <c r="D147" s="62"/>
      <c r="E147" s="70">
        <v>3390</v>
      </c>
      <c r="F147" s="108">
        <f>E147+200</f>
        <v>3590</v>
      </c>
      <c r="G147" s="58">
        <f>E147+300</f>
        <v>3690</v>
      </c>
      <c r="H147" s="58">
        <f>E147+400</f>
        <v>3790</v>
      </c>
      <c r="I147" s="58">
        <f>H147+200</f>
        <v>3990</v>
      </c>
      <c r="J147" s="50" t="s">
        <v>187</v>
      </c>
      <c r="K147" s="62" t="s">
        <v>223</v>
      </c>
      <c r="N147" s="56">
        <v>100</v>
      </c>
    </row>
    <row r="148" spans="1:14" ht="24.75" customHeight="1">
      <c r="A148" s="63">
        <v>141</v>
      </c>
      <c r="B148" s="68" t="s">
        <v>200</v>
      </c>
      <c r="C148" s="62" t="s">
        <v>215</v>
      </c>
      <c r="D148" s="62"/>
      <c r="E148" s="70">
        <v>3390</v>
      </c>
      <c r="F148" s="108">
        <f t="shared" si="7"/>
        <v>3590</v>
      </c>
      <c r="G148" s="58">
        <f t="shared" si="8"/>
        <v>3690</v>
      </c>
      <c r="H148" s="58">
        <f t="shared" si="9"/>
        <v>3790</v>
      </c>
      <c r="I148" s="58">
        <f t="shared" si="10"/>
        <v>3990</v>
      </c>
      <c r="J148" s="50" t="s">
        <v>187</v>
      </c>
      <c r="K148" s="62" t="s">
        <v>397</v>
      </c>
      <c r="N148" s="56">
        <v>100</v>
      </c>
    </row>
    <row r="149" spans="1:14" ht="24.75" customHeight="1">
      <c r="A149" s="63">
        <v>142</v>
      </c>
      <c r="B149" s="68" t="s">
        <v>219</v>
      </c>
      <c r="C149" s="62" t="s">
        <v>215</v>
      </c>
      <c r="D149" s="62" t="s">
        <v>356</v>
      </c>
      <c r="E149" s="70">
        <v>4400</v>
      </c>
      <c r="F149" s="108">
        <f t="shared" si="7"/>
        <v>4600</v>
      </c>
      <c r="G149" s="58">
        <f t="shared" si="8"/>
        <v>4700</v>
      </c>
      <c r="H149" s="58">
        <f t="shared" si="9"/>
        <v>4800</v>
      </c>
      <c r="I149" s="58">
        <f t="shared" si="10"/>
        <v>5000</v>
      </c>
      <c r="J149" s="50" t="s">
        <v>177</v>
      </c>
      <c r="K149" s="62" t="s">
        <v>265</v>
      </c>
      <c r="N149" s="56">
        <v>100</v>
      </c>
    </row>
    <row r="150" spans="1:14" ht="24.75" customHeight="1">
      <c r="A150" s="63">
        <v>143</v>
      </c>
      <c r="B150" s="72" t="s">
        <v>194</v>
      </c>
      <c r="C150" s="62" t="s">
        <v>216</v>
      </c>
      <c r="D150" s="62" t="s">
        <v>356</v>
      </c>
      <c r="E150" s="70">
        <v>3650</v>
      </c>
      <c r="F150" s="108">
        <f t="shared" si="7"/>
        <v>3850</v>
      </c>
      <c r="G150" s="58">
        <f t="shared" si="8"/>
        <v>3950</v>
      </c>
      <c r="H150" s="58">
        <f t="shared" si="9"/>
        <v>4050</v>
      </c>
      <c r="I150" s="58">
        <f t="shared" si="10"/>
        <v>4250</v>
      </c>
      <c r="J150" s="50" t="s">
        <v>177</v>
      </c>
      <c r="K150" s="60" t="s">
        <v>266</v>
      </c>
      <c r="N150" s="56">
        <v>100</v>
      </c>
    </row>
    <row r="151" spans="1:14" ht="24.75" customHeight="1">
      <c r="A151" s="63">
        <v>144</v>
      </c>
      <c r="B151" s="72" t="s">
        <v>267</v>
      </c>
      <c r="C151" s="62" t="s">
        <v>216</v>
      </c>
      <c r="D151" s="62" t="s">
        <v>356</v>
      </c>
      <c r="E151" s="70">
        <v>3650</v>
      </c>
      <c r="F151" s="108">
        <f t="shared" si="7"/>
        <v>3850</v>
      </c>
      <c r="G151" s="58">
        <f t="shared" si="8"/>
        <v>3950</v>
      </c>
      <c r="H151" s="58">
        <f t="shared" si="9"/>
        <v>4050</v>
      </c>
      <c r="I151" s="58">
        <f aca="true" t="shared" si="19" ref="I151:I157">H151+200</f>
        <v>4250</v>
      </c>
      <c r="J151" s="50" t="s">
        <v>177</v>
      </c>
      <c r="K151" s="60" t="s">
        <v>266</v>
      </c>
      <c r="N151" s="56">
        <v>100</v>
      </c>
    </row>
    <row r="152" spans="1:11" ht="24.75" customHeight="1">
      <c r="A152" s="63">
        <v>145</v>
      </c>
      <c r="B152" s="72" t="s">
        <v>268</v>
      </c>
      <c r="C152" s="62" t="s">
        <v>273</v>
      </c>
      <c r="D152" s="62"/>
      <c r="E152" s="70">
        <v>4000</v>
      </c>
      <c r="F152" s="108">
        <f aca="true" t="shared" si="20" ref="F152:F157">E152+200</f>
        <v>4200</v>
      </c>
      <c r="G152" s="58">
        <f aca="true" t="shared" si="21" ref="G152:G157">E152+300</f>
        <v>4300</v>
      </c>
      <c r="H152" s="58">
        <f aca="true" t="shared" si="22" ref="H152:H157">E152+400</f>
        <v>4400</v>
      </c>
      <c r="I152" s="58">
        <f t="shared" si="19"/>
        <v>4600</v>
      </c>
      <c r="J152" s="50" t="s">
        <v>184</v>
      </c>
      <c r="K152" s="60" t="s">
        <v>5</v>
      </c>
    </row>
    <row r="153" spans="1:14" ht="24.75" customHeight="1">
      <c r="A153" s="63">
        <v>146</v>
      </c>
      <c r="B153" s="68" t="s">
        <v>218</v>
      </c>
      <c r="C153" s="62" t="s">
        <v>215</v>
      </c>
      <c r="D153" s="62"/>
      <c r="E153" s="70">
        <v>3650</v>
      </c>
      <c r="F153" s="108">
        <f t="shared" si="20"/>
        <v>3850</v>
      </c>
      <c r="G153" s="58">
        <f t="shared" si="21"/>
        <v>3950</v>
      </c>
      <c r="H153" s="58">
        <f t="shared" si="22"/>
        <v>4050</v>
      </c>
      <c r="I153" s="58">
        <f t="shared" si="19"/>
        <v>4250</v>
      </c>
      <c r="J153" s="50" t="s">
        <v>178</v>
      </c>
      <c r="K153" s="60" t="s">
        <v>270</v>
      </c>
      <c r="N153" s="56">
        <v>100</v>
      </c>
    </row>
    <row r="154" spans="1:14" ht="24.75" customHeight="1">
      <c r="A154" s="63">
        <v>147</v>
      </c>
      <c r="B154" s="68" t="s">
        <v>271</v>
      </c>
      <c r="C154" s="62" t="s">
        <v>215</v>
      </c>
      <c r="D154" s="62"/>
      <c r="E154" s="70">
        <v>3650</v>
      </c>
      <c r="F154" s="108">
        <f t="shared" si="20"/>
        <v>3850</v>
      </c>
      <c r="G154" s="58">
        <f t="shared" si="21"/>
        <v>3950</v>
      </c>
      <c r="H154" s="58">
        <f t="shared" si="22"/>
        <v>4050</v>
      </c>
      <c r="I154" s="58">
        <f t="shared" si="19"/>
        <v>4250</v>
      </c>
      <c r="J154" s="50" t="s">
        <v>178</v>
      </c>
      <c r="K154" s="60" t="s">
        <v>270</v>
      </c>
      <c r="N154" s="56">
        <v>100</v>
      </c>
    </row>
    <row r="155" spans="1:14" ht="24.75" customHeight="1">
      <c r="A155" s="63">
        <v>148</v>
      </c>
      <c r="B155" s="68" t="s">
        <v>238</v>
      </c>
      <c r="C155" s="62" t="s">
        <v>215</v>
      </c>
      <c r="D155" s="62" t="s">
        <v>411</v>
      </c>
      <c r="E155" s="70">
        <v>3750</v>
      </c>
      <c r="F155" s="108">
        <f t="shared" si="20"/>
        <v>3950</v>
      </c>
      <c r="G155" s="58">
        <f t="shared" si="21"/>
        <v>4050</v>
      </c>
      <c r="H155" s="58">
        <f t="shared" si="22"/>
        <v>4150</v>
      </c>
      <c r="I155" s="58">
        <f t="shared" si="19"/>
        <v>4350</v>
      </c>
      <c r="J155" s="50" t="s">
        <v>178</v>
      </c>
      <c r="K155" s="62" t="s">
        <v>249</v>
      </c>
      <c r="N155" s="56">
        <v>100</v>
      </c>
    </row>
    <row r="156" spans="1:11" ht="24.75" customHeight="1">
      <c r="A156" s="63">
        <v>149</v>
      </c>
      <c r="B156" s="68" t="s">
        <v>398</v>
      </c>
      <c r="C156" s="62" t="s">
        <v>273</v>
      </c>
      <c r="D156" s="62" t="s">
        <v>411</v>
      </c>
      <c r="E156" s="70">
        <v>3650</v>
      </c>
      <c r="F156" s="108">
        <f>E156+200</f>
        <v>3850</v>
      </c>
      <c r="G156" s="58">
        <f>E156+300</f>
        <v>3950</v>
      </c>
      <c r="H156" s="58">
        <f>E156+400</f>
        <v>4050</v>
      </c>
      <c r="I156" s="58">
        <f>H156+200</f>
        <v>4250</v>
      </c>
      <c r="J156" s="50" t="s">
        <v>178</v>
      </c>
      <c r="K156" s="60" t="s">
        <v>399</v>
      </c>
    </row>
    <row r="157" spans="1:11" ht="24.75" customHeight="1">
      <c r="A157" s="63">
        <v>150</v>
      </c>
      <c r="B157" s="68" t="s">
        <v>245</v>
      </c>
      <c r="C157" s="62" t="s">
        <v>273</v>
      </c>
      <c r="D157" s="62" t="s">
        <v>411</v>
      </c>
      <c r="E157" s="70">
        <v>3650</v>
      </c>
      <c r="F157" s="108">
        <f t="shared" si="20"/>
        <v>3850</v>
      </c>
      <c r="G157" s="58">
        <f t="shared" si="21"/>
        <v>3950</v>
      </c>
      <c r="H157" s="58">
        <f t="shared" si="22"/>
        <v>4050</v>
      </c>
      <c r="I157" s="58">
        <f t="shared" si="19"/>
        <v>4250</v>
      </c>
      <c r="J157" s="50" t="s">
        <v>178</v>
      </c>
      <c r="K157" s="60" t="s">
        <v>272</v>
      </c>
    </row>
    <row r="158" spans="1:11" ht="24.75" customHeight="1">
      <c r="A158" s="63">
        <v>151</v>
      </c>
      <c r="B158" s="68" t="s">
        <v>225</v>
      </c>
      <c r="C158" s="62" t="s">
        <v>273</v>
      </c>
      <c r="D158" s="62"/>
      <c r="E158" s="70">
        <v>3650</v>
      </c>
      <c r="F158" s="108">
        <f aca="true" t="shared" si="23" ref="F158:F163">E158+200</f>
        <v>3850</v>
      </c>
      <c r="G158" s="58">
        <f aca="true" t="shared" si="24" ref="G158:G163">E158+300</f>
        <v>3950</v>
      </c>
      <c r="H158" s="58">
        <f aca="true" t="shared" si="25" ref="H158:H163">E158+400</f>
        <v>4050</v>
      </c>
      <c r="I158" s="58">
        <f aca="true" t="shared" si="26" ref="I158:I163">H158+200</f>
        <v>4250</v>
      </c>
      <c r="J158" s="50" t="s">
        <v>196</v>
      </c>
      <c r="K158" s="60" t="s">
        <v>479</v>
      </c>
    </row>
    <row r="159" spans="1:11" ht="24.75" customHeight="1">
      <c r="A159" s="63">
        <v>152</v>
      </c>
      <c r="B159" s="58" t="s">
        <v>361</v>
      </c>
      <c r="C159" s="62" t="s">
        <v>215</v>
      </c>
      <c r="D159" s="62"/>
      <c r="E159" s="70">
        <v>4500</v>
      </c>
      <c r="F159" s="108">
        <f t="shared" si="23"/>
        <v>4700</v>
      </c>
      <c r="G159" s="58">
        <f t="shared" si="24"/>
        <v>4800</v>
      </c>
      <c r="H159" s="58">
        <f t="shared" si="25"/>
        <v>4900</v>
      </c>
      <c r="I159" s="58">
        <f t="shared" si="26"/>
        <v>5100</v>
      </c>
      <c r="J159" s="50" t="s">
        <v>195</v>
      </c>
      <c r="K159" s="60" t="s">
        <v>521</v>
      </c>
    </row>
    <row r="160" spans="1:14" ht="24.75" customHeight="1">
      <c r="A160" s="63">
        <v>153</v>
      </c>
      <c r="B160" s="58" t="s">
        <v>362</v>
      </c>
      <c r="C160" s="62" t="s">
        <v>215</v>
      </c>
      <c r="D160" s="62"/>
      <c r="E160" s="70">
        <v>4300</v>
      </c>
      <c r="F160" s="108">
        <f t="shared" si="23"/>
        <v>4500</v>
      </c>
      <c r="G160" s="58">
        <f t="shared" si="24"/>
        <v>4600</v>
      </c>
      <c r="H160" s="58">
        <f t="shared" si="25"/>
        <v>4700</v>
      </c>
      <c r="I160" s="58">
        <f t="shared" si="26"/>
        <v>4900</v>
      </c>
      <c r="J160" s="50" t="s">
        <v>416</v>
      </c>
      <c r="K160" s="60" t="s">
        <v>423</v>
      </c>
      <c r="N160" s="56">
        <v>100</v>
      </c>
    </row>
    <row r="161" spans="1:14" s="80" customFormat="1" ht="24.75" customHeight="1">
      <c r="A161" s="63">
        <v>154</v>
      </c>
      <c r="B161" s="75" t="s">
        <v>412</v>
      </c>
      <c r="C161" s="76" t="s">
        <v>273</v>
      </c>
      <c r="D161" s="76"/>
      <c r="E161" s="84">
        <v>4150</v>
      </c>
      <c r="F161" s="108">
        <f t="shared" si="23"/>
        <v>4350</v>
      </c>
      <c r="G161" s="75">
        <f t="shared" si="24"/>
        <v>4450</v>
      </c>
      <c r="H161" s="75">
        <f t="shared" si="25"/>
        <v>4550</v>
      </c>
      <c r="I161" s="75">
        <f t="shared" si="26"/>
        <v>4750</v>
      </c>
      <c r="J161" s="78" t="s">
        <v>195</v>
      </c>
      <c r="K161" s="76" t="s">
        <v>481</v>
      </c>
      <c r="N161" s="80">
        <v>100</v>
      </c>
    </row>
    <row r="162" spans="1:14" s="80" customFormat="1" ht="24.75" customHeight="1">
      <c r="A162" s="63">
        <v>155</v>
      </c>
      <c r="B162" s="75" t="s">
        <v>424</v>
      </c>
      <c r="C162" s="76" t="s">
        <v>273</v>
      </c>
      <c r="D162" s="76"/>
      <c r="E162" s="84">
        <v>4150</v>
      </c>
      <c r="F162" s="108">
        <f t="shared" si="23"/>
        <v>4350</v>
      </c>
      <c r="G162" s="75">
        <f t="shared" si="24"/>
        <v>4450</v>
      </c>
      <c r="H162" s="75">
        <f t="shared" si="25"/>
        <v>4550</v>
      </c>
      <c r="I162" s="75">
        <f t="shared" si="26"/>
        <v>4750</v>
      </c>
      <c r="J162" s="78" t="s">
        <v>195</v>
      </c>
      <c r="K162" s="76" t="s">
        <v>480</v>
      </c>
      <c r="N162" s="80">
        <v>100</v>
      </c>
    </row>
    <row r="163" spans="1:11" ht="24.75" customHeight="1">
      <c r="A163" s="63">
        <v>156</v>
      </c>
      <c r="B163" s="75" t="s">
        <v>545</v>
      </c>
      <c r="C163" s="76" t="s">
        <v>273</v>
      </c>
      <c r="D163" s="62"/>
      <c r="E163" s="70">
        <v>4300</v>
      </c>
      <c r="F163" s="108">
        <f t="shared" si="23"/>
        <v>4500</v>
      </c>
      <c r="G163" s="58">
        <f t="shared" si="24"/>
        <v>4600</v>
      </c>
      <c r="H163" s="58">
        <f t="shared" si="25"/>
        <v>4700</v>
      </c>
      <c r="I163" s="58">
        <f t="shared" si="26"/>
        <v>4900</v>
      </c>
      <c r="J163" s="50" t="s">
        <v>195</v>
      </c>
      <c r="K163" s="60" t="s">
        <v>544</v>
      </c>
    </row>
    <row r="164" spans="1:11" s="80" customFormat="1" ht="24.75" customHeight="1">
      <c r="A164" s="63">
        <v>157</v>
      </c>
      <c r="B164" s="85" t="s">
        <v>314</v>
      </c>
      <c r="C164" s="76" t="s">
        <v>215</v>
      </c>
      <c r="D164" s="76"/>
      <c r="E164" s="86">
        <v>3990</v>
      </c>
      <c r="F164" s="108">
        <f aca="true" t="shared" si="27" ref="F164:F221">E164+200</f>
        <v>4190</v>
      </c>
      <c r="G164" s="75">
        <f aca="true" t="shared" si="28" ref="G164:G221">E164+300</f>
        <v>4290</v>
      </c>
      <c r="H164" s="75">
        <f aca="true" t="shared" si="29" ref="H164:H221">E164+400</f>
        <v>4390</v>
      </c>
      <c r="I164" s="75">
        <f aca="true" t="shared" si="30" ref="I164:I221">H164+200</f>
        <v>4590</v>
      </c>
      <c r="J164" s="78" t="s">
        <v>177</v>
      </c>
      <c r="K164" s="81" t="s">
        <v>522</v>
      </c>
    </row>
    <row r="165" spans="1:11" s="80" customFormat="1" ht="24.75" customHeight="1">
      <c r="A165" s="63">
        <v>158</v>
      </c>
      <c r="B165" s="72" t="s">
        <v>538</v>
      </c>
      <c r="C165" s="76" t="s">
        <v>215</v>
      </c>
      <c r="D165" s="76"/>
      <c r="E165" s="86">
        <v>3990</v>
      </c>
      <c r="F165" s="108">
        <f>E165+200</f>
        <v>4190</v>
      </c>
      <c r="G165" s="75">
        <f>E165+300</f>
        <v>4290</v>
      </c>
      <c r="H165" s="75">
        <f>E165+400</f>
        <v>4390</v>
      </c>
      <c r="I165" s="75">
        <f>H165+200</f>
        <v>4590</v>
      </c>
      <c r="J165" s="78" t="s">
        <v>177</v>
      </c>
      <c r="K165" s="81" t="s">
        <v>336</v>
      </c>
    </row>
    <row r="166" spans="1:11" ht="24.75" customHeight="1">
      <c r="A166" s="63">
        <v>160</v>
      </c>
      <c r="B166" s="72" t="s">
        <v>315</v>
      </c>
      <c r="C166" s="62" t="s">
        <v>215</v>
      </c>
      <c r="D166" s="62"/>
      <c r="E166" s="73">
        <v>3900</v>
      </c>
      <c r="F166" s="108">
        <f t="shared" si="27"/>
        <v>4100</v>
      </c>
      <c r="G166" s="58">
        <f t="shared" si="28"/>
        <v>4200</v>
      </c>
      <c r="H166" s="58">
        <f t="shared" si="29"/>
        <v>4300</v>
      </c>
      <c r="I166" s="58">
        <f t="shared" si="30"/>
        <v>4500</v>
      </c>
      <c r="J166" s="50" t="s">
        <v>182</v>
      </c>
      <c r="K166" s="60" t="s">
        <v>316</v>
      </c>
    </row>
    <row r="167" spans="1:11" ht="24.75" customHeight="1">
      <c r="A167" s="63">
        <v>161</v>
      </c>
      <c r="B167" s="72" t="s">
        <v>317</v>
      </c>
      <c r="C167" s="62" t="s">
        <v>215</v>
      </c>
      <c r="D167" s="62"/>
      <c r="E167" s="73">
        <v>3990</v>
      </c>
      <c r="F167" s="108">
        <f t="shared" si="27"/>
        <v>4190</v>
      </c>
      <c r="G167" s="58">
        <f t="shared" si="28"/>
        <v>4290</v>
      </c>
      <c r="H167" s="58">
        <f t="shared" si="29"/>
        <v>4390</v>
      </c>
      <c r="I167" s="58">
        <f t="shared" si="30"/>
        <v>4590</v>
      </c>
      <c r="J167" s="50" t="s">
        <v>177</v>
      </c>
      <c r="K167" s="60" t="s">
        <v>5</v>
      </c>
    </row>
    <row r="168" spans="1:11" ht="24.75" customHeight="1">
      <c r="A168" s="63">
        <v>162</v>
      </c>
      <c r="B168" s="68" t="s">
        <v>318</v>
      </c>
      <c r="C168" s="62" t="s">
        <v>215</v>
      </c>
      <c r="D168" s="62"/>
      <c r="E168" s="73">
        <v>3800</v>
      </c>
      <c r="F168" s="108">
        <f t="shared" si="27"/>
        <v>4000</v>
      </c>
      <c r="G168" s="58">
        <f t="shared" si="28"/>
        <v>4100</v>
      </c>
      <c r="H168" s="58">
        <f t="shared" si="29"/>
        <v>4200</v>
      </c>
      <c r="I168" s="58">
        <f t="shared" si="30"/>
        <v>4400</v>
      </c>
      <c r="J168" s="50" t="s">
        <v>178</v>
      </c>
      <c r="K168" s="60" t="s">
        <v>319</v>
      </c>
    </row>
    <row r="169" spans="1:24" s="57" customFormat="1" ht="24.75" customHeight="1">
      <c r="A169" s="63">
        <v>163</v>
      </c>
      <c r="B169" s="68" t="s">
        <v>320</v>
      </c>
      <c r="C169" s="62" t="s">
        <v>233</v>
      </c>
      <c r="D169" s="62" t="s">
        <v>411</v>
      </c>
      <c r="E169" s="73">
        <v>3790</v>
      </c>
      <c r="F169" s="108">
        <f t="shared" si="27"/>
        <v>3990</v>
      </c>
      <c r="G169" s="58">
        <f t="shared" si="28"/>
        <v>4090</v>
      </c>
      <c r="H169" s="58">
        <f t="shared" si="29"/>
        <v>4190</v>
      </c>
      <c r="I169" s="58">
        <f t="shared" si="30"/>
        <v>4390</v>
      </c>
      <c r="J169" s="50" t="s">
        <v>191</v>
      </c>
      <c r="K169" s="60" t="s">
        <v>489</v>
      </c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1:24" s="57" customFormat="1" ht="24.75" customHeight="1">
      <c r="A170" s="63">
        <v>164</v>
      </c>
      <c r="B170" s="68" t="s">
        <v>400</v>
      </c>
      <c r="C170" s="62" t="s">
        <v>233</v>
      </c>
      <c r="D170" s="62" t="s">
        <v>411</v>
      </c>
      <c r="E170" s="73">
        <v>3790</v>
      </c>
      <c r="F170" s="108">
        <f t="shared" si="27"/>
        <v>3990</v>
      </c>
      <c r="G170" s="58">
        <f t="shared" si="28"/>
        <v>4090</v>
      </c>
      <c r="H170" s="58">
        <f t="shared" si="29"/>
        <v>4190</v>
      </c>
      <c r="I170" s="58">
        <f t="shared" si="30"/>
        <v>4390</v>
      </c>
      <c r="J170" s="50" t="s">
        <v>191</v>
      </c>
      <c r="K170" s="60" t="s">
        <v>482</v>
      </c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</row>
    <row r="171" spans="1:24" s="57" customFormat="1" ht="24.75" customHeight="1">
      <c r="A171" s="63">
        <v>165</v>
      </c>
      <c r="B171" s="68" t="s">
        <v>321</v>
      </c>
      <c r="C171" s="62" t="s">
        <v>233</v>
      </c>
      <c r="D171" s="62" t="s">
        <v>411</v>
      </c>
      <c r="E171" s="73">
        <v>3790</v>
      </c>
      <c r="F171" s="108">
        <f t="shared" si="27"/>
        <v>3990</v>
      </c>
      <c r="G171" s="58">
        <f t="shared" si="28"/>
        <v>4090</v>
      </c>
      <c r="H171" s="58">
        <f t="shared" si="29"/>
        <v>4190</v>
      </c>
      <c r="I171" s="58">
        <f t="shared" si="30"/>
        <v>4390</v>
      </c>
      <c r="J171" s="50" t="s">
        <v>191</v>
      </c>
      <c r="K171" s="60" t="s">
        <v>511</v>
      </c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</row>
    <row r="172" spans="1:24" s="57" customFormat="1" ht="24.75" customHeight="1">
      <c r="A172" s="63">
        <v>166</v>
      </c>
      <c r="B172" s="68" t="s">
        <v>547</v>
      </c>
      <c r="C172" s="62" t="s">
        <v>215</v>
      </c>
      <c r="D172" s="62"/>
      <c r="E172" s="73">
        <v>4250</v>
      </c>
      <c r="F172" s="108">
        <f t="shared" si="27"/>
        <v>4450</v>
      </c>
      <c r="G172" s="58">
        <f t="shared" si="28"/>
        <v>4550</v>
      </c>
      <c r="H172" s="58">
        <f t="shared" si="29"/>
        <v>4650</v>
      </c>
      <c r="I172" s="58">
        <f t="shared" si="30"/>
        <v>4850</v>
      </c>
      <c r="J172" s="50" t="s">
        <v>195</v>
      </c>
      <c r="K172" s="60" t="s">
        <v>336</v>
      </c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</row>
    <row r="173" spans="1:24" s="57" customFormat="1" ht="24.75" customHeight="1">
      <c r="A173" s="63">
        <v>167</v>
      </c>
      <c r="B173" s="68" t="s">
        <v>35</v>
      </c>
      <c r="C173" s="62" t="s">
        <v>215</v>
      </c>
      <c r="D173" s="62" t="s">
        <v>356</v>
      </c>
      <c r="E173" s="73">
        <v>3350</v>
      </c>
      <c r="F173" s="108">
        <f t="shared" si="27"/>
        <v>3550</v>
      </c>
      <c r="G173" s="58">
        <f t="shared" si="28"/>
        <v>3650</v>
      </c>
      <c r="H173" s="58">
        <f t="shared" si="29"/>
        <v>3750</v>
      </c>
      <c r="I173" s="58">
        <f t="shared" si="30"/>
        <v>3950</v>
      </c>
      <c r="J173" s="50" t="s">
        <v>185</v>
      </c>
      <c r="K173" s="62" t="s">
        <v>322</v>
      </c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</row>
    <row r="174" spans="1:24" s="57" customFormat="1" ht="24.75" customHeight="1">
      <c r="A174" s="63">
        <v>168</v>
      </c>
      <c r="B174" s="68" t="s">
        <v>323</v>
      </c>
      <c r="C174" s="62" t="s">
        <v>215</v>
      </c>
      <c r="D174" s="62" t="s">
        <v>356</v>
      </c>
      <c r="E174" s="73">
        <v>3490</v>
      </c>
      <c r="F174" s="108">
        <f t="shared" si="27"/>
        <v>3690</v>
      </c>
      <c r="G174" s="58">
        <f t="shared" si="28"/>
        <v>3790</v>
      </c>
      <c r="H174" s="58">
        <f t="shared" si="29"/>
        <v>3890</v>
      </c>
      <c r="I174" s="58">
        <f t="shared" si="30"/>
        <v>4090</v>
      </c>
      <c r="J174" s="50" t="s">
        <v>187</v>
      </c>
      <c r="K174" s="60" t="s">
        <v>483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</row>
    <row r="175" spans="1:24" s="57" customFormat="1" ht="24.75" customHeight="1">
      <c r="A175" s="63">
        <v>169</v>
      </c>
      <c r="B175" s="68" t="s">
        <v>324</v>
      </c>
      <c r="C175" s="62" t="s">
        <v>215</v>
      </c>
      <c r="D175" s="62" t="s">
        <v>356</v>
      </c>
      <c r="E175" s="73">
        <v>3490</v>
      </c>
      <c r="F175" s="108">
        <f t="shared" si="27"/>
        <v>3690</v>
      </c>
      <c r="G175" s="58">
        <f t="shared" si="28"/>
        <v>3790</v>
      </c>
      <c r="H175" s="58">
        <f t="shared" si="29"/>
        <v>3890</v>
      </c>
      <c r="I175" s="58">
        <f t="shared" si="30"/>
        <v>4090</v>
      </c>
      <c r="J175" s="50" t="s">
        <v>187</v>
      </c>
      <c r="K175" s="60" t="s">
        <v>402</v>
      </c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</row>
    <row r="176" spans="1:24" s="57" customFormat="1" ht="24.75" customHeight="1">
      <c r="A176" s="63">
        <v>170</v>
      </c>
      <c r="B176" s="68" t="s">
        <v>325</v>
      </c>
      <c r="C176" s="62" t="s">
        <v>215</v>
      </c>
      <c r="D176" s="62"/>
      <c r="E176" s="73">
        <v>3490</v>
      </c>
      <c r="F176" s="108">
        <f t="shared" si="27"/>
        <v>3690</v>
      </c>
      <c r="G176" s="58">
        <f t="shared" si="28"/>
        <v>3790</v>
      </c>
      <c r="H176" s="58">
        <f t="shared" si="29"/>
        <v>3890</v>
      </c>
      <c r="I176" s="58">
        <f t="shared" si="30"/>
        <v>4090</v>
      </c>
      <c r="J176" s="50" t="s">
        <v>187</v>
      </c>
      <c r="K176" s="60" t="s">
        <v>401</v>
      </c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</row>
    <row r="177" spans="1:11" ht="24.75" customHeight="1">
      <c r="A177" s="63">
        <v>171</v>
      </c>
      <c r="B177" s="68" t="s">
        <v>326</v>
      </c>
      <c r="C177" s="62" t="s">
        <v>215</v>
      </c>
      <c r="D177" s="62"/>
      <c r="E177" s="73">
        <v>3490</v>
      </c>
      <c r="F177" s="108">
        <f t="shared" si="27"/>
        <v>3690</v>
      </c>
      <c r="G177" s="58">
        <f t="shared" si="28"/>
        <v>3790</v>
      </c>
      <c r="H177" s="58">
        <f t="shared" si="29"/>
        <v>3890</v>
      </c>
      <c r="I177" s="58">
        <f t="shared" si="30"/>
        <v>4090</v>
      </c>
      <c r="J177" s="50" t="s">
        <v>187</v>
      </c>
      <c r="K177" s="60" t="s">
        <v>418</v>
      </c>
    </row>
    <row r="178" spans="1:11" ht="24.75" customHeight="1">
      <c r="A178" s="63">
        <v>172</v>
      </c>
      <c r="B178" s="68" t="s">
        <v>484</v>
      </c>
      <c r="C178" s="62" t="s">
        <v>215</v>
      </c>
      <c r="D178" s="62"/>
      <c r="E178" s="73">
        <v>3490</v>
      </c>
      <c r="F178" s="108">
        <f>E178+200</f>
        <v>3690</v>
      </c>
      <c r="G178" s="58">
        <f>E178+300</f>
        <v>3790</v>
      </c>
      <c r="H178" s="58">
        <f>E178+400</f>
        <v>3890</v>
      </c>
      <c r="I178" s="58">
        <f>H178+200</f>
        <v>4090</v>
      </c>
      <c r="J178" s="50" t="s">
        <v>187</v>
      </c>
      <c r="K178" s="60" t="s">
        <v>485</v>
      </c>
    </row>
    <row r="179" spans="1:11" ht="24.75" customHeight="1">
      <c r="A179" s="63">
        <v>173</v>
      </c>
      <c r="B179" s="68" t="s">
        <v>360</v>
      </c>
      <c r="C179" s="62" t="s">
        <v>215</v>
      </c>
      <c r="D179" s="62"/>
      <c r="E179" s="73">
        <v>3490</v>
      </c>
      <c r="F179" s="108">
        <f t="shared" si="27"/>
        <v>3690</v>
      </c>
      <c r="G179" s="58">
        <f t="shared" si="28"/>
        <v>3790</v>
      </c>
      <c r="H179" s="58">
        <f t="shared" si="29"/>
        <v>3890</v>
      </c>
      <c r="I179" s="58">
        <f t="shared" si="30"/>
        <v>4090</v>
      </c>
      <c r="J179" s="50" t="s">
        <v>187</v>
      </c>
      <c r="K179" s="60" t="s">
        <v>571</v>
      </c>
    </row>
    <row r="180" spans="1:11" ht="24.75" customHeight="1">
      <c r="A180" s="63">
        <v>174</v>
      </c>
      <c r="B180" s="68" t="s">
        <v>327</v>
      </c>
      <c r="C180" s="62" t="s">
        <v>215</v>
      </c>
      <c r="D180" s="62"/>
      <c r="E180" s="73">
        <v>3490</v>
      </c>
      <c r="F180" s="108">
        <f t="shared" si="27"/>
        <v>3690</v>
      </c>
      <c r="G180" s="58">
        <f t="shared" si="28"/>
        <v>3790</v>
      </c>
      <c r="H180" s="58">
        <f t="shared" si="29"/>
        <v>3890</v>
      </c>
      <c r="I180" s="58">
        <f t="shared" si="30"/>
        <v>4090</v>
      </c>
      <c r="J180" s="50" t="s">
        <v>187</v>
      </c>
      <c r="K180" s="60" t="s">
        <v>486</v>
      </c>
    </row>
    <row r="181" spans="1:11" ht="24.75" customHeight="1">
      <c r="A181" s="63">
        <v>175</v>
      </c>
      <c r="B181" s="68" t="s">
        <v>328</v>
      </c>
      <c r="C181" s="62" t="s">
        <v>273</v>
      </c>
      <c r="D181" s="62"/>
      <c r="E181" s="73">
        <v>4250</v>
      </c>
      <c r="F181" s="108">
        <f t="shared" si="27"/>
        <v>4450</v>
      </c>
      <c r="G181" s="58">
        <f t="shared" si="28"/>
        <v>4550</v>
      </c>
      <c r="H181" s="58">
        <f t="shared" si="29"/>
        <v>4650</v>
      </c>
      <c r="I181" s="58">
        <f t="shared" si="30"/>
        <v>4850</v>
      </c>
      <c r="J181" s="50" t="s">
        <v>182</v>
      </c>
      <c r="K181" s="62" t="s">
        <v>5</v>
      </c>
    </row>
    <row r="182" spans="1:11" ht="24.75" customHeight="1">
      <c r="A182" s="63">
        <v>176</v>
      </c>
      <c r="B182" s="68" t="s">
        <v>329</v>
      </c>
      <c r="C182" s="62" t="s">
        <v>215</v>
      </c>
      <c r="D182" s="62" t="s">
        <v>411</v>
      </c>
      <c r="E182" s="73">
        <v>4250</v>
      </c>
      <c r="F182" s="108">
        <f t="shared" si="27"/>
        <v>4450</v>
      </c>
      <c r="G182" s="58">
        <f t="shared" si="28"/>
        <v>4550</v>
      </c>
      <c r="H182" s="58">
        <f t="shared" si="29"/>
        <v>4650</v>
      </c>
      <c r="I182" s="58">
        <f t="shared" si="30"/>
        <v>4850</v>
      </c>
      <c r="J182" s="50" t="s">
        <v>182</v>
      </c>
      <c r="K182" s="62" t="s">
        <v>5</v>
      </c>
    </row>
    <row r="183" spans="1:11" ht="24.75" customHeight="1">
      <c r="A183" s="63">
        <v>177</v>
      </c>
      <c r="B183" s="68" t="s">
        <v>32</v>
      </c>
      <c r="C183" s="62" t="s">
        <v>215</v>
      </c>
      <c r="D183" s="62"/>
      <c r="E183" s="73">
        <v>4350</v>
      </c>
      <c r="F183" s="108">
        <f t="shared" si="27"/>
        <v>4550</v>
      </c>
      <c r="G183" s="58">
        <f t="shared" si="28"/>
        <v>4650</v>
      </c>
      <c r="H183" s="58">
        <f t="shared" si="29"/>
        <v>4750</v>
      </c>
      <c r="I183" s="58">
        <f t="shared" si="30"/>
        <v>4950</v>
      </c>
      <c r="J183" s="50" t="s">
        <v>195</v>
      </c>
      <c r="K183" s="62" t="s">
        <v>5</v>
      </c>
    </row>
    <row r="184" spans="1:11" ht="24.75" customHeight="1">
      <c r="A184" s="63">
        <v>178</v>
      </c>
      <c r="B184" s="68" t="s">
        <v>28</v>
      </c>
      <c r="C184" s="62" t="s">
        <v>215</v>
      </c>
      <c r="D184" s="62"/>
      <c r="E184" s="73">
        <v>4350</v>
      </c>
      <c r="F184" s="108">
        <f t="shared" si="27"/>
        <v>4550</v>
      </c>
      <c r="G184" s="58">
        <f t="shared" si="28"/>
        <v>4650</v>
      </c>
      <c r="H184" s="58">
        <f t="shared" si="29"/>
        <v>4750</v>
      </c>
      <c r="I184" s="58">
        <f t="shared" si="30"/>
        <v>4950</v>
      </c>
      <c r="J184" s="50" t="s">
        <v>195</v>
      </c>
      <c r="K184" s="60" t="s">
        <v>330</v>
      </c>
    </row>
    <row r="185" spans="1:11" ht="24.75" customHeight="1">
      <c r="A185" s="63">
        <v>179</v>
      </c>
      <c r="B185" s="68" t="s">
        <v>331</v>
      </c>
      <c r="C185" s="62" t="s">
        <v>215</v>
      </c>
      <c r="D185" s="62"/>
      <c r="E185" s="73">
        <v>4350</v>
      </c>
      <c r="F185" s="108">
        <f t="shared" si="27"/>
        <v>4550</v>
      </c>
      <c r="G185" s="58">
        <f t="shared" si="28"/>
        <v>4650</v>
      </c>
      <c r="H185" s="58">
        <f t="shared" si="29"/>
        <v>4750</v>
      </c>
      <c r="I185" s="58">
        <f t="shared" si="30"/>
        <v>4950</v>
      </c>
      <c r="J185" s="50" t="s">
        <v>195</v>
      </c>
      <c r="K185" s="60" t="s">
        <v>15</v>
      </c>
    </row>
    <row r="186" spans="1:11" ht="24.75" customHeight="1">
      <c r="A186" s="63">
        <v>180</v>
      </c>
      <c r="B186" s="68" t="s">
        <v>332</v>
      </c>
      <c r="C186" s="62" t="s">
        <v>215</v>
      </c>
      <c r="D186" s="62" t="s">
        <v>356</v>
      </c>
      <c r="E186" s="73">
        <v>4350</v>
      </c>
      <c r="F186" s="108">
        <f t="shared" si="27"/>
        <v>4550</v>
      </c>
      <c r="G186" s="58">
        <f t="shared" si="28"/>
        <v>4650</v>
      </c>
      <c r="H186" s="58">
        <f t="shared" si="29"/>
        <v>4750</v>
      </c>
      <c r="I186" s="58">
        <f t="shared" si="30"/>
        <v>4950</v>
      </c>
      <c r="J186" s="50" t="s">
        <v>195</v>
      </c>
      <c r="K186" s="60" t="s">
        <v>333</v>
      </c>
    </row>
    <row r="187" spans="1:11" ht="24.75" customHeight="1">
      <c r="A187" s="63">
        <v>181</v>
      </c>
      <c r="B187" s="68" t="s">
        <v>334</v>
      </c>
      <c r="C187" s="62" t="s">
        <v>215</v>
      </c>
      <c r="D187" s="62"/>
      <c r="E187" s="73">
        <v>4350</v>
      </c>
      <c r="F187" s="108">
        <f t="shared" si="27"/>
        <v>4550</v>
      </c>
      <c r="G187" s="58">
        <f t="shared" si="28"/>
        <v>4650</v>
      </c>
      <c r="H187" s="58">
        <f t="shared" si="29"/>
        <v>4750</v>
      </c>
      <c r="I187" s="58">
        <f t="shared" si="30"/>
        <v>4950</v>
      </c>
      <c r="J187" s="50" t="s">
        <v>195</v>
      </c>
      <c r="K187" s="62" t="s">
        <v>5</v>
      </c>
    </row>
    <row r="188" spans="1:11" ht="24.75" customHeight="1">
      <c r="A188" s="63">
        <v>182</v>
      </c>
      <c r="B188" s="68" t="s">
        <v>335</v>
      </c>
      <c r="C188" s="62" t="s">
        <v>215</v>
      </c>
      <c r="D188" s="62"/>
      <c r="E188" s="73">
        <v>4350</v>
      </c>
      <c r="F188" s="108">
        <f t="shared" si="27"/>
        <v>4550</v>
      </c>
      <c r="G188" s="58">
        <f t="shared" si="28"/>
        <v>4650</v>
      </c>
      <c r="H188" s="58">
        <f t="shared" si="29"/>
        <v>4750</v>
      </c>
      <c r="I188" s="58">
        <f t="shared" si="30"/>
        <v>4950</v>
      </c>
      <c r="J188" s="50" t="s">
        <v>195</v>
      </c>
      <c r="K188" s="60" t="s">
        <v>487</v>
      </c>
    </row>
    <row r="189" spans="1:11" ht="24.75" customHeight="1">
      <c r="A189" s="63">
        <v>183</v>
      </c>
      <c r="B189" s="68" t="s">
        <v>337</v>
      </c>
      <c r="C189" s="62" t="s">
        <v>215</v>
      </c>
      <c r="D189" s="62"/>
      <c r="E189" s="73">
        <v>4350</v>
      </c>
      <c r="F189" s="108">
        <f t="shared" si="27"/>
        <v>4550</v>
      </c>
      <c r="G189" s="58">
        <f t="shared" si="28"/>
        <v>4650</v>
      </c>
      <c r="H189" s="58">
        <f t="shared" si="29"/>
        <v>4750</v>
      </c>
      <c r="I189" s="58">
        <f t="shared" si="30"/>
        <v>4950</v>
      </c>
      <c r="J189" s="50" t="s">
        <v>195</v>
      </c>
      <c r="K189" s="62" t="s">
        <v>15</v>
      </c>
    </row>
    <row r="190" spans="1:11" ht="24.75" customHeight="1">
      <c r="A190" s="63">
        <v>184</v>
      </c>
      <c r="B190" s="68" t="s">
        <v>12</v>
      </c>
      <c r="C190" s="62" t="s">
        <v>215</v>
      </c>
      <c r="D190" s="62"/>
      <c r="E190" s="73">
        <v>4350</v>
      </c>
      <c r="F190" s="108">
        <f t="shared" si="27"/>
        <v>4550</v>
      </c>
      <c r="G190" s="58">
        <f t="shared" si="28"/>
        <v>4650</v>
      </c>
      <c r="H190" s="58">
        <f t="shared" si="29"/>
        <v>4750</v>
      </c>
      <c r="I190" s="58">
        <f t="shared" si="30"/>
        <v>4950</v>
      </c>
      <c r="J190" s="50" t="s">
        <v>195</v>
      </c>
      <c r="K190" s="60" t="s">
        <v>330</v>
      </c>
    </row>
    <row r="191" spans="1:11" ht="24.75" customHeight="1">
      <c r="A191" s="63">
        <v>185</v>
      </c>
      <c r="B191" s="68" t="s">
        <v>338</v>
      </c>
      <c r="C191" s="62" t="s">
        <v>215</v>
      </c>
      <c r="D191" s="62"/>
      <c r="E191" s="73">
        <v>4350</v>
      </c>
      <c r="F191" s="108">
        <f t="shared" si="27"/>
        <v>4550</v>
      </c>
      <c r="G191" s="58">
        <f t="shared" si="28"/>
        <v>4650</v>
      </c>
      <c r="H191" s="58">
        <f t="shared" si="29"/>
        <v>4750</v>
      </c>
      <c r="I191" s="58">
        <f t="shared" si="30"/>
        <v>4950</v>
      </c>
      <c r="J191" s="50" t="s">
        <v>195</v>
      </c>
      <c r="K191" s="60" t="s">
        <v>330</v>
      </c>
    </row>
    <row r="192" spans="1:11" ht="24.75" customHeight="1">
      <c r="A192" s="63">
        <v>186</v>
      </c>
      <c r="B192" s="68" t="s">
        <v>339</v>
      </c>
      <c r="C192" s="62" t="s">
        <v>215</v>
      </c>
      <c r="D192" s="62"/>
      <c r="E192" s="73">
        <v>4350</v>
      </c>
      <c r="F192" s="108">
        <f t="shared" si="27"/>
        <v>4550</v>
      </c>
      <c r="G192" s="58">
        <f t="shared" si="28"/>
        <v>4650</v>
      </c>
      <c r="H192" s="58">
        <f t="shared" si="29"/>
        <v>4750</v>
      </c>
      <c r="I192" s="58">
        <f t="shared" si="30"/>
        <v>4950</v>
      </c>
      <c r="J192" s="50" t="s">
        <v>195</v>
      </c>
      <c r="K192" s="60" t="s">
        <v>488</v>
      </c>
    </row>
    <row r="193" spans="1:11" ht="24.75" customHeight="1">
      <c r="A193" s="63">
        <v>187</v>
      </c>
      <c r="B193" s="68" t="s">
        <v>340</v>
      </c>
      <c r="C193" s="62" t="s">
        <v>215</v>
      </c>
      <c r="D193" s="62"/>
      <c r="E193" s="73">
        <v>4350</v>
      </c>
      <c r="F193" s="108">
        <f t="shared" si="27"/>
        <v>4550</v>
      </c>
      <c r="G193" s="58">
        <f t="shared" si="28"/>
        <v>4650</v>
      </c>
      <c r="H193" s="58">
        <f t="shared" si="29"/>
        <v>4750</v>
      </c>
      <c r="I193" s="58">
        <f t="shared" si="30"/>
        <v>4950</v>
      </c>
      <c r="J193" s="50" t="s">
        <v>195</v>
      </c>
      <c r="K193" s="60" t="s">
        <v>403</v>
      </c>
    </row>
    <row r="194" spans="1:11" ht="24.75" customHeight="1">
      <c r="A194" s="63">
        <v>188</v>
      </c>
      <c r="B194" s="68" t="s">
        <v>341</v>
      </c>
      <c r="C194" s="62" t="s">
        <v>215</v>
      </c>
      <c r="D194" s="62"/>
      <c r="E194" s="73">
        <v>4250</v>
      </c>
      <c r="F194" s="108">
        <f t="shared" si="27"/>
        <v>4450</v>
      </c>
      <c r="G194" s="58">
        <f t="shared" si="28"/>
        <v>4550</v>
      </c>
      <c r="H194" s="58">
        <f t="shared" si="29"/>
        <v>4650</v>
      </c>
      <c r="I194" s="58">
        <f t="shared" si="30"/>
        <v>4850</v>
      </c>
      <c r="J194" s="50" t="s">
        <v>180</v>
      </c>
      <c r="K194" s="62" t="s">
        <v>404</v>
      </c>
    </row>
    <row r="195" spans="1:11" ht="24.75" customHeight="1">
      <c r="A195" s="63">
        <v>189</v>
      </c>
      <c r="B195" s="68" t="s">
        <v>342</v>
      </c>
      <c r="C195" s="62" t="s">
        <v>215</v>
      </c>
      <c r="D195" s="62"/>
      <c r="E195" s="73">
        <v>4250</v>
      </c>
      <c r="F195" s="108">
        <f t="shared" si="27"/>
        <v>4450</v>
      </c>
      <c r="G195" s="58">
        <f t="shared" si="28"/>
        <v>4550</v>
      </c>
      <c r="H195" s="58">
        <f t="shared" si="29"/>
        <v>4650</v>
      </c>
      <c r="I195" s="58">
        <f t="shared" si="30"/>
        <v>4850</v>
      </c>
      <c r="J195" s="50" t="s">
        <v>180</v>
      </c>
      <c r="K195" s="62" t="s">
        <v>405</v>
      </c>
    </row>
    <row r="196" spans="1:11" ht="24.75" customHeight="1">
      <c r="A196" s="63">
        <v>190</v>
      </c>
      <c r="B196" s="68" t="s">
        <v>343</v>
      </c>
      <c r="C196" s="62" t="s">
        <v>215</v>
      </c>
      <c r="D196" s="62"/>
      <c r="E196" s="73">
        <v>4250</v>
      </c>
      <c r="F196" s="108">
        <f t="shared" si="27"/>
        <v>4450</v>
      </c>
      <c r="G196" s="58">
        <f t="shared" si="28"/>
        <v>4550</v>
      </c>
      <c r="H196" s="58">
        <f t="shared" si="29"/>
        <v>4650</v>
      </c>
      <c r="I196" s="58">
        <f t="shared" si="30"/>
        <v>4850</v>
      </c>
      <c r="J196" s="50" t="s">
        <v>195</v>
      </c>
      <c r="K196" s="62" t="s">
        <v>5</v>
      </c>
    </row>
    <row r="197" spans="1:11" ht="24.75" customHeight="1">
      <c r="A197" s="63">
        <v>191</v>
      </c>
      <c r="B197" s="68" t="s">
        <v>344</v>
      </c>
      <c r="C197" s="62" t="s">
        <v>215</v>
      </c>
      <c r="D197" s="62"/>
      <c r="E197" s="73">
        <v>4300</v>
      </c>
      <c r="F197" s="108">
        <f t="shared" si="27"/>
        <v>4500</v>
      </c>
      <c r="G197" s="58">
        <f t="shared" si="28"/>
        <v>4600</v>
      </c>
      <c r="H197" s="58">
        <f t="shared" si="29"/>
        <v>4700</v>
      </c>
      <c r="I197" s="58">
        <f t="shared" si="30"/>
        <v>4900</v>
      </c>
      <c r="J197" s="50" t="s">
        <v>187</v>
      </c>
      <c r="K197" s="60" t="s">
        <v>490</v>
      </c>
    </row>
    <row r="198" spans="1:11" ht="24.75" customHeight="1">
      <c r="A198" s="63">
        <v>192</v>
      </c>
      <c r="B198" s="68" t="s">
        <v>491</v>
      </c>
      <c r="C198" s="62" t="s">
        <v>215</v>
      </c>
      <c r="D198" s="62"/>
      <c r="E198" s="73">
        <v>4300</v>
      </c>
      <c r="F198" s="108">
        <f>E198+200</f>
        <v>4500</v>
      </c>
      <c r="G198" s="58">
        <f>E198+300</f>
        <v>4600</v>
      </c>
      <c r="H198" s="58">
        <f>E198+400</f>
        <v>4700</v>
      </c>
      <c r="I198" s="58">
        <f>H198+200</f>
        <v>4900</v>
      </c>
      <c r="J198" s="50" t="s">
        <v>187</v>
      </c>
      <c r="K198" s="60" t="s">
        <v>211</v>
      </c>
    </row>
    <row r="199" spans="1:11" ht="24.75" customHeight="1">
      <c r="A199" s="63">
        <v>193</v>
      </c>
      <c r="B199" s="68" t="s">
        <v>345</v>
      </c>
      <c r="C199" s="62" t="s">
        <v>215</v>
      </c>
      <c r="D199" s="62"/>
      <c r="E199" s="73">
        <v>4300</v>
      </c>
      <c r="F199" s="108">
        <f t="shared" si="27"/>
        <v>4500</v>
      </c>
      <c r="G199" s="58">
        <f t="shared" si="28"/>
        <v>4600</v>
      </c>
      <c r="H199" s="58">
        <f t="shared" si="29"/>
        <v>4700</v>
      </c>
      <c r="I199" s="58">
        <f t="shared" si="30"/>
        <v>4900</v>
      </c>
      <c r="J199" s="50" t="s">
        <v>187</v>
      </c>
      <c r="K199" s="60" t="s">
        <v>223</v>
      </c>
    </row>
    <row r="200" spans="1:11" ht="24.75" customHeight="1">
      <c r="A200" s="63">
        <v>194</v>
      </c>
      <c r="B200" s="68" t="s">
        <v>492</v>
      </c>
      <c r="C200" s="62" t="s">
        <v>215</v>
      </c>
      <c r="D200" s="62"/>
      <c r="E200" s="73">
        <v>4300</v>
      </c>
      <c r="F200" s="108">
        <f>E200+200</f>
        <v>4500</v>
      </c>
      <c r="G200" s="58">
        <f>E200+300</f>
        <v>4600</v>
      </c>
      <c r="H200" s="58">
        <f>E200+400</f>
        <v>4700</v>
      </c>
      <c r="I200" s="58">
        <f>H200+200</f>
        <v>4900</v>
      </c>
      <c r="J200" s="50" t="s">
        <v>187</v>
      </c>
      <c r="K200" s="60" t="s">
        <v>572</v>
      </c>
    </row>
    <row r="201" spans="1:11" ht="24.75" customHeight="1">
      <c r="A201" s="63">
        <v>195</v>
      </c>
      <c r="B201" s="68" t="s">
        <v>494</v>
      </c>
      <c r="C201" s="62" t="s">
        <v>215</v>
      </c>
      <c r="D201" s="62"/>
      <c r="E201" s="73">
        <v>4300</v>
      </c>
      <c r="F201" s="108">
        <f t="shared" si="27"/>
        <v>4500</v>
      </c>
      <c r="G201" s="58">
        <f t="shared" si="28"/>
        <v>4600</v>
      </c>
      <c r="H201" s="58">
        <f t="shared" si="29"/>
        <v>4700</v>
      </c>
      <c r="I201" s="58">
        <f t="shared" si="30"/>
        <v>4900</v>
      </c>
      <c r="J201" s="50" t="s">
        <v>187</v>
      </c>
      <c r="K201" s="60" t="s">
        <v>223</v>
      </c>
    </row>
    <row r="202" spans="1:11" ht="24.75" customHeight="1">
      <c r="A202" s="63">
        <v>196</v>
      </c>
      <c r="B202" s="68" t="s">
        <v>346</v>
      </c>
      <c r="C202" s="62" t="s">
        <v>215</v>
      </c>
      <c r="D202" s="62"/>
      <c r="E202" s="73">
        <v>4300</v>
      </c>
      <c r="F202" s="108">
        <f aca="true" t="shared" si="31" ref="F202:F209">E202+200</f>
        <v>4500</v>
      </c>
      <c r="G202" s="58">
        <f aca="true" t="shared" si="32" ref="G202:G212">E202+300</f>
        <v>4600</v>
      </c>
      <c r="H202" s="58">
        <f aca="true" t="shared" si="33" ref="H202:H212">E202+400</f>
        <v>4700</v>
      </c>
      <c r="I202" s="58">
        <f aca="true" t="shared" si="34" ref="I202:I209">H202+200</f>
        <v>4900</v>
      </c>
      <c r="J202" s="50" t="s">
        <v>187</v>
      </c>
      <c r="K202" s="60" t="s">
        <v>330</v>
      </c>
    </row>
    <row r="203" spans="1:11" ht="24.75" customHeight="1">
      <c r="A203" s="63">
        <v>197</v>
      </c>
      <c r="B203" s="68" t="s">
        <v>496</v>
      </c>
      <c r="C203" s="62" t="s">
        <v>215</v>
      </c>
      <c r="D203" s="62"/>
      <c r="E203" s="73">
        <v>4300</v>
      </c>
      <c r="F203" s="108">
        <f t="shared" si="31"/>
        <v>4500</v>
      </c>
      <c r="G203" s="58">
        <f t="shared" si="32"/>
        <v>4600</v>
      </c>
      <c r="H203" s="58">
        <f t="shared" si="33"/>
        <v>4700</v>
      </c>
      <c r="I203" s="58">
        <f t="shared" si="34"/>
        <v>4900</v>
      </c>
      <c r="J203" s="50" t="s">
        <v>187</v>
      </c>
      <c r="K203" s="60" t="s">
        <v>223</v>
      </c>
    </row>
    <row r="204" spans="1:11" ht="24.75" customHeight="1">
      <c r="A204" s="63">
        <v>198</v>
      </c>
      <c r="B204" s="68" t="s">
        <v>406</v>
      </c>
      <c r="C204" s="62" t="s">
        <v>215</v>
      </c>
      <c r="D204" s="62"/>
      <c r="E204" s="73">
        <v>4300</v>
      </c>
      <c r="F204" s="108">
        <f t="shared" si="31"/>
        <v>4500</v>
      </c>
      <c r="G204" s="58">
        <f t="shared" si="32"/>
        <v>4600</v>
      </c>
      <c r="H204" s="58">
        <f t="shared" si="33"/>
        <v>4700</v>
      </c>
      <c r="I204" s="58">
        <f t="shared" si="34"/>
        <v>4900</v>
      </c>
      <c r="J204" s="50" t="s">
        <v>187</v>
      </c>
      <c r="K204" s="60" t="s">
        <v>495</v>
      </c>
    </row>
    <row r="205" spans="1:11" ht="24.75" customHeight="1">
      <c r="A205" s="63">
        <v>199</v>
      </c>
      <c r="B205" s="68" t="s">
        <v>497</v>
      </c>
      <c r="C205" s="62" t="s">
        <v>215</v>
      </c>
      <c r="D205" s="62"/>
      <c r="E205" s="73">
        <v>4300</v>
      </c>
      <c r="F205" s="108">
        <f t="shared" si="31"/>
        <v>4500</v>
      </c>
      <c r="G205" s="58">
        <f t="shared" si="32"/>
        <v>4600</v>
      </c>
      <c r="H205" s="58">
        <f t="shared" si="33"/>
        <v>4700</v>
      </c>
      <c r="I205" s="58">
        <f t="shared" si="34"/>
        <v>4900</v>
      </c>
      <c r="J205" s="50" t="s">
        <v>187</v>
      </c>
      <c r="K205" s="60" t="s">
        <v>6</v>
      </c>
    </row>
    <row r="206" spans="1:11" ht="24.75" customHeight="1">
      <c r="A206" s="63">
        <v>200</v>
      </c>
      <c r="B206" s="68" t="s">
        <v>407</v>
      </c>
      <c r="C206" s="62" t="s">
        <v>215</v>
      </c>
      <c r="D206" s="62"/>
      <c r="E206" s="73">
        <v>4150</v>
      </c>
      <c r="F206" s="108">
        <f t="shared" si="31"/>
        <v>4350</v>
      </c>
      <c r="G206" s="58">
        <f t="shared" si="32"/>
        <v>4450</v>
      </c>
      <c r="H206" s="58">
        <f t="shared" si="33"/>
        <v>4550</v>
      </c>
      <c r="I206" s="58">
        <f t="shared" si="34"/>
        <v>4750</v>
      </c>
      <c r="J206" s="50" t="s">
        <v>195</v>
      </c>
      <c r="K206" s="60" t="s">
        <v>242</v>
      </c>
    </row>
    <row r="207" spans="1:11" ht="24.75" customHeight="1">
      <c r="A207" s="63">
        <v>201</v>
      </c>
      <c r="B207" s="68" t="s">
        <v>408</v>
      </c>
      <c r="C207" s="62" t="s">
        <v>215</v>
      </c>
      <c r="D207" s="62"/>
      <c r="E207" s="73">
        <v>4150</v>
      </c>
      <c r="F207" s="108">
        <f t="shared" si="31"/>
        <v>4350</v>
      </c>
      <c r="G207" s="58">
        <f t="shared" si="32"/>
        <v>4450</v>
      </c>
      <c r="H207" s="58">
        <f t="shared" si="33"/>
        <v>4550</v>
      </c>
      <c r="I207" s="58">
        <f t="shared" si="34"/>
        <v>4750</v>
      </c>
      <c r="J207" s="50" t="s">
        <v>195</v>
      </c>
      <c r="K207" s="60" t="s">
        <v>503</v>
      </c>
    </row>
    <row r="208" spans="1:11" ht="24.75" customHeight="1">
      <c r="A208" s="63">
        <v>202</v>
      </c>
      <c r="B208" s="68" t="s">
        <v>498</v>
      </c>
      <c r="C208" s="62" t="s">
        <v>215</v>
      </c>
      <c r="D208" s="62" t="s">
        <v>356</v>
      </c>
      <c r="E208" s="73">
        <v>4150</v>
      </c>
      <c r="F208" s="108">
        <f t="shared" si="31"/>
        <v>4350</v>
      </c>
      <c r="G208" s="58">
        <f t="shared" si="32"/>
        <v>4450</v>
      </c>
      <c r="H208" s="58">
        <f t="shared" si="33"/>
        <v>4550</v>
      </c>
      <c r="I208" s="58">
        <f t="shared" si="34"/>
        <v>4750</v>
      </c>
      <c r="J208" s="50" t="s">
        <v>195</v>
      </c>
      <c r="K208" s="60" t="s">
        <v>223</v>
      </c>
    </row>
    <row r="209" spans="1:11" ht="24.75" customHeight="1">
      <c r="A209" s="63">
        <v>203</v>
      </c>
      <c r="B209" s="68" t="s">
        <v>515</v>
      </c>
      <c r="C209" s="62" t="s">
        <v>215</v>
      </c>
      <c r="D209" s="62" t="s">
        <v>356</v>
      </c>
      <c r="E209" s="73">
        <v>4150</v>
      </c>
      <c r="F209" s="108">
        <f t="shared" si="31"/>
        <v>4350</v>
      </c>
      <c r="G209" s="58">
        <f>E209+300</f>
        <v>4450</v>
      </c>
      <c r="H209" s="58">
        <f>E209+400</f>
        <v>4550</v>
      </c>
      <c r="I209" s="58">
        <f t="shared" si="34"/>
        <v>4750</v>
      </c>
      <c r="J209" s="50" t="s">
        <v>195</v>
      </c>
      <c r="K209" s="60" t="s">
        <v>513</v>
      </c>
    </row>
    <row r="210" spans="1:11" ht="24.75" customHeight="1">
      <c r="A210" s="63">
        <v>204</v>
      </c>
      <c r="B210" s="68" t="s">
        <v>350</v>
      </c>
      <c r="C210" s="62" t="s">
        <v>215</v>
      </c>
      <c r="D210" s="62" t="s">
        <v>356</v>
      </c>
      <c r="E210" s="73">
        <v>4150</v>
      </c>
      <c r="F210" s="108">
        <f t="shared" si="27"/>
        <v>4350</v>
      </c>
      <c r="G210" s="58">
        <f t="shared" si="32"/>
        <v>4450</v>
      </c>
      <c r="H210" s="58">
        <f t="shared" si="33"/>
        <v>4550</v>
      </c>
      <c r="I210" s="58">
        <f t="shared" si="30"/>
        <v>4750</v>
      </c>
      <c r="J210" s="50" t="s">
        <v>195</v>
      </c>
      <c r="K210" s="60" t="s">
        <v>516</v>
      </c>
    </row>
    <row r="211" spans="1:11" ht="24.75" customHeight="1">
      <c r="A211" s="63">
        <v>205</v>
      </c>
      <c r="B211" s="68" t="s">
        <v>499</v>
      </c>
      <c r="C211" s="62" t="s">
        <v>215</v>
      </c>
      <c r="D211" s="62"/>
      <c r="E211" s="73">
        <v>4150</v>
      </c>
      <c r="F211" s="108">
        <f>E211+200</f>
        <v>4350</v>
      </c>
      <c r="G211" s="58">
        <f t="shared" si="32"/>
        <v>4450</v>
      </c>
      <c r="H211" s="58">
        <f t="shared" si="33"/>
        <v>4550</v>
      </c>
      <c r="I211" s="58">
        <f>H211+200</f>
        <v>4750</v>
      </c>
      <c r="J211" s="50" t="s">
        <v>195</v>
      </c>
      <c r="K211" s="60" t="s">
        <v>223</v>
      </c>
    </row>
    <row r="212" spans="1:11" ht="24.75" customHeight="1">
      <c r="A212" s="63">
        <v>206</v>
      </c>
      <c r="B212" s="68" t="s">
        <v>512</v>
      </c>
      <c r="C212" s="62" t="s">
        <v>215</v>
      </c>
      <c r="D212" s="62"/>
      <c r="E212" s="73">
        <v>4150</v>
      </c>
      <c r="F212" s="108">
        <f>E212+200</f>
        <v>4350</v>
      </c>
      <c r="G212" s="58">
        <f t="shared" si="32"/>
        <v>4450</v>
      </c>
      <c r="H212" s="58">
        <f t="shared" si="33"/>
        <v>4550</v>
      </c>
      <c r="I212" s="58">
        <f>H212+200</f>
        <v>4750</v>
      </c>
      <c r="J212" s="50" t="s">
        <v>195</v>
      </c>
      <c r="K212" s="60" t="s">
        <v>513</v>
      </c>
    </row>
    <row r="213" spans="1:11" ht="24.75" customHeight="1">
      <c r="A213" s="63">
        <v>207</v>
      </c>
      <c r="B213" s="68" t="s">
        <v>347</v>
      </c>
      <c r="C213" s="62" t="s">
        <v>215</v>
      </c>
      <c r="D213" s="62"/>
      <c r="E213" s="73">
        <v>4150</v>
      </c>
      <c r="F213" s="108">
        <f t="shared" si="27"/>
        <v>4350</v>
      </c>
      <c r="G213" s="58">
        <f t="shared" si="28"/>
        <v>4450</v>
      </c>
      <c r="H213" s="58">
        <f t="shared" si="29"/>
        <v>4550</v>
      </c>
      <c r="I213" s="58">
        <f t="shared" si="30"/>
        <v>4750</v>
      </c>
      <c r="J213" s="50" t="s">
        <v>195</v>
      </c>
      <c r="K213" s="60" t="s">
        <v>514</v>
      </c>
    </row>
    <row r="214" spans="1:11" ht="24.75" customHeight="1">
      <c r="A214" s="63">
        <v>208</v>
      </c>
      <c r="B214" s="68" t="s">
        <v>409</v>
      </c>
      <c r="C214" s="62" t="s">
        <v>215</v>
      </c>
      <c r="D214" s="62"/>
      <c r="E214" s="73">
        <v>4150</v>
      </c>
      <c r="F214" s="108">
        <f>E214+200</f>
        <v>4350</v>
      </c>
      <c r="G214" s="58">
        <f>E214+300</f>
        <v>4450</v>
      </c>
      <c r="H214" s="58">
        <f>E214+400</f>
        <v>4550</v>
      </c>
      <c r="I214" s="58">
        <f>H214+200</f>
        <v>4750</v>
      </c>
      <c r="J214" s="50" t="s">
        <v>195</v>
      </c>
      <c r="K214" s="60" t="s">
        <v>6</v>
      </c>
    </row>
    <row r="215" spans="1:11" ht="24.75" customHeight="1">
      <c r="A215" s="63">
        <v>209</v>
      </c>
      <c r="B215" s="68" t="s">
        <v>348</v>
      </c>
      <c r="C215" s="62" t="s">
        <v>215</v>
      </c>
      <c r="D215" s="62"/>
      <c r="E215" s="73">
        <v>4800</v>
      </c>
      <c r="F215" s="108">
        <f t="shared" si="27"/>
        <v>5000</v>
      </c>
      <c r="G215" s="58">
        <f t="shared" si="28"/>
        <v>5100</v>
      </c>
      <c r="H215" s="58">
        <f t="shared" si="29"/>
        <v>5200</v>
      </c>
      <c r="I215" s="58">
        <f t="shared" si="30"/>
        <v>5400</v>
      </c>
      <c r="J215" s="50" t="s">
        <v>187</v>
      </c>
      <c r="K215" s="60" t="s">
        <v>336</v>
      </c>
    </row>
    <row r="216" spans="1:11" ht="24.75" customHeight="1">
      <c r="A216" s="63">
        <v>210</v>
      </c>
      <c r="B216" s="68" t="s">
        <v>349</v>
      </c>
      <c r="C216" s="62" t="s">
        <v>215</v>
      </c>
      <c r="D216" s="62"/>
      <c r="E216" s="73">
        <v>4800</v>
      </c>
      <c r="F216" s="108">
        <f t="shared" si="27"/>
        <v>5000</v>
      </c>
      <c r="G216" s="58">
        <f t="shared" si="28"/>
        <v>5100</v>
      </c>
      <c r="H216" s="58">
        <f t="shared" si="29"/>
        <v>5200</v>
      </c>
      <c r="I216" s="58">
        <f t="shared" si="30"/>
        <v>5400</v>
      </c>
      <c r="J216" s="50" t="s">
        <v>187</v>
      </c>
      <c r="K216" s="60" t="s">
        <v>223</v>
      </c>
    </row>
    <row r="217" spans="1:11" ht="24.75" customHeight="1">
      <c r="A217" s="63">
        <v>211</v>
      </c>
      <c r="B217" s="68" t="s">
        <v>501</v>
      </c>
      <c r="C217" s="62" t="s">
        <v>215</v>
      </c>
      <c r="D217" s="62"/>
      <c r="E217" s="73">
        <v>4800</v>
      </c>
      <c r="F217" s="108">
        <f>E217+200</f>
        <v>5000</v>
      </c>
      <c r="G217" s="58">
        <f>E217+300</f>
        <v>5100</v>
      </c>
      <c r="H217" s="58">
        <f>E217+400</f>
        <v>5200</v>
      </c>
      <c r="I217" s="58">
        <f>H217+200</f>
        <v>5400</v>
      </c>
      <c r="J217" s="50" t="s">
        <v>187</v>
      </c>
      <c r="K217" s="60" t="s">
        <v>223</v>
      </c>
    </row>
    <row r="218" spans="1:11" ht="24.75" customHeight="1">
      <c r="A218" s="63">
        <v>212</v>
      </c>
      <c r="B218" s="68" t="s">
        <v>502</v>
      </c>
      <c r="C218" s="62" t="s">
        <v>215</v>
      </c>
      <c r="D218" s="62"/>
      <c r="E218" s="73">
        <v>4800</v>
      </c>
      <c r="F218" s="108">
        <f>E218+200</f>
        <v>5000</v>
      </c>
      <c r="G218" s="58">
        <f>E218+300</f>
        <v>5100</v>
      </c>
      <c r="H218" s="58">
        <f>E218+400</f>
        <v>5200</v>
      </c>
      <c r="I218" s="58">
        <f>H218+200</f>
        <v>5400</v>
      </c>
      <c r="J218" s="50" t="s">
        <v>187</v>
      </c>
      <c r="K218" s="60" t="s">
        <v>5</v>
      </c>
    </row>
    <row r="219" spans="1:11" ht="24.75" customHeight="1">
      <c r="A219" s="63">
        <v>213</v>
      </c>
      <c r="B219" s="68" t="s">
        <v>523</v>
      </c>
      <c r="C219" s="62" t="s">
        <v>215</v>
      </c>
      <c r="D219" s="62"/>
      <c r="E219" s="73">
        <v>4800</v>
      </c>
      <c r="F219" s="108">
        <f>E219+200</f>
        <v>5000</v>
      </c>
      <c r="G219" s="58">
        <f>E219+300</f>
        <v>5100</v>
      </c>
      <c r="H219" s="58">
        <f>E219+400</f>
        <v>5200</v>
      </c>
      <c r="I219" s="58">
        <f>H219+200</f>
        <v>5400</v>
      </c>
      <c r="J219" s="50" t="s">
        <v>187</v>
      </c>
      <c r="K219" s="60" t="s">
        <v>242</v>
      </c>
    </row>
    <row r="220" spans="1:11" s="104" customFormat="1" ht="24.75" customHeight="1">
      <c r="A220" s="97">
        <v>214</v>
      </c>
      <c r="B220" s="98" t="s">
        <v>573</v>
      </c>
      <c r="C220" s="99" t="s">
        <v>215</v>
      </c>
      <c r="D220" s="99"/>
      <c r="E220" s="106">
        <v>4800</v>
      </c>
      <c r="F220" s="108">
        <f>E220+200</f>
        <v>5000</v>
      </c>
      <c r="G220" s="101">
        <f>E220+300</f>
        <v>5100</v>
      </c>
      <c r="H220" s="101">
        <f>E220+400</f>
        <v>5200</v>
      </c>
      <c r="I220" s="101">
        <f>H220+200</f>
        <v>5400</v>
      </c>
      <c r="J220" s="102" t="s">
        <v>187</v>
      </c>
      <c r="K220" s="105" t="s">
        <v>574</v>
      </c>
    </row>
    <row r="221" spans="1:11" ht="24.75" customHeight="1">
      <c r="A221" s="63">
        <v>214</v>
      </c>
      <c r="B221" s="68" t="s">
        <v>500</v>
      </c>
      <c r="C221" s="62" t="s">
        <v>215</v>
      </c>
      <c r="D221" s="62"/>
      <c r="E221" s="73">
        <v>4800</v>
      </c>
      <c r="F221" s="108">
        <f t="shared" si="27"/>
        <v>5000</v>
      </c>
      <c r="G221" s="58">
        <f t="shared" si="28"/>
        <v>5100</v>
      </c>
      <c r="H221" s="58">
        <f t="shared" si="29"/>
        <v>5200</v>
      </c>
      <c r="I221" s="58">
        <f t="shared" si="30"/>
        <v>5400</v>
      </c>
      <c r="J221" s="50" t="s">
        <v>187</v>
      </c>
      <c r="K221" s="60" t="s">
        <v>211</v>
      </c>
    </row>
    <row r="222" spans="1:11" s="89" customFormat="1" ht="44.25" customHeight="1">
      <c r="A222" s="96" t="s">
        <v>554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</row>
  </sheetData>
  <sheetProtection/>
  <mergeCells count="2">
    <mergeCell ref="A1:L1"/>
    <mergeCell ref="A222:K222"/>
  </mergeCells>
  <printOptions horizontalCentered="1"/>
  <pageMargins left="0.83" right="0.03937007874015748" top="0.21" bottom="0.15748031496062992" header="0.9055118110236221" footer="0"/>
  <pageSetup fitToHeight="0"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2015-07-13T07:26:34Z</cp:lastPrinted>
  <dcterms:created xsi:type="dcterms:W3CDTF">2006-09-16T00:00:00Z</dcterms:created>
  <dcterms:modified xsi:type="dcterms:W3CDTF">2015-08-04T17:17:25Z</dcterms:modified>
  <cp:category/>
  <cp:version/>
  <cp:contentType/>
  <cp:contentStatus/>
</cp:coreProperties>
</file>