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2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5" i="1"/>
  <c r="H48"/>
  <c r="H59"/>
  <c r="H62"/>
  <c r="H65"/>
  <c r="H73"/>
  <c r="H79"/>
  <c r="H89"/>
  <c r="H104"/>
  <c r="H113"/>
  <c r="H116"/>
  <c r="H120"/>
  <c r="H54"/>
  <c r="H33"/>
  <c r="H17"/>
  <c r="H7"/>
  <c r="F56"/>
  <c r="F59"/>
</calcChain>
</file>

<file path=xl/sharedStrings.xml><?xml version="1.0" encoding="utf-8"?>
<sst xmlns="http://schemas.openxmlformats.org/spreadsheetml/2006/main" count="335" uniqueCount="179">
  <si>
    <t>beige gtt, 2</t>
  </si>
  <si>
    <t>FANCY 01</t>
  </si>
  <si>
    <t>Gatta</t>
  </si>
  <si>
    <t>nero, 1-2/XS-S</t>
  </si>
  <si>
    <t>ALLURE 06 чулки</t>
  </si>
  <si>
    <t>Giulia</t>
  </si>
  <si>
    <t>nero, unica</t>
  </si>
  <si>
    <t>PN 01 носки</t>
  </si>
  <si>
    <t>Аня Незабудка</t>
  </si>
  <si>
    <t>daino  gul, 6/XXL</t>
  </si>
  <si>
    <t>EXTRA 40 XL</t>
  </si>
  <si>
    <t>playa gul, 6/XXL</t>
  </si>
  <si>
    <t>Асиюшка</t>
  </si>
  <si>
    <t>nero, 52</t>
  </si>
  <si>
    <t>BO221 slip</t>
  </si>
  <si>
    <t>Minimi Basic</t>
  </si>
  <si>
    <t>nero, 4</t>
  </si>
  <si>
    <t>SUPER 20</t>
  </si>
  <si>
    <t>Omsa</t>
  </si>
  <si>
    <t>fumo oms, 4</t>
  </si>
  <si>
    <t>daino oms, 4</t>
  </si>
  <si>
    <t>daino oms, 3</t>
  </si>
  <si>
    <t>maifleur</t>
  </si>
  <si>
    <t>nero, 2/S</t>
  </si>
  <si>
    <t>MAYA 40</t>
  </si>
  <si>
    <t>р-р 23, Черный</t>
  </si>
  <si>
    <t>6342K Подследники женские 342K-351</t>
  </si>
  <si>
    <t>Марк Формэль</t>
  </si>
  <si>
    <t>р-р 29, Св. серый меланж</t>
  </si>
  <si>
    <t>6071K Подследники  мужские 071K-352</t>
  </si>
  <si>
    <t>р-р 104-110, Ярко-розовый</t>
  </si>
  <si>
    <t>B1-6702K Колготки детские 702K-265</t>
  </si>
  <si>
    <t>р-р 104-110, графитовый</t>
  </si>
  <si>
    <t>B1-6700K Колготки детские 700K-013</t>
  </si>
  <si>
    <t>р-р 104-110, пурпурный</t>
  </si>
  <si>
    <t>B1-6700K Колготки детские 700K-223</t>
  </si>
  <si>
    <t>р-р 104-110, Св. серый меланж</t>
  </si>
  <si>
    <t>B1-6700K Колготки детские 700K-087</t>
  </si>
  <si>
    <t>р-р 104-110, Малиновый</t>
  </si>
  <si>
    <t>B1-6700K Колготки детские 700K-165</t>
  </si>
  <si>
    <t>assorti, L</t>
  </si>
  <si>
    <t>RP UB1394 (3 шт.) boxer</t>
  </si>
  <si>
    <t>Rossoporpora</t>
  </si>
  <si>
    <t>Mlito</t>
  </si>
  <si>
    <t>black, unica</t>
  </si>
  <si>
    <t>CL носки</t>
  </si>
  <si>
    <t>MAREA 40 lycra (2 п.) гольфы</t>
  </si>
  <si>
    <t>visone gul, unica</t>
  </si>
  <si>
    <t>EASY 20 lycra (2 п.) носки</t>
  </si>
  <si>
    <t>nero, unico</t>
  </si>
  <si>
    <t>CLASSICO носки (2 п.)</t>
  </si>
  <si>
    <t>white, unica</t>
  </si>
  <si>
    <t>CS носки</t>
  </si>
  <si>
    <t>denim gul, unica</t>
  </si>
  <si>
    <t>NUDO 40 VITA BASSA</t>
  </si>
  <si>
    <t>caramello oms, 2</t>
  </si>
  <si>
    <t>NUDO 20 VITA BASSA</t>
  </si>
  <si>
    <t>nero, 2</t>
  </si>
  <si>
    <t>VELOUR 40 VITA BASSA</t>
  </si>
  <si>
    <t>nero, 3</t>
  </si>
  <si>
    <t>VELOUR 30</t>
  </si>
  <si>
    <t>VELOUR 15</t>
  </si>
  <si>
    <t>miele sis, 3</t>
  </si>
  <si>
    <t>QUENN 20 чулки</t>
  </si>
  <si>
    <t>SiSi</t>
  </si>
  <si>
    <t>ACTIVITY 50</t>
  </si>
  <si>
    <t>PERFECT BODY 50</t>
  </si>
  <si>
    <t>JADEA 8002 perizoma</t>
  </si>
  <si>
    <t>Jadea</t>
  </si>
  <si>
    <t>Nata_sha</t>
  </si>
  <si>
    <t>р-р 92-98, розовый меланж</t>
  </si>
  <si>
    <t>B1-6700K Колготки детские 700K-322</t>
  </si>
  <si>
    <t>р-р 92-98, Св. серый меланж</t>
  </si>
  <si>
    <t>B1-6700K Колготки детские 700K-134</t>
  </si>
  <si>
    <t>р-р 92-98, Малиновый</t>
  </si>
  <si>
    <t>B1-6700K Колготки детские 700K-133</t>
  </si>
  <si>
    <t>р-р 92-98, Белый</t>
  </si>
  <si>
    <t>B1-6700K Колготки детские 700K-378</t>
  </si>
  <si>
    <t>р-р 92-98, Т.серый меланж</t>
  </si>
  <si>
    <t>B1-6700K Колготки детские 700K-321</t>
  </si>
  <si>
    <t>р-р 20, Черный</t>
  </si>
  <si>
    <t>B4-6400K Носки детские 400K-001</t>
  </si>
  <si>
    <t>р-р 110-116, Черный</t>
  </si>
  <si>
    <t>Кальсоны детские  0006</t>
  </si>
  <si>
    <t>Фламинго</t>
  </si>
  <si>
    <t>nero melange, 39-41</t>
  </si>
  <si>
    <t>D4O1 меланж носки женские</t>
  </si>
  <si>
    <t>Griff</t>
  </si>
  <si>
    <t>grigio, 39-41</t>
  </si>
  <si>
    <t>Танкетка</t>
  </si>
  <si>
    <t>daino gul, 3/M</t>
  </si>
  <si>
    <t>TALIA CONTROL 40</t>
  </si>
  <si>
    <t>ЖУЖА2010</t>
  </si>
  <si>
    <t>р-р 23, Св. серый меланж</t>
  </si>
  <si>
    <t>6341K Подследники женские 341K-306</t>
  </si>
  <si>
    <t>р-р 23, Кремовый</t>
  </si>
  <si>
    <t>navy gul, 3</t>
  </si>
  <si>
    <t>ANNET 12</t>
  </si>
  <si>
    <t>nero, 116-122</t>
  </si>
  <si>
    <t>AMELIA 05</t>
  </si>
  <si>
    <t>Дина</t>
  </si>
  <si>
    <t>fumo gul, 3/M</t>
  </si>
  <si>
    <t>BLUES 100</t>
  </si>
  <si>
    <t>EASY 40 lycra (2 п.) носки</t>
  </si>
  <si>
    <t>ALMA 03</t>
  </si>
  <si>
    <t>Olgasea</t>
  </si>
  <si>
    <t xml:space="preserve">р-р 27, Св. серый </t>
  </si>
  <si>
    <t>р-р 18, Белый</t>
  </si>
  <si>
    <t>B3-6410K Гольфы детские 410K-320</t>
  </si>
  <si>
    <t>р-р 18, Светло-розовый</t>
  </si>
  <si>
    <t>B3-6401K Носки детские 401K-317</t>
  </si>
  <si>
    <t>ЛарисаKn</t>
  </si>
  <si>
    <t>daino gul, 4/L</t>
  </si>
  <si>
    <t>TOE 15</t>
  </si>
  <si>
    <t>bianco, 128-134</t>
  </si>
  <si>
    <t>BONNY 15</t>
  </si>
  <si>
    <t>playa gul, 4/L</t>
  </si>
  <si>
    <t>RELAX 30</t>
  </si>
  <si>
    <t>NUTE 04</t>
  </si>
  <si>
    <t>nero, 4/L</t>
  </si>
  <si>
    <t>bianco, 116-122</t>
  </si>
  <si>
    <t>LINA 06</t>
  </si>
  <si>
    <t>playa gul, 3/M</t>
  </si>
  <si>
    <t>INFINITY 20</t>
  </si>
  <si>
    <t>nero, 3/M</t>
  </si>
  <si>
    <t>visone gul, 3/M</t>
  </si>
  <si>
    <t>EFFECT UP 40</t>
  </si>
  <si>
    <t>р-р 128-134, Черный</t>
  </si>
  <si>
    <t>B2-6700K Колготки детские 700K-001</t>
  </si>
  <si>
    <t>р-р 128-134, Т.серый меланж</t>
  </si>
  <si>
    <t>р-р 20, Белый</t>
  </si>
  <si>
    <t>р-р 25, Черный</t>
  </si>
  <si>
    <t>6001K Носки мужские 001K-000</t>
  </si>
  <si>
    <t>р-р 27, Черный</t>
  </si>
  <si>
    <t>Gloria1</t>
  </si>
  <si>
    <t>р-р 140-146, Св. серый меланж</t>
  </si>
  <si>
    <t>B3-6700K Колготки детские 700K-223</t>
  </si>
  <si>
    <t>B2-6702K Колготки детские 702K-266</t>
  </si>
  <si>
    <t>р-р 128-134, джинсовый меланж</t>
  </si>
  <si>
    <t>B2-6700K Колготки детские 700K-362</t>
  </si>
  <si>
    <t>B2-6700K Колготки детские 700K-357</t>
  </si>
  <si>
    <t>р-р 128-134, Баклажановый</t>
  </si>
  <si>
    <t>B2-700К Колготки детские 700K-001</t>
  </si>
  <si>
    <t>Velvetta</t>
  </si>
  <si>
    <t>р-р 128-134, Св. серый меланж</t>
  </si>
  <si>
    <t>B2-6700K Колготки детские 700K-223</t>
  </si>
  <si>
    <t>р-р 92-98, джинсовый меланж</t>
  </si>
  <si>
    <t>B1-6700K Колготки детские 700K-042</t>
  </si>
  <si>
    <t>6001K Носки мужские 001K-001</t>
  </si>
  <si>
    <t>р-р 25, Св. серый меланж</t>
  </si>
  <si>
    <t>6340K Подследники женские 340K-119</t>
  </si>
  <si>
    <t>р-р 27, Джинсовый</t>
  </si>
  <si>
    <t>101С-012 Носки мужские</t>
  </si>
  <si>
    <t>р-р 27, Белый</t>
  </si>
  <si>
    <t>6104C Носки мужские 104C-140</t>
  </si>
  <si>
    <t>ToniD</t>
  </si>
  <si>
    <t>р-р 25, Т.серый меланж</t>
  </si>
  <si>
    <t>6300K Носки женские 300K-393</t>
  </si>
  <si>
    <t>р-р 25, ментоловый меланж</t>
  </si>
  <si>
    <t>6211K Носки женские 211K-297</t>
  </si>
  <si>
    <t>р-р 25, Белый</t>
  </si>
  <si>
    <t>6200K Носки женские 200K-001</t>
  </si>
  <si>
    <t>р-р 25, сиреневый</t>
  </si>
  <si>
    <t>303К-035 Носки женские</t>
  </si>
  <si>
    <t>р-р 25, Бирюзовый</t>
  </si>
  <si>
    <t>310C-210 Носки женские</t>
  </si>
  <si>
    <t>Котя84</t>
  </si>
  <si>
    <t>Сумма</t>
  </si>
  <si>
    <t>Цена</t>
  </si>
  <si>
    <t>Количество</t>
  </si>
  <si>
    <t>Характеристика номенклатуры</t>
  </si>
  <si>
    <t>Номенклатура</t>
  </si>
  <si>
    <t>Артикул</t>
  </si>
  <si>
    <t>Glastonbury</t>
  </si>
  <si>
    <t xml:space="preserve">итого к оплате </t>
  </si>
  <si>
    <t>катар сбер  (16 знаков)</t>
  </si>
  <si>
    <t>Олеся Анатольевна С.</t>
  </si>
  <si>
    <t>добавить подследники</t>
  </si>
  <si>
    <t>Shkoda85</t>
  </si>
</sst>
</file>

<file path=xl/styles.xml><?xml version="1.0" encoding="utf-8"?>
<styleSheet xmlns="http://schemas.openxmlformats.org/spreadsheetml/2006/main">
  <numFmts count="4">
    <numFmt numFmtId="41" formatCode="_-* #,##0\ _₽_-;\-* #,##0\ _₽_-;_-* &quot;-&quot;\ _₽_-;_-@_-"/>
    <numFmt numFmtId="164" formatCode="0.000"/>
    <numFmt numFmtId="165" formatCode="#,##0;[Red]#,##0"/>
    <numFmt numFmtId="166" formatCode="0;[Red]0"/>
  </numFmts>
  <fonts count="10">
    <font>
      <sz val="11"/>
      <color theme="1"/>
      <name val="Calibri"/>
      <family val="2"/>
      <charset val="204"/>
      <scheme val="minor"/>
    </font>
    <font>
      <sz val="8"/>
      <color indexed="24"/>
      <name val="Arial Rounded MT Bold"/>
      <family val="2"/>
    </font>
    <font>
      <b/>
      <sz val="8"/>
      <color indexed="8"/>
      <name val="Arial Rounded MT Bold"/>
      <family val="2"/>
    </font>
    <font>
      <sz val="8"/>
      <color indexed="8"/>
      <name val="Arial Rounded MT Bold"/>
      <family val="2"/>
    </font>
    <font>
      <b/>
      <sz val="8"/>
      <name val="Arial Rounded MT Bold"/>
      <family val="2"/>
    </font>
    <font>
      <sz val="11"/>
      <color theme="1"/>
      <name val="Arial Rounded MT Bold"/>
      <family val="2"/>
    </font>
    <font>
      <sz val="8"/>
      <color rgb="FF000000"/>
      <name val="Arial Rounded MT Bold"/>
      <family val="2"/>
    </font>
    <font>
      <b/>
      <sz val="10"/>
      <color indexed="8"/>
      <name val="Arial Rounded MT Bold"/>
      <family val="2"/>
    </font>
    <font>
      <b/>
      <sz val="11"/>
      <color rgb="FFFF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5" fontId="8" fillId="0" borderId="0" xfId="0" applyNumberFormat="1" applyFont="1" applyAlignment="1">
      <alignment horizontal="center"/>
    </xf>
    <xf numFmtId="41" fontId="0" fillId="0" borderId="0" xfId="0" applyNumberFormat="1"/>
    <xf numFmtId="166" fontId="8" fillId="2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 vertical="top"/>
    </xf>
    <xf numFmtId="0" fontId="0" fillId="4" borderId="1" xfId="0" applyFill="1" applyBorder="1"/>
    <xf numFmtId="165" fontId="8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 vertical="top"/>
    </xf>
    <xf numFmtId="0" fontId="7" fillId="4" borderId="1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right" vertical="top" wrapText="1"/>
    </xf>
    <xf numFmtId="0" fontId="9" fillId="4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90" zoomScaleNormal="90" workbookViewId="0">
      <selection activeCell="A61" sqref="A61"/>
    </sheetView>
  </sheetViews>
  <sheetFormatPr defaultRowHeight="15"/>
  <cols>
    <col min="1" max="1" width="15" customWidth="1"/>
    <col min="2" max="2" width="41.140625" customWidth="1"/>
    <col min="3" max="3" width="19.5703125" customWidth="1"/>
    <col min="4" max="4" width="16.42578125" customWidth="1"/>
    <col min="5" max="5" width="11.140625" customWidth="1"/>
    <col min="6" max="6" width="17.42578125" hidden="1" customWidth="1"/>
    <col min="7" max="7" width="13.28515625" hidden="1" customWidth="1"/>
    <col min="8" max="8" width="16.85546875" style="1" customWidth="1"/>
    <col min="9" max="9" width="23.28515625" customWidth="1"/>
  </cols>
  <sheetData>
    <row r="1" spans="1:8">
      <c r="A1" s="5" t="s">
        <v>172</v>
      </c>
      <c r="B1" s="5" t="s">
        <v>171</v>
      </c>
      <c r="C1" s="5" t="s">
        <v>170</v>
      </c>
      <c r="D1" s="5" t="s">
        <v>169</v>
      </c>
      <c r="E1" s="5" t="s">
        <v>168</v>
      </c>
      <c r="F1" s="5" t="s">
        <v>167</v>
      </c>
      <c r="G1" s="6"/>
      <c r="H1" s="7" t="s">
        <v>174</v>
      </c>
    </row>
    <row r="2" spans="1:8">
      <c r="A2" s="8" t="s">
        <v>166</v>
      </c>
      <c r="B2" s="9"/>
      <c r="C2" s="9"/>
      <c r="D2" s="10"/>
      <c r="E2" s="11"/>
      <c r="F2" s="11"/>
      <c r="G2" s="6"/>
      <c r="H2" s="7"/>
    </row>
    <row r="3" spans="1:8">
      <c r="A3" s="9" t="s">
        <v>27</v>
      </c>
      <c r="B3" s="9" t="s">
        <v>165</v>
      </c>
      <c r="C3" s="9" t="s">
        <v>164</v>
      </c>
      <c r="D3" s="10">
        <v>1</v>
      </c>
      <c r="E3" s="11">
        <v>67</v>
      </c>
      <c r="F3" s="11">
        <v>67</v>
      </c>
      <c r="G3" s="6"/>
      <c r="H3" s="7"/>
    </row>
    <row r="4" spans="1:8">
      <c r="A4" s="9" t="s">
        <v>27</v>
      </c>
      <c r="B4" s="9" t="s">
        <v>94</v>
      </c>
      <c r="C4" s="9" t="s">
        <v>149</v>
      </c>
      <c r="D4" s="10">
        <v>1</v>
      </c>
      <c r="E4" s="11">
        <v>70</v>
      </c>
      <c r="F4" s="11">
        <v>70</v>
      </c>
      <c r="G4" s="6"/>
      <c r="H4" s="7"/>
    </row>
    <row r="5" spans="1:8">
      <c r="A5" s="9" t="s">
        <v>27</v>
      </c>
      <c r="B5" s="9" t="s">
        <v>154</v>
      </c>
      <c r="C5" s="9" t="s">
        <v>151</v>
      </c>
      <c r="D5" s="10">
        <v>1</v>
      </c>
      <c r="E5" s="11">
        <v>70</v>
      </c>
      <c r="F5" s="11">
        <v>70</v>
      </c>
      <c r="G5" s="6"/>
      <c r="H5" s="7"/>
    </row>
    <row r="6" spans="1:8">
      <c r="A6" s="9" t="s">
        <v>27</v>
      </c>
      <c r="B6" s="9" t="s">
        <v>152</v>
      </c>
      <c r="C6" s="9" t="s">
        <v>151</v>
      </c>
      <c r="D6" s="10">
        <v>1</v>
      </c>
      <c r="E6" s="11">
        <v>63</v>
      </c>
      <c r="F6" s="11">
        <v>63</v>
      </c>
      <c r="G6" s="6"/>
      <c r="H6" s="7"/>
    </row>
    <row r="7" spans="1:8">
      <c r="A7" s="9" t="s">
        <v>27</v>
      </c>
      <c r="B7" s="9" t="s">
        <v>163</v>
      </c>
      <c r="C7" s="9" t="s">
        <v>162</v>
      </c>
      <c r="D7" s="10">
        <v>1</v>
      </c>
      <c r="E7" s="11">
        <v>63</v>
      </c>
      <c r="F7" s="11">
        <v>63</v>
      </c>
      <c r="G7" s="6">
        <v>613</v>
      </c>
      <c r="H7" s="7">
        <f>G7*1.1</f>
        <v>674.30000000000007</v>
      </c>
    </row>
    <row r="8" spans="1:8">
      <c r="A8" s="9" t="s">
        <v>27</v>
      </c>
      <c r="B8" s="9" t="s">
        <v>161</v>
      </c>
      <c r="C8" s="9" t="s">
        <v>160</v>
      </c>
      <c r="D8" s="10">
        <v>1</v>
      </c>
      <c r="E8" s="11">
        <v>70</v>
      </c>
      <c r="F8" s="11">
        <v>70</v>
      </c>
      <c r="G8" s="6"/>
      <c r="H8" s="7"/>
    </row>
    <row r="9" spans="1:8">
      <c r="A9" s="9" t="s">
        <v>27</v>
      </c>
      <c r="B9" s="9" t="s">
        <v>159</v>
      </c>
      <c r="C9" s="9" t="s">
        <v>158</v>
      </c>
      <c r="D9" s="10">
        <v>1</v>
      </c>
      <c r="E9" s="11">
        <v>70</v>
      </c>
      <c r="F9" s="11">
        <v>70</v>
      </c>
      <c r="G9" s="6"/>
      <c r="H9" s="7"/>
    </row>
    <row r="10" spans="1:8">
      <c r="A10" s="9" t="s">
        <v>27</v>
      </c>
      <c r="B10" s="9" t="s">
        <v>157</v>
      </c>
      <c r="C10" s="9" t="s">
        <v>156</v>
      </c>
      <c r="D10" s="10">
        <v>1</v>
      </c>
      <c r="E10" s="11">
        <v>70</v>
      </c>
      <c r="F10" s="11">
        <v>70</v>
      </c>
      <c r="G10" s="6"/>
      <c r="H10" s="7"/>
    </row>
    <row r="11" spans="1:8">
      <c r="A11" s="9" t="s">
        <v>27</v>
      </c>
      <c r="B11" s="9" t="s">
        <v>150</v>
      </c>
      <c r="C11" s="9" t="s">
        <v>149</v>
      </c>
      <c r="D11" s="10">
        <v>1</v>
      </c>
      <c r="E11" s="11">
        <v>70</v>
      </c>
      <c r="F11" s="11">
        <v>70</v>
      </c>
      <c r="G11" s="6"/>
      <c r="H11" s="7"/>
    </row>
    <row r="12" spans="1:8">
      <c r="A12" s="8" t="s">
        <v>155</v>
      </c>
      <c r="B12" s="9"/>
      <c r="C12" s="9"/>
      <c r="D12" s="10"/>
      <c r="E12" s="11"/>
      <c r="F12" s="11"/>
      <c r="G12" s="6"/>
      <c r="H12" s="7"/>
    </row>
    <row r="13" spans="1:8">
      <c r="A13" s="9" t="s">
        <v>27</v>
      </c>
      <c r="B13" s="9" t="s">
        <v>154</v>
      </c>
      <c r="C13" s="9" t="s">
        <v>153</v>
      </c>
      <c r="D13" s="10">
        <v>1</v>
      </c>
      <c r="E13" s="11">
        <v>70</v>
      </c>
      <c r="F13" s="11">
        <v>70</v>
      </c>
      <c r="G13" s="6"/>
      <c r="H13" s="7"/>
    </row>
    <row r="14" spans="1:8">
      <c r="A14" s="9" t="s">
        <v>27</v>
      </c>
      <c r="B14" s="9" t="s">
        <v>152</v>
      </c>
      <c r="C14" s="9" t="s">
        <v>151</v>
      </c>
      <c r="D14" s="10">
        <v>1</v>
      </c>
      <c r="E14" s="11">
        <v>63</v>
      </c>
      <c r="F14" s="11">
        <v>63</v>
      </c>
      <c r="G14" s="6"/>
      <c r="H14" s="7"/>
    </row>
    <row r="15" spans="1:8">
      <c r="A15" s="9" t="s">
        <v>27</v>
      </c>
      <c r="B15" s="9" t="s">
        <v>94</v>
      </c>
      <c r="C15" s="9" t="s">
        <v>93</v>
      </c>
      <c r="D15" s="10">
        <v>1</v>
      </c>
      <c r="E15" s="11">
        <v>70</v>
      </c>
      <c r="F15" s="11">
        <v>70</v>
      </c>
      <c r="G15" s="6"/>
      <c r="H15" s="7"/>
    </row>
    <row r="16" spans="1:8">
      <c r="A16" s="9" t="s">
        <v>27</v>
      </c>
      <c r="B16" s="9" t="s">
        <v>150</v>
      </c>
      <c r="C16" s="9" t="s">
        <v>149</v>
      </c>
      <c r="D16" s="10">
        <v>1</v>
      </c>
      <c r="E16" s="11">
        <v>70</v>
      </c>
      <c r="F16" s="11">
        <v>70</v>
      </c>
      <c r="G16" s="6"/>
      <c r="H16" s="7"/>
    </row>
    <row r="17" spans="1:8">
      <c r="A17" s="9" t="s">
        <v>27</v>
      </c>
      <c r="B17" s="9" t="s">
        <v>94</v>
      </c>
      <c r="C17" s="9" t="s">
        <v>149</v>
      </c>
      <c r="D17" s="10">
        <v>1</v>
      </c>
      <c r="E17" s="11">
        <v>70</v>
      </c>
      <c r="F17" s="11">
        <v>70</v>
      </c>
      <c r="G17" s="6">
        <v>700</v>
      </c>
      <c r="H17" s="7">
        <f>G17*1.1</f>
        <v>770.00000000000011</v>
      </c>
    </row>
    <row r="18" spans="1:8">
      <c r="A18" s="9" t="s">
        <v>27</v>
      </c>
      <c r="B18" s="9" t="s">
        <v>148</v>
      </c>
      <c r="C18" s="9" t="s">
        <v>106</v>
      </c>
      <c r="D18" s="10">
        <v>1</v>
      </c>
      <c r="E18" s="11">
        <v>68</v>
      </c>
      <c r="F18" s="11">
        <v>68</v>
      </c>
      <c r="G18" s="6"/>
      <c r="H18" s="7"/>
    </row>
    <row r="19" spans="1:8">
      <c r="A19" s="9" t="s">
        <v>27</v>
      </c>
      <c r="B19" s="9" t="s">
        <v>147</v>
      </c>
      <c r="C19" s="9" t="s">
        <v>146</v>
      </c>
      <c r="D19" s="10">
        <v>1</v>
      </c>
      <c r="E19" s="11">
        <v>134</v>
      </c>
      <c r="F19" s="11">
        <v>134</v>
      </c>
      <c r="G19" s="6"/>
      <c r="H19" s="7"/>
    </row>
    <row r="20" spans="1:8">
      <c r="A20" s="9" t="s">
        <v>27</v>
      </c>
      <c r="B20" s="9" t="s">
        <v>145</v>
      </c>
      <c r="C20" s="9" t="s">
        <v>144</v>
      </c>
      <c r="D20" s="10">
        <v>1</v>
      </c>
      <c r="E20" s="11">
        <v>155</v>
      </c>
      <c r="F20" s="11">
        <v>155</v>
      </c>
      <c r="G20" s="6"/>
      <c r="H20" s="7"/>
    </row>
    <row r="21" spans="1:8">
      <c r="A21" s="8" t="s">
        <v>143</v>
      </c>
      <c r="B21" s="9"/>
      <c r="C21" s="9"/>
      <c r="D21" s="10"/>
      <c r="E21" s="11"/>
      <c r="F21" s="11"/>
      <c r="G21" s="6"/>
      <c r="H21" s="7"/>
    </row>
    <row r="22" spans="1:8">
      <c r="A22" s="9" t="s">
        <v>27</v>
      </c>
      <c r="B22" s="9" t="s">
        <v>142</v>
      </c>
      <c r="C22" s="9" t="s">
        <v>141</v>
      </c>
      <c r="D22" s="10">
        <v>1</v>
      </c>
      <c r="E22" s="11">
        <v>155</v>
      </c>
      <c r="F22" s="11">
        <v>155</v>
      </c>
      <c r="G22" s="6"/>
      <c r="H22" s="7"/>
    </row>
    <row r="23" spans="1:8">
      <c r="A23" s="9" t="s">
        <v>27</v>
      </c>
      <c r="B23" s="9" t="s">
        <v>128</v>
      </c>
      <c r="C23" s="9" t="s">
        <v>129</v>
      </c>
      <c r="D23" s="10">
        <v>1</v>
      </c>
      <c r="E23" s="11">
        <v>155</v>
      </c>
      <c r="F23" s="11">
        <v>155</v>
      </c>
      <c r="G23" s="6"/>
      <c r="H23" s="7"/>
    </row>
    <row r="24" spans="1:8">
      <c r="A24" s="9" t="s">
        <v>27</v>
      </c>
      <c r="B24" s="9" t="s">
        <v>140</v>
      </c>
      <c r="C24" s="9" t="s">
        <v>138</v>
      </c>
      <c r="D24" s="10">
        <v>1</v>
      </c>
      <c r="E24" s="11">
        <v>155</v>
      </c>
      <c r="F24" s="11">
        <v>155</v>
      </c>
      <c r="G24" s="6"/>
      <c r="H24" s="7"/>
    </row>
    <row r="25" spans="1:8">
      <c r="A25" s="9" t="s">
        <v>27</v>
      </c>
      <c r="B25" s="9" t="s">
        <v>139</v>
      </c>
      <c r="C25" s="9" t="s">
        <v>138</v>
      </c>
      <c r="D25" s="10">
        <v>1</v>
      </c>
      <c r="E25" s="11">
        <v>155</v>
      </c>
      <c r="F25" s="11">
        <v>155</v>
      </c>
      <c r="G25" s="6">
        <v>980</v>
      </c>
      <c r="H25" s="7">
        <f>G25*1.1</f>
        <v>1078</v>
      </c>
    </row>
    <row r="26" spans="1:8">
      <c r="A26" s="9" t="s">
        <v>27</v>
      </c>
      <c r="B26" s="9" t="s">
        <v>137</v>
      </c>
      <c r="C26" s="9" t="s">
        <v>127</v>
      </c>
      <c r="D26" s="10">
        <v>1</v>
      </c>
      <c r="E26" s="11">
        <v>188</v>
      </c>
      <c r="F26" s="11">
        <v>188</v>
      </c>
      <c r="G26" s="6"/>
      <c r="H26" s="7"/>
    </row>
    <row r="27" spans="1:8">
      <c r="A27" s="9" t="s">
        <v>27</v>
      </c>
      <c r="B27" s="9" t="s">
        <v>136</v>
      </c>
      <c r="C27" s="9" t="s">
        <v>135</v>
      </c>
      <c r="D27" s="10">
        <v>1</v>
      </c>
      <c r="E27" s="11">
        <v>172</v>
      </c>
      <c r="F27" s="11">
        <v>172</v>
      </c>
      <c r="G27" s="6"/>
      <c r="H27" s="7"/>
    </row>
    <row r="28" spans="1:8">
      <c r="A28" s="8" t="s">
        <v>134</v>
      </c>
      <c r="B28" s="9"/>
      <c r="C28" s="9"/>
      <c r="D28" s="10"/>
      <c r="E28" s="11"/>
      <c r="F28" s="11"/>
      <c r="G28" s="6"/>
      <c r="H28" s="7"/>
    </row>
    <row r="29" spans="1:8">
      <c r="A29" s="9" t="s">
        <v>27</v>
      </c>
      <c r="B29" s="9" t="s">
        <v>132</v>
      </c>
      <c r="C29" s="9" t="s">
        <v>133</v>
      </c>
      <c r="D29" s="10">
        <v>3</v>
      </c>
      <c r="E29" s="11">
        <v>70</v>
      </c>
      <c r="F29" s="11">
        <v>210</v>
      </c>
      <c r="G29" s="6"/>
      <c r="H29" s="7"/>
    </row>
    <row r="30" spans="1:8">
      <c r="A30" s="9" t="s">
        <v>27</v>
      </c>
      <c r="B30" s="9" t="s">
        <v>132</v>
      </c>
      <c r="C30" s="9" t="s">
        <v>131</v>
      </c>
      <c r="D30" s="10">
        <v>3</v>
      </c>
      <c r="E30" s="11">
        <v>68</v>
      </c>
      <c r="F30" s="11">
        <v>204</v>
      </c>
      <c r="G30" s="6"/>
      <c r="H30" s="7"/>
    </row>
    <row r="31" spans="1:8">
      <c r="A31" s="9" t="s">
        <v>27</v>
      </c>
      <c r="B31" s="9" t="s">
        <v>81</v>
      </c>
      <c r="C31" s="9" t="s">
        <v>130</v>
      </c>
      <c r="D31" s="10">
        <v>7</v>
      </c>
      <c r="E31" s="11">
        <v>53</v>
      </c>
      <c r="F31" s="11">
        <v>371</v>
      </c>
      <c r="G31" s="6"/>
      <c r="H31" s="7"/>
    </row>
    <row r="32" spans="1:8">
      <c r="A32" s="9" t="s">
        <v>27</v>
      </c>
      <c r="B32" s="9" t="s">
        <v>128</v>
      </c>
      <c r="C32" s="9" t="s">
        <v>129</v>
      </c>
      <c r="D32" s="10">
        <v>1</v>
      </c>
      <c r="E32" s="11">
        <v>155</v>
      </c>
      <c r="F32" s="11">
        <v>155</v>
      </c>
      <c r="G32" s="6"/>
      <c r="H32" s="7"/>
    </row>
    <row r="33" spans="1:9">
      <c r="A33" s="9" t="s">
        <v>27</v>
      </c>
      <c r="B33" s="9" t="s">
        <v>128</v>
      </c>
      <c r="C33" s="9" t="s">
        <v>127</v>
      </c>
      <c r="D33" s="10">
        <v>1</v>
      </c>
      <c r="E33" s="11">
        <v>155</v>
      </c>
      <c r="F33" s="11">
        <v>155</v>
      </c>
      <c r="G33" s="6">
        <v>2549</v>
      </c>
      <c r="H33" s="7">
        <f>G33*1.05</f>
        <v>2676.4500000000003</v>
      </c>
    </row>
    <row r="34" spans="1:9">
      <c r="A34" s="9" t="s">
        <v>5</v>
      </c>
      <c r="B34" s="9" t="s">
        <v>126</v>
      </c>
      <c r="C34" s="9" t="s">
        <v>125</v>
      </c>
      <c r="D34" s="10">
        <v>1</v>
      </c>
      <c r="E34" s="11">
        <v>184</v>
      </c>
      <c r="F34" s="11">
        <v>184</v>
      </c>
      <c r="G34" s="6"/>
      <c r="H34" s="7"/>
    </row>
    <row r="35" spans="1:9">
      <c r="A35" s="9" t="s">
        <v>5</v>
      </c>
      <c r="B35" s="9" t="s">
        <v>123</v>
      </c>
      <c r="C35" s="9" t="s">
        <v>124</v>
      </c>
      <c r="D35" s="10">
        <v>1</v>
      </c>
      <c r="E35" s="11">
        <v>100.05</v>
      </c>
      <c r="F35" s="11">
        <v>100.05</v>
      </c>
      <c r="G35" s="6"/>
      <c r="H35" s="7"/>
    </row>
    <row r="36" spans="1:9">
      <c r="A36" s="9" t="s">
        <v>5</v>
      </c>
      <c r="B36" s="9" t="s">
        <v>123</v>
      </c>
      <c r="C36" s="9" t="s">
        <v>122</v>
      </c>
      <c r="D36" s="10">
        <v>1</v>
      </c>
      <c r="E36" s="11">
        <v>100.05</v>
      </c>
      <c r="F36" s="11">
        <v>100.05</v>
      </c>
      <c r="G36" s="6"/>
      <c r="H36" s="7"/>
    </row>
    <row r="37" spans="1:9">
      <c r="A37" s="9" t="s">
        <v>5</v>
      </c>
      <c r="B37" s="9" t="s">
        <v>121</v>
      </c>
      <c r="C37" s="9" t="s">
        <v>120</v>
      </c>
      <c r="D37" s="10">
        <v>1</v>
      </c>
      <c r="E37" s="11">
        <v>87.4</v>
      </c>
      <c r="F37" s="11">
        <v>87.4</v>
      </c>
      <c r="G37" s="6"/>
      <c r="H37" s="7"/>
    </row>
    <row r="38" spans="1:9">
      <c r="A38" s="9" t="s">
        <v>5</v>
      </c>
      <c r="B38" s="9" t="s">
        <v>24</v>
      </c>
      <c r="C38" s="9" t="s">
        <v>119</v>
      </c>
      <c r="D38" s="10">
        <v>1</v>
      </c>
      <c r="E38" s="11">
        <v>86.25</v>
      </c>
      <c r="F38" s="11">
        <v>86.25</v>
      </c>
      <c r="G38" s="6"/>
      <c r="H38" s="7"/>
    </row>
    <row r="39" spans="1:9">
      <c r="A39" s="9" t="s">
        <v>5</v>
      </c>
      <c r="B39" s="9" t="s">
        <v>24</v>
      </c>
      <c r="C39" s="9" t="s">
        <v>116</v>
      </c>
      <c r="D39" s="10">
        <v>1</v>
      </c>
      <c r="E39" s="11">
        <v>86.25</v>
      </c>
      <c r="F39" s="11">
        <v>86.25</v>
      </c>
      <c r="G39" s="6"/>
      <c r="H39" s="7"/>
    </row>
    <row r="40" spans="1:9">
      <c r="A40" s="9" t="s">
        <v>5</v>
      </c>
      <c r="B40" s="9" t="s">
        <v>118</v>
      </c>
      <c r="C40" s="9" t="s">
        <v>114</v>
      </c>
      <c r="D40" s="10">
        <v>1</v>
      </c>
      <c r="E40" s="11">
        <v>80.5</v>
      </c>
      <c r="F40" s="11">
        <v>80.5</v>
      </c>
      <c r="G40" s="6"/>
      <c r="H40" s="7"/>
    </row>
    <row r="41" spans="1:9">
      <c r="A41" s="9" t="s">
        <v>5</v>
      </c>
      <c r="B41" s="9" t="s">
        <v>117</v>
      </c>
      <c r="C41" s="9" t="s">
        <v>116</v>
      </c>
      <c r="D41" s="10">
        <v>1</v>
      </c>
      <c r="E41" s="11">
        <v>90.85</v>
      </c>
      <c r="F41" s="11">
        <v>90.85</v>
      </c>
      <c r="G41" s="6"/>
      <c r="H41" s="7"/>
    </row>
    <row r="42" spans="1:9">
      <c r="A42" s="9" t="s">
        <v>5</v>
      </c>
      <c r="B42" s="9" t="s">
        <v>115</v>
      </c>
      <c r="C42" s="9" t="s">
        <v>114</v>
      </c>
      <c r="D42" s="10">
        <v>1</v>
      </c>
      <c r="E42" s="11">
        <v>155.25</v>
      </c>
      <c r="F42" s="11">
        <v>155.25</v>
      </c>
      <c r="G42" s="6"/>
      <c r="H42" s="7"/>
    </row>
    <row r="43" spans="1:9">
      <c r="A43" s="9" t="s">
        <v>5</v>
      </c>
      <c r="B43" s="9" t="s">
        <v>113</v>
      </c>
      <c r="C43" s="9" t="s">
        <v>112</v>
      </c>
      <c r="D43" s="10">
        <v>1</v>
      </c>
      <c r="E43" s="11">
        <v>102.35</v>
      </c>
      <c r="F43" s="11">
        <v>102.35</v>
      </c>
      <c r="G43" s="6"/>
      <c r="H43" s="7"/>
    </row>
    <row r="44" spans="1:9">
      <c r="A44" s="9" t="s">
        <v>18</v>
      </c>
      <c r="B44" s="9" t="s">
        <v>60</v>
      </c>
      <c r="C44" s="9" t="s">
        <v>16</v>
      </c>
      <c r="D44" s="10">
        <v>1</v>
      </c>
      <c r="E44" s="11">
        <v>190.61</v>
      </c>
      <c r="F44" s="11">
        <v>190.61</v>
      </c>
      <c r="G44" s="6"/>
      <c r="H44" s="7"/>
    </row>
    <row r="45" spans="1:9">
      <c r="A45" s="9" t="s">
        <v>18</v>
      </c>
      <c r="B45" s="9" t="s">
        <v>60</v>
      </c>
      <c r="C45" s="9" t="s">
        <v>59</v>
      </c>
      <c r="D45" s="10">
        <v>1</v>
      </c>
      <c r="E45" s="11">
        <v>190.61</v>
      </c>
      <c r="F45" s="11">
        <v>190.61</v>
      </c>
      <c r="G45" s="6"/>
      <c r="H45" s="7"/>
    </row>
    <row r="46" spans="1:9">
      <c r="A46" s="8" t="s">
        <v>111</v>
      </c>
      <c r="B46" s="9"/>
      <c r="C46" s="9"/>
      <c r="D46" s="10"/>
      <c r="E46" s="11"/>
      <c r="F46" s="11"/>
      <c r="G46" s="6"/>
      <c r="H46" s="7"/>
    </row>
    <row r="47" spans="1:9">
      <c r="A47" s="9" t="s">
        <v>27</v>
      </c>
      <c r="B47" s="9" t="s">
        <v>110</v>
      </c>
      <c r="C47" s="9" t="s">
        <v>109</v>
      </c>
      <c r="D47" s="10">
        <v>2</v>
      </c>
      <c r="E47" s="11">
        <v>47</v>
      </c>
      <c r="F47" s="11">
        <v>94</v>
      </c>
      <c r="G47" s="6"/>
      <c r="H47" s="7"/>
    </row>
    <row r="48" spans="1:9">
      <c r="A48" s="9" t="s">
        <v>27</v>
      </c>
      <c r="B48" s="9" t="s">
        <v>108</v>
      </c>
      <c r="C48" s="9" t="s">
        <v>107</v>
      </c>
      <c r="D48" s="10">
        <v>1</v>
      </c>
      <c r="E48" s="11">
        <v>59</v>
      </c>
      <c r="F48" s="11">
        <v>59</v>
      </c>
      <c r="G48" s="6">
        <v>327</v>
      </c>
      <c r="H48" s="7">
        <f>G48*1.1</f>
        <v>359.70000000000005</v>
      </c>
      <c r="I48" t="s">
        <v>177</v>
      </c>
    </row>
    <row r="49" spans="1:8">
      <c r="A49" s="9" t="s">
        <v>27</v>
      </c>
      <c r="B49" s="9" t="s">
        <v>29</v>
      </c>
      <c r="C49" s="9" t="s">
        <v>106</v>
      </c>
      <c r="D49" s="10">
        <v>2</v>
      </c>
      <c r="E49" s="11">
        <v>87</v>
      </c>
      <c r="F49" s="11">
        <v>174</v>
      </c>
      <c r="G49" s="6"/>
      <c r="H49" s="7"/>
    </row>
    <row r="50" spans="1:8">
      <c r="A50" s="12" t="s">
        <v>105</v>
      </c>
      <c r="B50" s="13"/>
      <c r="C50" s="13"/>
      <c r="D50" s="13"/>
      <c r="E50" s="13"/>
      <c r="F50" s="13"/>
      <c r="G50" s="6"/>
      <c r="H50" s="7"/>
    </row>
    <row r="51" spans="1:8">
      <c r="A51" s="9" t="s">
        <v>5</v>
      </c>
      <c r="B51" s="9" t="s">
        <v>104</v>
      </c>
      <c r="C51" s="9" t="s">
        <v>59</v>
      </c>
      <c r="D51" s="10">
        <v>1</v>
      </c>
      <c r="E51" s="11">
        <v>230</v>
      </c>
      <c r="F51" s="11">
        <v>230</v>
      </c>
      <c r="G51" s="6"/>
      <c r="H51" s="7"/>
    </row>
    <row r="52" spans="1:8">
      <c r="A52" s="9" t="s">
        <v>5</v>
      </c>
      <c r="B52" s="9" t="s">
        <v>103</v>
      </c>
      <c r="C52" s="9" t="s">
        <v>6</v>
      </c>
      <c r="D52" s="10">
        <v>1</v>
      </c>
      <c r="E52" s="11">
        <v>57.5</v>
      </c>
      <c r="F52" s="11">
        <v>57.5</v>
      </c>
      <c r="G52" s="6"/>
      <c r="H52" s="7"/>
    </row>
    <row r="53" spans="1:8">
      <c r="A53" s="9" t="s">
        <v>5</v>
      </c>
      <c r="B53" s="9" t="s">
        <v>102</v>
      </c>
      <c r="C53" s="9" t="s">
        <v>101</v>
      </c>
      <c r="D53" s="10">
        <v>1</v>
      </c>
      <c r="E53" s="11">
        <v>171.35</v>
      </c>
      <c r="F53" s="11">
        <v>171.35</v>
      </c>
      <c r="G53" s="6"/>
      <c r="H53" s="7"/>
    </row>
    <row r="54" spans="1:8">
      <c r="A54" s="9" t="s">
        <v>27</v>
      </c>
      <c r="B54" s="9" t="s">
        <v>94</v>
      </c>
      <c r="C54" s="9" t="s">
        <v>95</v>
      </c>
      <c r="D54" s="10">
        <v>2</v>
      </c>
      <c r="E54" s="11">
        <v>70</v>
      </c>
      <c r="F54" s="11">
        <v>140</v>
      </c>
      <c r="G54" s="6">
        <v>913</v>
      </c>
      <c r="H54" s="7">
        <f>G54*1.05</f>
        <v>958.65000000000009</v>
      </c>
    </row>
    <row r="55" spans="1:8">
      <c r="A55" s="9" t="s">
        <v>27</v>
      </c>
      <c r="B55" s="9" t="s">
        <v>94</v>
      </c>
      <c r="C55" s="9" t="s">
        <v>93</v>
      </c>
      <c r="D55" s="10">
        <v>2</v>
      </c>
      <c r="E55" s="11">
        <v>70</v>
      </c>
      <c r="F55" s="11">
        <v>140</v>
      </c>
      <c r="G55" s="6"/>
      <c r="H55" s="7"/>
    </row>
    <row r="56" spans="1:8">
      <c r="A56" s="9" t="s">
        <v>27</v>
      </c>
      <c r="B56" s="9" t="s">
        <v>26</v>
      </c>
      <c r="C56" s="9" t="s">
        <v>25</v>
      </c>
      <c r="D56" s="10">
        <v>2</v>
      </c>
      <c r="E56" s="11">
        <v>87</v>
      </c>
      <c r="F56" s="14">
        <f>E56*D56</f>
        <v>174</v>
      </c>
      <c r="G56" s="6"/>
      <c r="H56" s="7"/>
    </row>
    <row r="57" spans="1:8">
      <c r="A57" s="12" t="s">
        <v>100</v>
      </c>
      <c r="B57" s="13"/>
      <c r="C57" s="13"/>
      <c r="D57" s="13"/>
      <c r="E57" s="13"/>
      <c r="F57" s="13"/>
      <c r="G57" s="6"/>
      <c r="H57" s="7"/>
    </row>
    <row r="58" spans="1:8">
      <c r="A58" s="9" t="s">
        <v>5</v>
      </c>
      <c r="B58" s="9" t="s">
        <v>99</v>
      </c>
      <c r="C58" s="9" t="s">
        <v>98</v>
      </c>
      <c r="D58" s="10">
        <v>1</v>
      </c>
      <c r="E58" s="11">
        <v>106.95</v>
      </c>
      <c r="F58" s="11">
        <v>106.95</v>
      </c>
      <c r="G58" s="6"/>
      <c r="H58" s="7"/>
    </row>
    <row r="59" spans="1:8">
      <c r="A59" s="9" t="s">
        <v>27</v>
      </c>
      <c r="B59" s="9" t="s">
        <v>26</v>
      </c>
      <c r="C59" s="9" t="s">
        <v>25</v>
      </c>
      <c r="D59" s="10">
        <v>3</v>
      </c>
      <c r="E59" s="11">
        <v>87</v>
      </c>
      <c r="F59" s="14">
        <f>E59*3</f>
        <v>261</v>
      </c>
      <c r="G59" s="6">
        <v>368</v>
      </c>
      <c r="H59" s="7">
        <f t="shared" ref="H59:H116" si="0">G59*1.05</f>
        <v>386.40000000000003</v>
      </c>
    </row>
    <row r="60" spans="1:8">
      <c r="A60" s="8" t="s">
        <v>178</v>
      </c>
      <c r="B60" s="9"/>
      <c r="C60" s="9"/>
      <c r="D60" s="10"/>
      <c r="E60" s="11"/>
      <c r="F60" s="11"/>
      <c r="G60" s="6"/>
      <c r="H60" s="7"/>
    </row>
    <row r="61" spans="1:8">
      <c r="A61" s="9" t="s">
        <v>5</v>
      </c>
      <c r="B61" s="9" t="s">
        <v>97</v>
      </c>
      <c r="C61" s="9" t="s">
        <v>96</v>
      </c>
      <c r="D61" s="10">
        <v>1</v>
      </c>
      <c r="E61" s="11">
        <v>218.5</v>
      </c>
      <c r="F61" s="11">
        <v>218.5</v>
      </c>
      <c r="G61" s="6"/>
      <c r="H61" s="7"/>
    </row>
    <row r="62" spans="1:8">
      <c r="A62" s="9" t="s">
        <v>27</v>
      </c>
      <c r="B62" s="9" t="s">
        <v>94</v>
      </c>
      <c r="C62" s="9" t="s">
        <v>95</v>
      </c>
      <c r="D62" s="10">
        <v>1</v>
      </c>
      <c r="E62" s="11">
        <v>70</v>
      </c>
      <c r="F62" s="11">
        <v>70</v>
      </c>
      <c r="G62" s="6">
        <v>358</v>
      </c>
      <c r="H62" s="7">
        <f t="shared" si="0"/>
        <v>375.90000000000003</v>
      </c>
    </row>
    <row r="63" spans="1:8">
      <c r="A63" s="9" t="s">
        <v>27</v>
      </c>
      <c r="B63" s="9" t="s">
        <v>94</v>
      </c>
      <c r="C63" s="9" t="s">
        <v>93</v>
      </c>
      <c r="D63" s="10">
        <v>1</v>
      </c>
      <c r="E63" s="11">
        <v>70</v>
      </c>
      <c r="F63" s="11">
        <v>70</v>
      </c>
      <c r="G63" s="6"/>
      <c r="H63" s="7"/>
    </row>
    <row r="64" spans="1:8">
      <c r="A64" s="8" t="s">
        <v>92</v>
      </c>
      <c r="B64" s="9"/>
      <c r="C64" s="9"/>
      <c r="D64" s="10"/>
      <c r="E64" s="11"/>
      <c r="F64" s="11"/>
      <c r="G64" s="6"/>
      <c r="H64" s="7"/>
    </row>
    <row r="65" spans="1:8">
      <c r="A65" s="9" t="s">
        <v>5</v>
      </c>
      <c r="B65" s="9" t="s">
        <v>91</v>
      </c>
      <c r="C65" s="9" t="s">
        <v>90</v>
      </c>
      <c r="D65" s="10">
        <v>1</v>
      </c>
      <c r="E65" s="11">
        <v>299</v>
      </c>
      <c r="F65" s="11">
        <v>299</v>
      </c>
      <c r="G65" s="6">
        <v>299</v>
      </c>
      <c r="H65" s="7">
        <f t="shared" si="0"/>
        <v>313.95</v>
      </c>
    </row>
    <row r="66" spans="1:8">
      <c r="A66" s="15" t="s">
        <v>89</v>
      </c>
      <c r="B66" s="9"/>
      <c r="C66" s="9"/>
      <c r="D66" s="10"/>
      <c r="E66" s="11"/>
      <c r="F66" s="11"/>
      <c r="G66" s="6"/>
      <c r="H66" s="7"/>
    </row>
    <row r="67" spans="1:8">
      <c r="A67" s="9" t="s">
        <v>87</v>
      </c>
      <c r="B67" s="9" t="s">
        <v>86</v>
      </c>
      <c r="C67" s="9" t="s">
        <v>88</v>
      </c>
      <c r="D67" s="10">
        <v>1</v>
      </c>
      <c r="E67" s="11">
        <v>76.25</v>
      </c>
      <c r="F67" s="11">
        <v>76.25</v>
      </c>
      <c r="G67" s="6"/>
      <c r="H67" s="7"/>
    </row>
    <row r="68" spans="1:8">
      <c r="A68" s="9" t="s">
        <v>87</v>
      </c>
      <c r="B68" s="9" t="s">
        <v>86</v>
      </c>
      <c r="C68" s="9" t="s">
        <v>85</v>
      </c>
      <c r="D68" s="10">
        <v>1</v>
      </c>
      <c r="E68" s="11">
        <v>76.25</v>
      </c>
      <c r="F68" s="11">
        <v>76.25</v>
      </c>
      <c r="G68" s="6"/>
      <c r="H68" s="7"/>
    </row>
    <row r="69" spans="1:8">
      <c r="A69" s="9" t="s">
        <v>84</v>
      </c>
      <c r="B69" s="9" t="s">
        <v>83</v>
      </c>
      <c r="C69" s="9" t="s">
        <v>82</v>
      </c>
      <c r="D69" s="10">
        <v>1</v>
      </c>
      <c r="E69" s="11">
        <v>262</v>
      </c>
      <c r="F69" s="11">
        <v>262</v>
      </c>
      <c r="G69" s="6"/>
      <c r="H69" s="7"/>
    </row>
    <row r="70" spans="1:8">
      <c r="A70" s="9" t="s">
        <v>27</v>
      </c>
      <c r="B70" s="9" t="s">
        <v>81</v>
      </c>
      <c r="C70" s="9" t="s">
        <v>80</v>
      </c>
      <c r="D70" s="10">
        <v>4</v>
      </c>
      <c r="E70" s="11">
        <v>53</v>
      </c>
      <c r="F70" s="11">
        <v>212</v>
      </c>
      <c r="G70" s="6"/>
      <c r="H70" s="7"/>
    </row>
    <row r="71" spans="1:8">
      <c r="A71" s="9" t="s">
        <v>5</v>
      </c>
      <c r="B71" s="9" t="s">
        <v>45</v>
      </c>
      <c r="C71" s="9" t="s">
        <v>44</v>
      </c>
      <c r="D71" s="10">
        <v>1</v>
      </c>
      <c r="E71" s="11">
        <v>57.5</v>
      </c>
      <c r="F71" s="11">
        <v>57.5</v>
      </c>
      <c r="G71" s="6"/>
      <c r="H71" s="7"/>
    </row>
    <row r="72" spans="1:8">
      <c r="A72" s="9" t="s">
        <v>27</v>
      </c>
      <c r="B72" s="9" t="s">
        <v>79</v>
      </c>
      <c r="C72" s="9" t="s">
        <v>78</v>
      </c>
      <c r="D72" s="10">
        <v>1</v>
      </c>
      <c r="E72" s="11">
        <v>134</v>
      </c>
      <c r="F72" s="11">
        <v>134</v>
      </c>
      <c r="G72" s="6"/>
      <c r="H72" s="7"/>
    </row>
    <row r="73" spans="1:8">
      <c r="A73" s="9" t="s">
        <v>27</v>
      </c>
      <c r="B73" s="9" t="s">
        <v>77</v>
      </c>
      <c r="C73" s="9" t="s">
        <v>76</v>
      </c>
      <c r="D73" s="10">
        <v>1</v>
      </c>
      <c r="E73" s="11">
        <v>134</v>
      </c>
      <c r="F73" s="11">
        <v>134</v>
      </c>
      <c r="G73" s="6">
        <v>1354</v>
      </c>
      <c r="H73" s="7">
        <f t="shared" si="0"/>
        <v>1421.7</v>
      </c>
    </row>
    <row r="74" spans="1:8">
      <c r="A74" s="9" t="s">
        <v>27</v>
      </c>
      <c r="B74" s="9" t="s">
        <v>75</v>
      </c>
      <c r="C74" s="9" t="s">
        <v>74</v>
      </c>
      <c r="D74" s="10">
        <v>1</v>
      </c>
      <c r="E74" s="11">
        <v>134</v>
      </c>
      <c r="F74" s="11">
        <v>134</v>
      </c>
      <c r="G74" s="6"/>
      <c r="H74" s="7"/>
    </row>
    <row r="75" spans="1:8">
      <c r="A75" s="9" t="s">
        <v>27</v>
      </c>
      <c r="B75" s="9" t="s">
        <v>73</v>
      </c>
      <c r="C75" s="9" t="s">
        <v>72</v>
      </c>
      <c r="D75" s="10">
        <v>1</v>
      </c>
      <c r="E75" s="11">
        <v>134</v>
      </c>
      <c r="F75" s="11">
        <v>134</v>
      </c>
      <c r="G75" s="6"/>
      <c r="H75" s="7"/>
    </row>
    <row r="76" spans="1:8">
      <c r="A76" s="9" t="s">
        <v>27</v>
      </c>
      <c r="B76" s="9" t="s">
        <v>71</v>
      </c>
      <c r="C76" s="9" t="s">
        <v>70</v>
      </c>
      <c r="D76" s="10">
        <v>1</v>
      </c>
      <c r="E76" s="11">
        <v>134</v>
      </c>
      <c r="F76" s="11">
        <v>134</v>
      </c>
      <c r="G76" s="6"/>
      <c r="H76" s="7"/>
    </row>
    <row r="77" spans="1:8">
      <c r="A77" s="8" t="s">
        <v>69</v>
      </c>
      <c r="B77" s="9"/>
      <c r="C77" s="9"/>
      <c r="D77" s="10"/>
      <c r="E77" s="11"/>
      <c r="F77" s="11"/>
      <c r="G77" s="6"/>
      <c r="H77" s="7"/>
    </row>
    <row r="78" spans="1:8">
      <c r="A78" s="9" t="s">
        <v>68</v>
      </c>
      <c r="B78" s="9" t="s">
        <v>67</v>
      </c>
      <c r="C78" s="9" t="s">
        <v>59</v>
      </c>
      <c r="D78" s="10">
        <v>1</v>
      </c>
      <c r="E78" s="11">
        <v>195.5</v>
      </c>
      <c r="F78" s="11">
        <v>195.5</v>
      </c>
      <c r="G78" s="6"/>
      <c r="H78" s="7"/>
    </row>
    <row r="79" spans="1:8">
      <c r="A79" s="9" t="s">
        <v>18</v>
      </c>
      <c r="B79" s="9" t="s">
        <v>66</v>
      </c>
      <c r="C79" s="9" t="s">
        <v>21</v>
      </c>
      <c r="D79" s="10">
        <v>1</v>
      </c>
      <c r="E79" s="11">
        <v>173.02</v>
      </c>
      <c r="F79" s="11">
        <v>173.02</v>
      </c>
      <c r="G79" s="6">
        <v>806</v>
      </c>
      <c r="H79" s="7">
        <f t="shared" si="0"/>
        <v>846.30000000000007</v>
      </c>
    </row>
    <row r="80" spans="1:8">
      <c r="A80" s="9" t="s">
        <v>64</v>
      </c>
      <c r="B80" s="9" t="s">
        <v>65</v>
      </c>
      <c r="C80" s="9" t="s">
        <v>62</v>
      </c>
      <c r="D80" s="10">
        <v>1</v>
      </c>
      <c r="E80" s="11">
        <v>179.86</v>
      </c>
      <c r="F80" s="11">
        <v>179.86</v>
      </c>
      <c r="G80" s="6"/>
      <c r="H80" s="7"/>
    </row>
    <row r="81" spans="1:8">
      <c r="A81" s="9" t="s">
        <v>64</v>
      </c>
      <c r="B81" s="9" t="s">
        <v>63</v>
      </c>
      <c r="C81" s="9" t="s">
        <v>62</v>
      </c>
      <c r="D81" s="10">
        <v>1</v>
      </c>
      <c r="E81" s="11">
        <v>257.08</v>
      </c>
      <c r="F81" s="11">
        <v>257.08</v>
      </c>
      <c r="G81" s="6"/>
      <c r="H81" s="7"/>
    </row>
    <row r="82" spans="1:8">
      <c r="A82" s="8" t="s">
        <v>173</v>
      </c>
      <c r="B82" s="9"/>
      <c r="C82" s="9"/>
      <c r="D82" s="10"/>
      <c r="E82" s="11"/>
      <c r="F82" s="11"/>
      <c r="G82" s="6"/>
      <c r="H82" s="7"/>
    </row>
    <row r="83" spans="1:8">
      <c r="A83" s="9" t="s">
        <v>18</v>
      </c>
      <c r="B83" s="9" t="s">
        <v>61</v>
      </c>
      <c r="C83" s="9" t="s">
        <v>57</v>
      </c>
      <c r="D83" s="10">
        <v>1</v>
      </c>
      <c r="E83" s="11">
        <v>175.95</v>
      </c>
      <c r="F83" s="11">
        <v>175.95</v>
      </c>
      <c r="G83" s="6"/>
      <c r="H83" s="7"/>
    </row>
    <row r="84" spans="1:8">
      <c r="A84" s="9" t="s">
        <v>18</v>
      </c>
      <c r="B84" s="9" t="s">
        <v>61</v>
      </c>
      <c r="C84" s="9" t="s">
        <v>59</v>
      </c>
      <c r="D84" s="10">
        <v>3</v>
      </c>
      <c r="E84" s="11">
        <v>175.95</v>
      </c>
      <c r="F84" s="11">
        <v>527.85</v>
      </c>
      <c r="G84" s="6"/>
      <c r="H84" s="7"/>
    </row>
    <row r="85" spans="1:8">
      <c r="A85" s="9" t="s">
        <v>18</v>
      </c>
      <c r="B85" s="9" t="s">
        <v>60</v>
      </c>
      <c r="C85" s="9" t="s">
        <v>59</v>
      </c>
      <c r="D85" s="10">
        <v>1</v>
      </c>
      <c r="E85" s="11">
        <v>190.61</v>
      </c>
      <c r="F85" s="11">
        <v>190.61</v>
      </c>
      <c r="G85" s="6"/>
      <c r="H85" s="7"/>
    </row>
    <row r="86" spans="1:8">
      <c r="A86" s="9" t="s">
        <v>18</v>
      </c>
      <c r="B86" s="9" t="s">
        <v>58</v>
      </c>
      <c r="C86" s="9" t="s">
        <v>57</v>
      </c>
      <c r="D86" s="10">
        <v>4</v>
      </c>
      <c r="E86" s="11">
        <v>228.74</v>
      </c>
      <c r="F86" s="11">
        <v>914.94</v>
      </c>
      <c r="G86" s="6"/>
      <c r="H86" s="7"/>
    </row>
    <row r="87" spans="1:8">
      <c r="A87" s="9" t="s">
        <v>18</v>
      </c>
      <c r="B87" s="9" t="s">
        <v>56</v>
      </c>
      <c r="C87" s="9" t="s">
        <v>21</v>
      </c>
      <c r="D87" s="10">
        <v>1</v>
      </c>
      <c r="E87" s="11">
        <v>162.27000000000001</v>
      </c>
      <c r="F87" s="11">
        <v>162.27000000000001</v>
      </c>
      <c r="G87" s="6"/>
      <c r="H87" s="7"/>
    </row>
    <row r="88" spans="1:8">
      <c r="A88" s="9" t="s">
        <v>18</v>
      </c>
      <c r="B88" s="9" t="s">
        <v>54</v>
      </c>
      <c r="C88" s="9" t="s">
        <v>55</v>
      </c>
      <c r="D88" s="10">
        <v>1</v>
      </c>
      <c r="E88" s="11">
        <v>171.06</v>
      </c>
      <c r="F88" s="11">
        <v>171.06</v>
      </c>
      <c r="G88" s="6"/>
      <c r="H88" s="7"/>
    </row>
    <row r="89" spans="1:8">
      <c r="A89" s="9" t="s">
        <v>18</v>
      </c>
      <c r="B89" s="9" t="s">
        <v>54</v>
      </c>
      <c r="C89" s="9" t="s">
        <v>21</v>
      </c>
      <c r="D89" s="10">
        <v>1</v>
      </c>
      <c r="E89" s="11">
        <v>171.06</v>
      </c>
      <c r="F89" s="11">
        <v>171.06</v>
      </c>
      <c r="G89" s="6">
        <v>3242</v>
      </c>
      <c r="H89" s="7">
        <f t="shared" si="0"/>
        <v>3404.1000000000004</v>
      </c>
    </row>
    <row r="90" spans="1:8">
      <c r="A90" s="9" t="s">
        <v>5</v>
      </c>
      <c r="B90" s="9" t="s">
        <v>52</v>
      </c>
      <c r="C90" s="9" t="s">
        <v>44</v>
      </c>
      <c r="D90" s="10">
        <v>4</v>
      </c>
      <c r="E90" s="11">
        <v>51.75</v>
      </c>
      <c r="F90" s="11">
        <v>207</v>
      </c>
      <c r="G90" s="6"/>
      <c r="H90" s="7"/>
    </row>
    <row r="91" spans="1:8">
      <c r="A91" s="9" t="s">
        <v>5</v>
      </c>
      <c r="B91" s="9" t="s">
        <v>52</v>
      </c>
      <c r="C91" s="9" t="s">
        <v>53</v>
      </c>
      <c r="D91" s="10">
        <v>4</v>
      </c>
      <c r="E91" s="11">
        <v>51.75</v>
      </c>
      <c r="F91" s="11">
        <v>207</v>
      </c>
      <c r="G91" s="6"/>
      <c r="H91" s="7"/>
    </row>
    <row r="92" spans="1:8">
      <c r="A92" s="9" t="s">
        <v>5</v>
      </c>
      <c r="B92" s="9" t="s">
        <v>52</v>
      </c>
      <c r="C92" s="9" t="s">
        <v>51</v>
      </c>
      <c r="D92" s="10">
        <v>2</v>
      </c>
      <c r="E92" s="11">
        <v>51.75</v>
      </c>
      <c r="F92" s="11">
        <v>103.5</v>
      </c>
      <c r="G92" s="6"/>
      <c r="H92" s="7"/>
    </row>
    <row r="93" spans="1:8">
      <c r="A93" s="9" t="s">
        <v>18</v>
      </c>
      <c r="B93" s="9" t="s">
        <v>50</v>
      </c>
      <c r="C93" s="9" t="s">
        <v>49</v>
      </c>
      <c r="D93" s="10">
        <v>1</v>
      </c>
      <c r="E93" s="11">
        <v>72.34</v>
      </c>
      <c r="F93" s="11">
        <v>72.34</v>
      </c>
      <c r="G93" s="6"/>
      <c r="H93" s="7"/>
    </row>
    <row r="94" spans="1:8">
      <c r="A94" s="9" t="s">
        <v>5</v>
      </c>
      <c r="B94" s="9" t="s">
        <v>48</v>
      </c>
      <c r="C94" s="9" t="s">
        <v>6</v>
      </c>
      <c r="D94" s="10">
        <v>2</v>
      </c>
      <c r="E94" s="11">
        <v>52.9</v>
      </c>
      <c r="F94" s="11">
        <v>105.8</v>
      </c>
      <c r="G94" s="6"/>
      <c r="H94" s="7"/>
    </row>
    <row r="95" spans="1:8">
      <c r="A95" s="9" t="s">
        <v>5</v>
      </c>
      <c r="B95" s="9" t="s">
        <v>48</v>
      </c>
      <c r="C95" s="9" t="s">
        <v>47</v>
      </c>
      <c r="D95" s="10">
        <v>2</v>
      </c>
      <c r="E95" s="11">
        <v>52.9</v>
      </c>
      <c r="F95" s="11">
        <v>105.8</v>
      </c>
      <c r="G95" s="6"/>
      <c r="H95" s="7"/>
    </row>
    <row r="96" spans="1:8">
      <c r="A96" s="9" t="s">
        <v>5</v>
      </c>
      <c r="B96" s="9" t="s">
        <v>46</v>
      </c>
      <c r="C96" s="9" t="s">
        <v>6</v>
      </c>
      <c r="D96" s="10">
        <v>1</v>
      </c>
      <c r="E96" s="11">
        <v>69</v>
      </c>
      <c r="F96" s="11">
        <v>69</v>
      </c>
      <c r="G96" s="6"/>
      <c r="H96" s="7"/>
    </row>
    <row r="97" spans="1:8">
      <c r="A97" s="9" t="s">
        <v>5</v>
      </c>
      <c r="B97" s="9" t="s">
        <v>45</v>
      </c>
      <c r="C97" s="9" t="s">
        <v>44</v>
      </c>
      <c r="D97" s="10">
        <v>1</v>
      </c>
      <c r="E97" s="11">
        <v>57.5</v>
      </c>
      <c r="F97" s="11">
        <v>57.5</v>
      </c>
      <c r="G97" s="6"/>
      <c r="H97" s="7"/>
    </row>
    <row r="98" spans="1:8">
      <c r="A98" s="8" t="s">
        <v>43</v>
      </c>
      <c r="B98" s="9"/>
      <c r="C98" s="9"/>
      <c r="D98" s="10"/>
      <c r="E98" s="11"/>
      <c r="F98" s="11"/>
      <c r="G98" s="6"/>
      <c r="H98" s="7"/>
    </row>
    <row r="99" spans="1:8">
      <c r="A99" s="9" t="s">
        <v>42</v>
      </c>
      <c r="B99" s="9" t="s">
        <v>41</v>
      </c>
      <c r="C99" s="9" t="s">
        <v>40</v>
      </c>
      <c r="D99" s="10">
        <v>1</v>
      </c>
      <c r="E99" s="11">
        <v>603.75</v>
      </c>
      <c r="F99" s="11">
        <v>603.75</v>
      </c>
      <c r="G99" s="6"/>
      <c r="H99" s="7"/>
    </row>
    <row r="100" spans="1:8">
      <c r="A100" s="9" t="s">
        <v>27</v>
      </c>
      <c r="B100" s="9" t="s">
        <v>39</v>
      </c>
      <c r="C100" s="9" t="s">
        <v>38</v>
      </c>
      <c r="D100" s="10">
        <v>1</v>
      </c>
      <c r="E100" s="11">
        <v>134</v>
      </c>
      <c r="F100" s="11">
        <v>134</v>
      </c>
      <c r="G100" s="6"/>
      <c r="H100" s="7"/>
    </row>
    <row r="101" spans="1:8">
      <c r="A101" s="9" t="s">
        <v>27</v>
      </c>
      <c r="B101" s="9" t="s">
        <v>37</v>
      </c>
      <c r="C101" s="9" t="s">
        <v>36</v>
      </c>
      <c r="D101" s="10">
        <v>1</v>
      </c>
      <c r="E101" s="11">
        <v>134</v>
      </c>
      <c r="F101" s="11">
        <v>134</v>
      </c>
      <c r="G101" s="6"/>
      <c r="H101" s="7"/>
    </row>
    <row r="102" spans="1:8">
      <c r="A102" s="9" t="s">
        <v>27</v>
      </c>
      <c r="B102" s="9" t="s">
        <v>35</v>
      </c>
      <c r="C102" s="9" t="s">
        <v>34</v>
      </c>
      <c r="D102" s="10">
        <v>1</v>
      </c>
      <c r="E102" s="11">
        <v>134</v>
      </c>
      <c r="F102" s="11">
        <v>134</v>
      </c>
      <c r="G102" s="6"/>
      <c r="H102" s="7"/>
    </row>
    <row r="103" spans="1:8">
      <c r="A103" s="9" t="s">
        <v>27</v>
      </c>
      <c r="B103" s="9" t="s">
        <v>33</v>
      </c>
      <c r="C103" s="9" t="s">
        <v>32</v>
      </c>
      <c r="D103" s="10">
        <v>1</v>
      </c>
      <c r="E103" s="11">
        <v>134</v>
      </c>
      <c r="F103" s="11">
        <v>134</v>
      </c>
      <c r="G103" s="6"/>
      <c r="H103" s="7"/>
    </row>
    <row r="104" spans="1:8">
      <c r="A104" s="9" t="s">
        <v>27</v>
      </c>
      <c r="B104" s="9" t="s">
        <v>31</v>
      </c>
      <c r="C104" s="9" t="s">
        <v>30</v>
      </c>
      <c r="D104" s="10">
        <v>1</v>
      </c>
      <c r="E104" s="11">
        <v>159</v>
      </c>
      <c r="F104" s="11">
        <v>159</v>
      </c>
      <c r="G104" s="6">
        <v>1733</v>
      </c>
      <c r="H104" s="7">
        <f t="shared" si="0"/>
        <v>1819.65</v>
      </c>
    </row>
    <row r="105" spans="1:8">
      <c r="A105" s="9" t="s">
        <v>27</v>
      </c>
      <c r="B105" s="9" t="s">
        <v>29</v>
      </c>
      <c r="C105" s="9" t="s">
        <v>28</v>
      </c>
      <c r="D105" s="10">
        <v>2</v>
      </c>
      <c r="E105" s="11">
        <v>87</v>
      </c>
      <c r="F105" s="11">
        <v>174</v>
      </c>
      <c r="G105" s="6"/>
      <c r="H105" s="7"/>
    </row>
    <row r="106" spans="1:8">
      <c r="A106" s="9" t="s">
        <v>27</v>
      </c>
      <c r="B106" s="9" t="s">
        <v>26</v>
      </c>
      <c r="C106" s="9" t="s">
        <v>25</v>
      </c>
      <c r="D106" s="10">
        <v>2</v>
      </c>
      <c r="E106" s="11">
        <v>87</v>
      </c>
      <c r="F106" s="14">
        <v>174</v>
      </c>
      <c r="G106" s="6"/>
      <c r="H106" s="7"/>
    </row>
    <row r="107" spans="1:8">
      <c r="A107" s="9" t="s">
        <v>5</v>
      </c>
      <c r="B107" s="9" t="s">
        <v>24</v>
      </c>
      <c r="C107" s="9" t="s">
        <v>23</v>
      </c>
      <c r="D107" s="10">
        <v>1</v>
      </c>
      <c r="E107" s="11">
        <v>86.25</v>
      </c>
      <c r="F107" s="11">
        <v>86.25</v>
      </c>
      <c r="G107" s="6"/>
      <c r="H107" s="7"/>
    </row>
    <row r="108" spans="1:8">
      <c r="A108" s="13"/>
      <c r="B108" s="13"/>
      <c r="C108" s="13"/>
      <c r="D108" s="13"/>
      <c r="E108" s="13"/>
      <c r="F108" s="13"/>
      <c r="G108" s="6"/>
      <c r="H108" s="7"/>
    </row>
    <row r="109" spans="1:8">
      <c r="A109" s="12" t="s">
        <v>22</v>
      </c>
      <c r="B109" s="13"/>
      <c r="C109" s="13"/>
      <c r="D109" s="13"/>
      <c r="E109" s="13"/>
      <c r="F109" s="13"/>
      <c r="G109" s="6"/>
      <c r="H109" s="7"/>
    </row>
    <row r="110" spans="1:8">
      <c r="A110" s="9" t="s">
        <v>18</v>
      </c>
      <c r="B110" s="9" t="s">
        <v>17</v>
      </c>
      <c r="C110" s="9" t="s">
        <v>21</v>
      </c>
      <c r="D110" s="10">
        <v>2</v>
      </c>
      <c r="E110" s="11">
        <v>98.73</v>
      </c>
      <c r="F110" s="11">
        <v>197.46</v>
      </c>
      <c r="G110" s="6"/>
      <c r="H110" s="7"/>
    </row>
    <row r="111" spans="1:8">
      <c r="A111" s="9" t="s">
        <v>18</v>
      </c>
      <c r="B111" s="9" t="s">
        <v>17</v>
      </c>
      <c r="C111" s="9" t="s">
        <v>20</v>
      </c>
      <c r="D111" s="10">
        <v>2</v>
      </c>
      <c r="E111" s="11">
        <v>98.73</v>
      </c>
      <c r="F111" s="11">
        <v>197.46</v>
      </c>
      <c r="G111" s="6"/>
      <c r="H111" s="7"/>
    </row>
    <row r="112" spans="1:8">
      <c r="A112" s="9" t="s">
        <v>18</v>
      </c>
      <c r="B112" s="9" t="s">
        <v>17</v>
      </c>
      <c r="C112" s="9" t="s">
        <v>19</v>
      </c>
      <c r="D112" s="10">
        <v>2</v>
      </c>
      <c r="E112" s="11">
        <v>98.73</v>
      </c>
      <c r="F112" s="11">
        <v>197.46</v>
      </c>
      <c r="G112" s="6"/>
      <c r="H112" s="7"/>
    </row>
    <row r="113" spans="1:8">
      <c r="A113" s="9" t="s">
        <v>18</v>
      </c>
      <c r="B113" s="9" t="s">
        <v>17</v>
      </c>
      <c r="C113" s="9" t="s">
        <v>16</v>
      </c>
      <c r="D113" s="10">
        <v>2</v>
      </c>
      <c r="E113" s="11">
        <v>98.73</v>
      </c>
      <c r="F113" s="11">
        <v>197.46</v>
      </c>
      <c r="G113" s="6">
        <v>915</v>
      </c>
      <c r="H113" s="7">
        <f t="shared" si="0"/>
        <v>960.75</v>
      </c>
    </row>
    <row r="114" spans="1:8">
      <c r="A114" s="16" t="s">
        <v>15</v>
      </c>
      <c r="B114" s="16" t="s">
        <v>14</v>
      </c>
      <c r="C114" s="16" t="s">
        <v>13</v>
      </c>
      <c r="D114" s="17">
        <v>1</v>
      </c>
      <c r="E114" s="17">
        <v>125.12</v>
      </c>
      <c r="F114" s="11">
        <v>125.12</v>
      </c>
      <c r="G114" s="6"/>
      <c r="H114" s="7"/>
    </row>
    <row r="115" spans="1:8">
      <c r="A115" s="18" t="s">
        <v>12</v>
      </c>
      <c r="B115" s="9"/>
      <c r="C115" s="9"/>
      <c r="D115" s="10"/>
      <c r="E115" s="11"/>
      <c r="F115" s="11"/>
      <c r="G115" s="6"/>
      <c r="H115" s="7"/>
    </row>
    <row r="116" spans="1:8">
      <c r="A116" s="9" t="s">
        <v>5</v>
      </c>
      <c r="B116" s="9" t="s">
        <v>10</v>
      </c>
      <c r="C116" s="9" t="s">
        <v>11</v>
      </c>
      <c r="D116" s="10">
        <v>1</v>
      </c>
      <c r="E116" s="11">
        <v>132.25</v>
      </c>
      <c r="F116" s="11">
        <v>132.25</v>
      </c>
      <c r="G116" s="6">
        <v>264.5</v>
      </c>
      <c r="H116" s="7">
        <f t="shared" si="0"/>
        <v>277.72500000000002</v>
      </c>
    </row>
    <row r="117" spans="1:8">
      <c r="A117" s="9" t="s">
        <v>5</v>
      </c>
      <c r="B117" s="9" t="s">
        <v>10</v>
      </c>
      <c r="C117" s="9" t="s">
        <v>9</v>
      </c>
      <c r="D117" s="10">
        <v>1</v>
      </c>
      <c r="E117" s="11">
        <v>132.25</v>
      </c>
      <c r="F117" s="11">
        <v>132.25</v>
      </c>
      <c r="G117" s="6"/>
      <c r="H117" s="7"/>
    </row>
    <row r="118" spans="1:8">
      <c r="A118" s="15" t="s">
        <v>8</v>
      </c>
      <c r="B118" s="9"/>
      <c r="C118" s="9"/>
      <c r="D118" s="10"/>
      <c r="E118" s="11"/>
      <c r="F118" s="11"/>
      <c r="G118" s="6"/>
      <c r="H118" s="7"/>
    </row>
    <row r="119" spans="1:8">
      <c r="A119" s="9" t="s">
        <v>5</v>
      </c>
      <c r="B119" s="9" t="s">
        <v>7</v>
      </c>
      <c r="C119" s="9" t="s">
        <v>6</v>
      </c>
      <c r="D119" s="10">
        <v>1</v>
      </c>
      <c r="E119" s="11">
        <v>39.1</v>
      </c>
      <c r="F119" s="11">
        <v>39.1</v>
      </c>
      <c r="G119" s="6"/>
      <c r="H119" s="7"/>
    </row>
    <row r="120" spans="1:8">
      <c r="A120" s="9" t="s">
        <v>5</v>
      </c>
      <c r="B120" s="9" t="s">
        <v>4</v>
      </c>
      <c r="C120" s="9" t="s">
        <v>3</v>
      </c>
      <c r="D120" s="10">
        <v>1</v>
      </c>
      <c r="E120" s="11">
        <v>213.9</v>
      </c>
      <c r="F120" s="11">
        <v>213.9</v>
      </c>
      <c r="G120" s="6">
        <v>333</v>
      </c>
      <c r="H120" s="7">
        <f t="shared" ref="H120" si="1">G120*1.05</f>
        <v>349.65000000000003</v>
      </c>
    </row>
    <row r="121" spans="1:8">
      <c r="A121" s="9" t="s">
        <v>2</v>
      </c>
      <c r="B121" s="9" t="s">
        <v>1</v>
      </c>
      <c r="C121" s="9" t="s">
        <v>0</v>
      </c>
      <c r="D121" s="10">
        <v>1</v>
      </c>
      <c r="E121" s="11">
        <v>80.5</v>
      </c>
      <c r="F121" s="11">
        <v>80.5</v>
      </c>
      <c r="G121" s="6"/>
      <c r="H121" s="7"/>
    </row>
    <row r="124" spans="1:8">
      <c r="B124" s="3" t="s">
        <v>175</v>
      </c>
      <c r="C124" s="4">
        <v>4276</v>
      </c>
      <c r="D124" s="4">
        <v>4400</v>
      </c>
      <c r="E124" s="4">
        <v>1404</v>
      </c>
      <c r="F124" s="4">
        <v>1518</v>
      </c>
    </row>
    <row r="125" spans="1:8">
      <c r="B125" s="2"/>
    </row>
    <row r="126" spans="1:8">
      <c r="C126" t="s">
        <v>176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2017-03-26T04:13:18Z</cp:lastPrinted>
  <dcterms:created xsi:type="dcterms:W3CDTF">2017-03-25T10:12:33Z</dcterms:created>
  <dcterms:modified xsi:type="dcterms:W3CDTF">2017-03-26T06:01:27Z</dcterms:modified>
</cp:coreProperties>
</file>