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<sst xmlns="http://schemas.openxmlformats.org/spreadsheetml/2006/main" count="312" uniqueCount="179">
  <si>
    <t>Артикул</t>
  </si>
  <si>
    <t>Номенклатура</t>
  </si>
  <si>
    <t>Характеристика номенклатуры</t>
  </si>
  <si>
    <t>Количество</t>
  </si>
  <si>
    <t>Цена</t>
  </si>
  <si>
    <t>Всего</t>
  </si>
  <si>
    <t>Giulia</t>
  </si>
  <si>
    <t>BETTY 80</t>
  </si>
  <si>
    <t>bianco, 128-134</t>
  </si>
  <si>
    <t>bianco, 140-146</t>
  </si>
  <si>
    <t>bianco, 152-158</t>
  </si>
  <si>
    <t>nero, 128-134</t>
  </si>
  <si>
    <t>BRASSIERE</t>
  </si>
  <si>
    <t>nero, S/M</t>
  </si>
  <si>
    <t>FIORE BIKINI 40 VITA BASSA</t>
  </si>
  <si>
    <t>daino gul, 3/M</t>
  </si>
  <si>
    <t>INFINITY 40</t>
  </si>
  <si>
    <t>glace gul, 4/L</t>
  </si>
  <si>
    <t>RELAX 30</t>
  </si>
  <si>
    <t>RELAX 50</t>
  </si>
  <si>
    <t>cappuccino gul, 4/L</t>
  </si>
  <si>
    <t>SENSI 20 VITA BASSA</t>
  </si>
  <si>
    <t>SLIM 20</t>
  </si>
  <si>
    <t>TALIA CONTROL 40</t>
  </si>
  <si>
    <t>WILMA 04</t>
  </si>
  <si>
    <t>nero, 2</t>
  </si>
  <si>
    <t>Jadea</t>
  </si>
  <si>
    <t>JADEA 1579 perizoma</t>
  </si>
  <si>
    <t>nero, 3</t>
  </si>
  <si>
    <t>JADEA 2000 slip</t>
  </si>
  <si>
    <t>JADEA 509 slip</t>
  </si>
  <si>
    <t>nudo jad, 6</t>
  </si>
  <si>
    <t>JADEA 6686 slip</t>
  </si>
  <si>
    <t>rete, 2</t>
  </si>
  <si>
    <t>JADEA 6715 slip</t>
  </si>
  <si>
    <t>stampato, 2</t>
  </si>
  <si>
    <t>JADEA 7006 (3 шт.) perizoma</t>
  </si>
  <si>
    <t>bianco, 2</t>
  </si>
  <si>
    <t>Minimi</t>
  </si>
  <si>
    <t>nero, 3/M</t>
  </si>
  <si>
    <t>DOLCE 20 (2 п.) гольфы</t>
  </si>
  <si>
    <t>daino min, unico</t>
  </si>
  <si>
    <t>IDEA 30</t>
  </si>
  <si>
    <t>caramello min, 3/M</t>
  </si>
  <si>
    <t>Omsa</t>
  </si>
  <si>
    <t>ATTIVA 40</t>
  </si>
  <si>
    <t>daino oms, 4</t>
  </si>
  <si>
    <t>fumo oms, 4</t>
  </si>
  <si>
    <t>ATTIVA 70</t>
  </si>
  <si>
    <t>CLASSICO носки (2 п.)</t>
  </si>
  <si>
    <t>daino oms, unico</t>
  </si>
  <si>
    <t>EASY DAY 40 гольфы (2 п.)</t>
  </si>
  <si>
    <t>daino oms, M/L</t>
  </si>
  <si>
    <t>nero, M/L</t>
  </si>
  <si>
    <t>GREEN 20</t>
  </si>
  <si>
    <t>caramello oms, 3</t>
  </si>
  <si>
    <t>NUDO 40</t>
  </si>
  <si>
    <t>VELOUR 30</t>
  </si>
  <si>
    <t>naturale oms, 4</t>
  </si>
  <si>
    <t>VELOUR 40</t>
  </si>
  <si>
    <t>nero, 4</t>
  </si>
  <si>
    <t>VELOUR 70 VITA BASSA</t>
  </si>
  <si>
    <t>Sensi</t>
  </si>
  <si>
    <t>T-SHIRT SCOLLO TONDO M.CORTA COLOR</t>
  </si>
  <si>
    <t>rosa 16-1728, S/M</t>
  </si>
  <si>
    <t>SiSi</t>
  </si>
  <si>
    <t>ACTIVITY 70</t>
  </si>
  <si>
    <t>moka sis, 3</t>
  </si>
  <si>
    <t>BE FREE 40 VITA BASSA</t>
  </si>
  <si>
    <t>miele sis, 3</t>
  </si>
  <si>
    <t>BE FREE 8 VITA BASSA</t>
  </si>
  <si>
    <t>ambra sis, 2</t>
  </si>
  <si>
    <t>NUDE EFFECT 20</t>
  </si>
  <si>
    <t>STYLE 40</t>
  </si>
  <si>
    <t>daino sis, 4</t>
  </si>
  <si>
    <t>moka sis, 4</t>
  </si>
  <si>
    <t>ALLURE 03 чулки</t>
  </si>
  <si>
    <t>nero, 3-4/M-L</t>
  </si>
  <si>
    <t>ALLURE 06 чулки</t>
  </si>
  <si>
    <t>EMOTION 100 чулки</t>
  </si>
  <si>
    <t>PARI 21</t>
  </si>
  <si>
    <t>JADEA 1444 slip</t>
  </si>
  <si>
    <t>JADEA 605 slip</t>
  </si>
  <si>
    <t>JADEA 6683 slip</t>
  </si>
  <si>
    <t>stampato, 3</t>
  </si>
  <si>
    <t>rete, 3</t>
  </si>
  <si>
    <t>JADEA 6688 slip</t>
  </si>
  <si>
    <t>ELASTIC 20 lycra (2 п.) гольфы</t>
  </si>
  <si>
    <t>lola, 4</t>
  </si>
  <si>
    <t>MICRO &amp; COTTON</t>
  </si>
  <si>
    <t>PERFETTA 70</t>
  </si>
  <si>
    <t>SUPERLATIVA 40</t>
  </si>
  <si>
    <t>Pandora</t>
  </si>
  <si>
    <t>PD 1091 (3 шт.) slip</t>
  </si>
  <si>
    <t>print, 3</t>
  </si>
  <si>
    <t>PD 61987 slip</t>
  </si>
  <si>
    <t>PD 61998 slip</t>
  </si>
  <si>
    <t>rosa 16-1728, L/XL</t>
  </si>
  <si>
    <t>T-SHIRT SCOLLO V MANICA CORTA COLOR</t>
  </si>
  <si>
    <t>scuba blue, L/XL</t>
  </si>
  <si>
    <t>TIGHT T-SHIRT GIROCOLLO</t>
  </si>
  <si>
    <t>nero, L/XL</t>
  </si>
  <si>
    <t>MISS 20 гольфы (2 п.)</t>
  </si>
  <si>
    <t>nero, unica</t>
  </si>
  <si>
    <t>MULTIFIBRA 40</t>
  </si>
  <si>
    <t>MULTIFIBRA 160 леггинсы</t>
  </si>
  <si>
    <t>WELL COTTON 150</t>
  </si>
  <si>
    <t>fumo gul, 3/M</t>
  </si>
  <si>
    <t>BLUES 200</t>
  </si>
  <si>
    <t>nero, 4/L</t>
  </si>
  <si>
    <t>MAYA 20</t>
  </si>
  <si>
    <t>visone gul, 3/M</t>
  </si>
  <si>
    <t>Giulietta</t>
  </si>
  <si>
    <t>CLASS 40</t>
  </si>
  <si>
    <t>nero, 2/S</t>
  </si>
  <si>
    <t>CHARM 40</t>
  </si>
  <si>
    <t>visone gul, 2/S</t>
  </si>
  <si>
    <t>LIKE 40</t>
  </si>
  <si>
    <t>fumo gul, 2/S</t>
  </si>
  <si>
    <t>glace gul, 2/S</t>
  </si>
  <si>
    <t>scuba blue, S/M</t>
  </si>
  <si>
    <t>placid blue, S/M</t>
  </si>
  <si>
    <t>SLIP AJOUR</t>
  </si>
  <si>
    <t>champagne gul, L/XL</t>
  </si>
  <si>
    <t>MASSAGE 40 гольфы</t>
  </si>
  <si>
    <t>visone gul, unica</t>
  </si>
  <si>
    <t>ELASTIC 40 lycra (2 п.) гольфы</t>
  </si>
  <si>
    <t>caramello min, unico</t>
  </si>
  <si>
    <t>DOLCE 40 (2 п.) гольфы</t>
  </si>
  <si>
    <t>nero, unico</t>
  </si>
  <si>
    <t>B1-6700K Колготки детские 700K-043</t>
  </si>
  <si>
    <t>р-р 80-86, Светло-розовый</t>
  </si>
  <si>
    <t>B1-6700K Колготки детские 700K-327</t>
  </si>
  <si>
    <t>р-р 80-86, Св. серый меланж</t>
  </si>
  <si>
    <t>B1-6700K Колготки детские 700K-322</t>
  </si>
  <si>
    <t>р-р 92-98, Св. серый меланж</t>
  </si>
  <si>
    <t>B1-6700K Колготки детские 700K-087</t>
  </si>
  <si>
    <t>р-р 92-98, Т.серый меланж</t>
  </si>
  <si>
    <t>B1-6700K Колготки детские 700K-321</t>
  </si>
  <si>
    <t>B2-6700K Колготки детские 700K-087</t>
  </si>
  <si>
    <t>р-р 128-134, Св. серый меланж</t>
  </si>
  <si>
    <t>B2-6700K Колготки детские 700K-223</t>
  </si>
  <si>
    <t>B2-6800K Легинсы детские 800K-001</t>
  </si>
  <si>
    <t>р-р 128-134, Т.серый меланж</t>
  </si>
  <si>
    <t>B2-6701A Колготки детские 701A-019</t>
  </si>
  <si>
    <t>р-р 128-134, Белый</t>
  </si>
  <si>
    <t>B1-6702K Колготки детские 702K-265</t>
  </si>
  <si>
    <t>р-р 80-86, Серый</t>
  </si>
  <si>
    <t>р-р 128-134, пурпурный</t>
  </si>
  <si>
    <t>6341K Подследники женские 341K-306</t>
  </si>
  <si>
    <t>р-р 23, Кремовый</t>
  </si>
  <si>
    <t>6300K Носки женские 300K-393</t>
  </si>
  <si>
    <t>р-р 25, Св. серый меланж</t>
  </si>
  <si>
    <t>700К-092 Колготки детские</t>
  </si>
  <si>
    <t>р-р 128-134, Баклажановый</t>
  </si>
  <si>
    <t>B1-6700K Колготки детские 700K-001</t>
  </si>
  <si>
    <t>р-р 104-110, Т.серый меланж</t>
  </si>
  <si>
    <t>р-р 104-110, Кофейный меланж</t>
  </si>
  <si>
    <t>р-р 104-110, Малиновый</t>
  </si>
  <si>
    <t>B1-6700K Колготки детские 700K-134</t>
  </si>
  <si>
    <t>р-р 104-110, Св. серый меланж</t>
  </si>
  <si>
    <t>Котя84</t>
  </si>
  <si>
    <t>Klarisima</t>
  </si>
  <si>
    <t>ozzz</t>
  </si>
  <si>
    <t>Eimis</t>
  </si>
  <si>
    <t>*Malina*</t>
  </si>
  <si>
    <t>Olyly</t>
  </si>
  <si>
    <t>Alex80</t>
  </si>
  <si>
    <t>пристрой</t>
  </si>
  <si>
    <t>Dreamcacao</t>
  </si>
  <si>
    <t>Jerry</t>
  </si>
  <si>
    <t>daino sis, 3</t>
  </si>
  <si>
    <t>ivett</t>
  </si>
  <si>
    <t>РыжикО</t>
  </si>
  <si>
    <t>*Rain</t>
  </si>
  <si>
    <t>eva_1866</t>
  </si>
  <si>
    <t>innochka_sam</t>
  </si>
  <si>
    <t>axena</t>
  </si>
  <si>
    <t xml:space="preserve">итого к оплате с орг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</si>
</sst>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;[Red]#,##0"/>
  </numFmts>
  <fonts count="46">
    <font>
      <sz val="8"/>
      <name val="Arial"/>
      <family val="2"/>
    </font>
    <font>
      <sz val="8"/>
      <color indexed="24"/>
      <name val="Arial"/>
      <family val="2"/>
    </font>
    <font>
      <sz val="8"/>
      <color indexed="29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29"/>
      <name val="Arial"/>
      <family val="2"/>
    </font>
    <font>
      <b/>
      <sz val="8"/>
      <color indexed="24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22" fillId="0" borderId="0" xfId="0" applyNumberFormat="1" applyFont="1" applyAlignment="1">
      <alignment horizontal="center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25" fillId="15" borderId="10" xfId="0" applyNumberFormat="1" applyFont="1" applyFill="1" applyBorder="1" applyAlignment="1">
      <alignment horizontal="left" vertical="top"/>
    </xf>
    <xf numFmtId="0" fontId="1" fillId="15" borderId="10" xfId="0" applyNumberFormat="1" applyFont="1" applyFill="1" applyBorder="1" applyAlignment="1">
      <alignment horizontal="left" vertical="top"/>
    </xf>
    <xf numFmtId="0" fontId="2" fillId="15" borderId="10" xfId="0" applyNumberFormat="1" applyFont="1" applyFill="1" applyBorder="1" applyAlignment="1">
      <alignment horizontal="left" vertical="top"/>
    </xf>
    <xf numFmtId="172" fontId="2" fillId="15" borderId="10" xfId="0" applyNumberFormat="1" applyFont="1" applyFill="1" applyBorder="1" applyAlignment="1">
      <alignment horizontal="right" vertical="top"/>
    </xf>
    <xf numFmtId="2" fontId="2" fillId="15" borderId="10" xfId="0" applyNumberFormat="1" applyFont="1" applyFill="1" applyBorder="1" applyAlignment="1">
      <alignment horizontal="right" vertical="top"/>
    </xf>
    <xf numFmtId="4" fontId="2" fillId="15" borderId="10" xfId="0" applyNumberFormat="1" applyFont="1" applyFill="1" applyBorder="1" applyAlignment="1">
      <alignment horizontal="right" vertical="top"/>
    </xf>
    <xf numFmtId="0" fontId="24" fillId="34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172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0" fontId="24" fillId="15" borderId="10" xfId="0" applyNumberFormat="1" applyFont="1" applyFill="1" applyBorder="1" applyAlignment="1">
      <alignment horizontal="left" vertical="top"/>
    </xf>
    <xf numFmtId="0" fontId="24" fillId="18" borderId="10" xfId="0" applyNumberFormat="1" applyFont="1" applyFill="1" applyBorder="1" applyAlignment="1">
      <alignment horizontal="left" vertical="top"/>
    </xf>
    <xf numFmtId="0" fontId="2" fillId="18" borderId="10" xfId="0" applyNumberFormat="1" applyFont="1" applyFill="1" applyBorder="1" applyAlignment="1">
      <alignment horizontal="left" vertical="top"/>
    </xf>
    <xf numFmtId="172" fontId="2" fillId="18" borderId="10" xfId="0" applyNumberFormat="1" applyFont="1" applyFill="1" applyBorder="1" applyAlignment="1">
      <alignment horizontal="right" vertical="top"/>
    </xf>
    <xf numFmtId="2" fontId="2" fillId="18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/>
    </xf>
    <xf numFmtId="0" fontId="21" fillId="13" borderId="10" xfId="0" applyNumberFormat="1" applyFont="1" applyFill="1" applyBorder="1" applyAlignment="1">
      <alignment horizontal="left" vertical="top"/>
    </xf>
    <xf numFmtId="0" fontId="3" fillId="13" borderId="10" xfId="0" applyNumberFormat="1" applyFont="1" applyFill="1" applyBorder="1" applyAlignment="1">
      <alignment horizontal="left" vertical="top"/>
    </xf>
    <xf numFmtId="172" fontId="3" fillId="13" borderId="10" xfId="0" applyNumberFormat="1" applyFont="1" applyFill="1" applyBorder="1" applyAlignment="1">
      <alignment horizontal="right" vertical="top"/>
    </xf>
    <xf numFmtId="2" fontId="3" fillId="13" borderId="10" xfId="0" applyNumberFormat="1" applyFont="1" applyFill="1" applyBorder="1" applyAlignment="1">
      <alignment horizontal="right" vertical="top"/>
    </xf>
    <xf numFmtId="0" fontId="21" fillId="14" borderId="10" xfId="0" applyNumberFormat="1" applyFont="1" applyFill="1" applyBorder="1" applyAlignment="1">
      <alignment horizontal="left" vertical="top"/>
    </xf>
    <xf numFmtId="0" fontId="3" fillId="14" borderId="10" xfId="0" applyNumberFormat="1" applyFont="1" applyFill="1" applyBorder="1" applyAlignment="1">
      <alignment horizontal="left" vertical="top"/>
    </xf>
    <xf numFmtId="172" fontId="3" fillId="14" borderId="10" xfId="0" applyNumberFormat="1" applyFont="1" applyFill="1" applyBorder="1" applyAlignment="1">
      <alignment horizontal="right" vertical="top"/>
    </xf>
    <xf numFmtId="2" fontId="3" fillId="14" borderId="10" xfId="0" applyNumberFormat="1" applyFont="1" applyFill="1" applyBorder="1" applyAlignment="1">
      <alignment horizontal="right" vertical="top"/>
    </xf>
    <xf numFmtId="0" fontId="21" fillId="35" borderId="10" xfId="0" applyNumberFormat="1" applyFont="1" applyFill="1" applyBorder="1" applyAlignment="1">
      <alignment horizontal="left" vertical="top"/>
    </xf>
    <xf numFmtId="0" fontId="3" fillId="35" borderId="10" xfId="0" applyNumberFormat="1" applyFont="1" applyFill="1" applyBorder="1" applyAlignment="1">
      <alignment horizontal="left" vertical="top"/>
    </xf>
    <xf numFmtId="172" fontId="3" fillId="35" borderId="10" xfId="0" applyNumberFormat="1" applyFont="1" applyFill="1" applyBorder="1" applyAlignment="1">
      <alignment horizontal="right" vertical="top"/>
    </xf>
    <xf numFmtId="2" fontId="3" fillId="35" borderId="10" xfId="0" applyNumberFormat="1" applyFont="1" applyFill="1" applyBorder="1" applyAlignment="1">
      <alignment horizontal="right" vertical="top"/>
    </xf>
    <xf numFmtId="0" fontId="21" fillId="16" borderId="10" xfId="0" applyNumberFormat="1" applyFont="1" applyFill="1" applyBorder="1" applyAlignment="1">
      <alignment horizontal="left" vertical="top"/>
    </xf>
    <xf numFmtId="0" fontId="3" fillId="16" borderId="10" xfId="0" applyNumberFormat="1" applyFont="1" applyFill="1" applyBorder="1" applyAlignment="1">
      <alignment horizontal="left" vertical="top"/>
    </xf>
    <xf numFmtId="172" fontId="3" fillId="16" borderId="10" xfId="0" applyNumberFormat="1" applyFont="1" applyFill="1" applyBorder="1" applyAlignment="1">
      <alignment horizontal="right" vertical="top"/>
    </xf>
    <xf numFmtId="2" fontId="3" fillId="16" borderId="10" xfId="0" applyNumberFormat="1" applyFont="1" applyFill="1" applyBorder="1" applyAlignment="1">
      <alignment horizontal="right" vertical="top"/>
    </xf>
    <xf numFmtId="0" fontId="21" fillId="36" borderId="10" xfId="0" applyNumberFormat="1" applyFont="1" applyFill="1" applyBorder="1" applyAlignment="1">
      <alignment horizontal="left" vertical="top"/>
    </xf>
    <xf numFmtId="0" fontId="3" fillId="36" borderId="10" xfId="0" applyNumberFormat="1" applyFont="1" applyFill="1" applyBorder="1" applyAlignment="1">
      <alignment horizontal="left" vertical="top"/>
    </xf>
    <xf numFmtId="172" fontId="3" fillId="36" borderId="10" xfId="0" applyNumberFormat="1" applyFont="1" applyFill="1" applyBorder="1" applyAlignment="1">
      <alignment horizontal="right" vertical="top"/>
    </xf>
    <xf numFmtId="2" fontId="3" fillId="36" borderId="10" xfId="0" applyNumberFormat="1" applyFont="1" applyFill="1" applyBorder="1" applyAlignment="1">
      <alignment horizontal="right" vertical="top"/>
    </xf>
    <xf numFmtId="0" fontId="21" fillId="25" borderId="10" xfId="0" applyNumberFormat="1" applyFont="1" applyFill="1" applyBorder="1" applyAlignment="1">
      <alignment horizontal="left" vertical="top"/>
    </xf>
    <xf numFmtId="0" fontId="3" fillId="25" borderId="10" xfId="0" applyNumberFormat="1" applyFont="1" applyFill="1" applyBorder="1" applyAlignment="1">
      <alignment horizontal="left" vertical="top"/>
    </xf>
    <xf numFmtId="172" fontId="3" fillId="25" borderId="10" xfId="0" applyNumberFormat="1" applyFont="1" applyFill="1" applyBorder="1" applyAlignment="1">
      <alignment horizontal="right" vertical="top"/>
    </xf>
    <xf numFmtId="2" fontId="3" fillId="25" borderId="10" xfId="0" applyNumberFormat="1" applyFont="1" applyFill="1" applyBorder="1" applyAlignment="1">
      <alignment horizontal="right" vertical="top"/>
    </xf>
    <xf numFmtId="0" fontId="2" fillId="25" borderId="10" xfId="0" applyNumberFormat="1" applyFont="1" applyFill="1" applyBorder="1" applyAlignment="1">
      <alignment horizontal="left" vertical="top"/>
    </xf>
    <xf numFmtId="172" fontId="2" fillId="25" borderId="10" xfId="0" applyNumberFormat="1" applyFont="1" applyFill="1" applyBorder="1" applyAlignment="1">
      <alignment horizontal="right" vertical="top"/>
    </xf>
    <xf numFmtId="2" fontId="2" fillId="25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left" vertical="top"/>
    </xf>
    <xf numFmtId="172" fontId="3" fillId="34" borderId="10" xfId="0" applyNumberFormat="1" applyFont="1" applyFill="1" applyBorder="1" applyAlignment="1">
      <alignment horizontal="right" vertical="top"/>
    </xf>
    <xf numFmtId="2" fontId="3" fillId="34" borderId="10" xfId="0" applyNumberFormat="1" applyFont="1" applyFill="1" applyBorder="1" applyAlignment="1">
      <alignment horizontal="right" vertical="top"/>
    </xf>
    <xf numFmtId="0" fontId="22" fillId="19" borderId="10" xfId="0" applyFont="1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0" fontId="3" fillId="19" borderId="10" xfId="0" applyNumberFormat="1" applyFont="1" applyFill="1" applyBorder="1" applyAlignment="1">
      <alignment horizontal="left" vertical="top"/>
    </xf>
    <xf numFmtId="172" fontId="3" fillId="19" borderId="10" xfId="0" applyNumberFormat="1" applyFont="1" applyFill="1" applyBorder="1" applyAlignment="1">
      <alignment horizontal="right" vertical="top"/>
    </xf>
    <xf numFmtId="2" fontId="3" fillId="19" borderId="10" xfId="0" applyNumberFormat="1" applyFont="1" applyFill="1" applyBorder="1" applyAlignment="1">
      <alignment horizontal="right" vertical="top"/>
    </xf>
    <xf numFmtId="0" fontId="22" fillId="16" borderId="10" xfId="0" applyFont="1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21" borderId="10" xfId="0" applyFill="1" applyBorder="1" applyAlignment="1">
      <alignment horizontal="left"/>
    </xf>
    <xf numFmtId="0" fontId="44" fillId="37" borderId="10" xfId="0" applyNumberFormat="1" applyFont="1" applyFill="1" applyBorder="1" applyAlignment="1">
      <alignment horizontal="left" vertical="top"/>
    </xf>
    <xf numFmtId="172" fontId="44" fillId="37" borderId="10" xfId="0" applyNumberFormat="1" applyFont="1" applyFill="1" applyBorder="1" applyAlignment="1">
      <alignment horizontal="right" vertical="top"/>
    </xf>
    <xf numFmtId="2" fontId="44" fillId="37" borderId="10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/>
    </xf>
    <xf numFmtId="0" fontId="3" fillId="37" borderId="10" xfId="0" applyNumberFormat="1" applyFont="1" applyFill="1" applyBorder="1" applyAlignment="1">
      <alignment horizontal="left" vertical="top"/>
    </xf>
    <xf numFmtId="172" fontId="3" fillId="37" borderId="10" xfId="0" applyNumberFormat="1" applyFont="1" applyFill="1" applyBorder="1" applyAlignment="1">
      <alignment horizontal="right" vertical="top"/>
    </xf>
    <xf numFmtId="2" fontId="3" fillId="37" borderId="10" xfId="0" applyNumberFormat="1" applyFont="1" applyFill="1" applyBorder="1" applyAlignment="1">
      <alignment horizontal="right" vertical="top"/>
    </xf>
    <xf numFmtId="0" fontId="22" fillId="13" borderId="10" xfId="0" applyFont="1" applyFill="1" applyBorder="1" applyAlignment="1">
      <alignment horizontal="left"/>
    </xf>
    <xf numFmtId="0" fontId="0" fillId="13" borderId="10" xfId="0" applyFill="1" applyBorder="1" applyAlignment="1">
      <alignment horizontal="left"/>
    </xf>
    <xf numFmtId="173" fontId="45" fillId="38" borderId="10" xfId="0" applyNumberFormat="1" applyFont="1" applyFill="1" applyBorder="1" applyAlignment="1">
      <alignment horizontal="center"/>
    </xf>
    <xf numFmtId="173" fontId="22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000000"/>
      <rgbColor rgb="00FFFFFF"/>
      <rgbColor rgb="00EAE5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9"/>
  <sheetViews>
    <sheetView tabSelected="1" zoomScalePageLayoutView="0" workbookViewId="0" topLeftCell="A1">
      <selection activeCell="M120" sqref="M120"/>
    </sheetView>
  </sheetViews>
  <sheetFormatPr defaultColWidth="10.66015625" defaultRowHeight="11.25"/>
  <cols>
    <col min="1" max="1" width="20.5" style="1" customWidth="1"/>
    <col min="2" max="2" width="37" style="1" customWidth="1"/>
    <col min="3" max="3" width="32" style="1" customWidth="1"/>
    <col min="4" max="4" width="11.33203125" style="1" customWidth="1"/>
    <col min="5" max="5" width="12.5" style="1" customWidth="1"/>
    <col min="6" max="6" width="13.66015625" style="1" customWidth="1"/>
    <col min="7" max="8" width="10.66015625" style="0" hidden="1" customWidth="1"/>
    <col min="9" max="9" width="22.33203125" style="2" customWidth="1"/>
  </cols>
  <sheetData>
    <row r="1" spans="1:9" ht="11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4"/>
      <c r="I1" s="68" t="s">
        <v>178</v>
      </c>
    </row>
    <row r="2" spans="1:9" ht="11.25">
      <c r="A2" s="5" t="s">
        <v>176</v>
      </c>
      <c r="B2" s="6"/>
      <c r="C2" s="6"/>
      <c r="D2" s="6"/>
      <c r="E2" s="6"/>
      <c r="F2" s="6"/>
      <c r="G2" s="4"/>
      <c r="H2" s="4"/>
      <c r="I2" s="69"/>
    </row>
    <row r="3" spans="1:9" ht="11.25">
      <c r="A3" s="7" t="s">
        <v>6</v>
      </c>
      <c r="B3" s="7" t="s">
        <v>7</v>
      </c>
      <c r="C3" s="7" t="s">
        <v>8</v>
      </c>
      <c r="D3" s="8">
        <v>7</v>
      </c>
      <c r="E3" s="9">
        <v>94.3</v>
      </c>
      <c r="F3" s="9">
        <v>660.1</v>
      </c>
      <c r="G3" s="4"/>
      <c r="H3" s="4"/>
      <c r="I3" s="69"/>
    </row>
    <row r="4" spans="1:9" ht="11.25">
      <c r="A4" s="7" t="s">
        <v>6</v>
      </c>
      <c r="B4" s="7" t="s">
        <v>7</v>
      </c>
      <c r="C4" s="7" t="s">
        <v>9</v>
      </c>
      <c r="D4" s="8">
        <v>16</v>
      </c>
      <c r="E4" s="9">
        <v>94.3</v>
      </c>
      <c r="F4" s="10">
        <v>1508.8</v>
      </c>
      <c r="G4" s="4"/>
      <c r="H4" s="4"/>
      <c r="I4" s="69"/>
    </row>
    <row r="5" spans="1:9" ht="11.25">
      <c r="A5" s="7" t="s">
        <v>6</v>
      </c>
      <c r="B5" s="7" t="s">
        <v>7</v>
      </c>
      <c r="C5" s="7" t="s">
        <v>10</v>
      </c>
      <c r="D5" s="8">
        <v>13</v>
      </c>
      <c r="E5" s="9">
        <v>94.3</v>
      </c>
      <c r="F5" s="10">
        <v>1225.9</v>
      </c>
      <c r="G5" s="4"/>
      <c r="H5" s="4"/>
      <c r="I5" s="69"/>
    </row>
    <row r="6" spans="1:9" ht="11.25">
      <c r="A6" s="7" t="s">
        <v>6</v>
      </c>
      <c r="B6" s="7" t="s">
        <v>7</v>
      </c>
      <c r="C6" s="7" t="s">
        <v>11</v>
      </c>
      <c r="D6" s="8">
        <v>1</v>
      </c>
      <c r="E6" s="9">
        <v>94.3</v>
      </c>
      <c r="F6" s="9">
        <v>94.3</v>
      </c>
      <c r="G6" s="4"/>
      <c r="H6" s="4"/>
      <c r="I6" s="69"/>
    </row>
    <row r="7" spans="1:9" ht="11.25">
      <c r="A7" s="7" t="s">
        <v>44</v>
      </c>
      <c r="B7" s="7" t="s">
        <v>45</v>
      </c>
      <c r="C7" s="7" t="s">
        <v>46</v>
      </c>
      <c r="D7" s="8">
        <v>1</v>
      </c>
      <c r="E7" s="9">
        <v>147.6</v>
      </c>
      <c r="F7" s="9">
        <v>147.6</v>
      </c>
      <c r="G7" s="4"/>
      <c r="H7" s="4"/>
      <c r="I7" s="69"/>
    </row>
    <row r="8" spans="1:9" ht="11.25">
      <c r="A8" s="7" t="s">
        <v>44</v>
      </c>
      <c r="B8" s="7" t="s">
        <v>45</v>
      </c>
      <c r="C8" s="7" t="s">
        <v>47</v>
      </c>
      <c r="D8" s="8">
        <v>1</v>
      </c>
      <c r="E8" s="9">
        <v>147.6</v>
      </c>
      <c r="F8" s="9">
        <v>147.6</v>
      </c>
      <c r="G8" s="4">
        <v>5043</v>
      </c>
      <c r="H8" s="4"/>
      <c r="I8" s="69">
        <f>G8*1.05</f>
        <v>5295.150000000001</v>
      </c>
    </row>
    <row r="9" spans="1:9" ht="11.25">
      <c r="A9" s="7" t="s">
        <v>6</v>
      </c>
      <c r="B9" s="7" t="s">
        <v>18</v>
      </c>
      <c r="C9" s="7" t="s">
        <v>17</v>
      </c>
      <c r="D9" s="8">
        <v>1</v>
      </c>
      <c r="E9" s="9">
        <v>90.85</v>
      </c>
      <c r="F9" s="9">
        <v>90.85</v>
      </c>
      <c r="G9" s="4"/>
      <c r="H9" s="4"/>
      <c r="I9" s="69"/>
    </row>
    <row r="10" spans="1:9" ht="11.25">
      <c r="A10" s="7" t="s">
        <v>6</v>
      </c>
      <c r="B10" s="7" t="s">
        <v>19</v>
      </c>
      <c r="C10" s="7" t="s">
        <v>20</v>
      </c>
      <c r="D10" s="8">
        <v>1</v>
      </c>
      <c r="E10" s="9">
        <v>96.6</v>
      </c>
      <c r="F10" s="9">
        <v>96.6</v>
      </c>
      <c r="G10" s="4"/>
      <c r="H10" s="4"/>
      <c r="I10" s="69"/>
    </row>
    <row r="11" spans="1:9" ht="11.25">
      <c r="A11" s="7" t="s">
        <v>6</v>
      </c>
      <c r="B11" s="7" t="s">
        <v>16</v>
      </c>
      <c r="C11" s="7" t="s">
        <v>17</v>
      </c>
      <c r="D11" s="8">
        <v>1</v>
      </c>
      <c r="E11" s="9">
        <v>105.8</v>
      </c>
      <c r="F11" s="9">
        <v>105.8</v>
      </c>
      <c r="G11" s="4"/>
      <c r="H11" s="4"/>
      <c r="I11" s="69"/>
    </row>
    <row r="12" spans="1:9" ht="11.25">
      <c r="A12" s="7" t="s">
        <v>44</v>
      </c>
      <c r="B12" s="7" t="s">
        <v>57</v>
      </c>
      <c r="C12" s="7" t="s">
        <v>58</v>
      </c>
      <c r="D12" s="8">
        <v>1</v>
      </c>
      <c r="E12" s="9">
        <v>190.61</v>
      </c>
      <c r="F12" s="9">
        <v>190.61</v>
      </c>
      <c r="G12" s="4"/>
      <c r="H12" s="4"/>
      <c r="I12" s="69"/>
    </row>
    <row r="13" spans="1:9" ht="11.25">
      <c r="A13" s="7" t="s">
        <v>44</v>
      </c>
      <c r="B13" s="7" t="s">
        <v>59</v>
      </c>
      <c r="C13" s="7" t="s">
        <v>60</v>
      </c>
      <c r="D13" s="8">
        <v>1</v>
      </c>
      <c r="E13" s="9">
        <v>190.61</v>
      </c>
      <c r="F13" s="9">
        <v>190.61</v>
      </c>
      <c r="G13" s="4"/>
      <c r="H13" s="4"/>
      <c r="I13" s="69"/>
    </row>
    <row r="14" spans="1:9" ht="11.25">
      <c r="A14" s="7" t="s">
        <v>44</v>
      </c>
      <c r="B14" s="7" t="s">
        <v>61</v>
      </c>
      <c r="C14" s="7" t="s">
        <v>60</v>
      </c>
      <c r="D14" s="8">
        <v>1</v>
      </c>
      <c r="E14" s="9">
        <v>242.42</v>
      </c>
      <c r="F14" s="9">
        <v>242.42</v>
      </c>
      <c r="G14" s="4"/>
      <c r="H14" s="4"/>
      <c r="I14" s="69"/>
    </row>
    <row r="15" spans="1:9" ht="11.25">
      <c r="A15" s="7" t="s">
        <v>65</v>
      </c>
      <c r="B15" s="7" t="s">
        <v>73</v>
      </c>
      <c r="C15" s="7" t="s">
        <v>74</v>
      </c>
      <c r="D15" s="8">
        <v>1</v>
      </c>
      <c r="E15" s="9">
        <v>171.06</v>
      </c>
      <c r="F15" s="9">
        <v>171.06</v>
      </c>
      <c r="G15" s="4"/>
      <c r="H15" s="4"/>
      <c r="I15" s="69"/>
    </row>
    <row r="16" spans="1:9" ht="11.25">
      <c r="A16" s="7" t="s">
        <v>65</v>
      </c>
      <c r="B16" s="7" t="s">
        <v>73</v>
      </c>
      <c r="C16" s="7" t="s">
        <v>75</v>
      </c>
      <c r="D16" s="8">
        <v>1</v>
      </c>
      <c r="E16" s="9">
        <v>171.06</v>
      </c>
      <c r="F16" s="9">
        <v>171.06</v>
      </c>
      <c r="G16" s="4"/>
      <c r="H16" s="4"/>
      <c r="I16" s="69"/>
    </row>
    <row r="17" spans="1:9" ht="11.25">
      <c r="A17" s="11" t="s">
        <v>174</v>
      </c>
      <c r="B17" s="12"/>
      <c r="C17" s="12"/>
      <c r="D17" s="13"/>
      <c r="E17" s="14"/>
      <c r="F17" s="14"/>
      <c r="G17" s="4"/>
      <c r="H17" s="4"/>
      <c r="I17" s="69"/>
    </row>
    <row r="18" spans="1:9" ht="11.25">
      <c r="A18" s="12" t="s">
        <v>26</v>
      </c>
      <c r="B18" s="12" t="s">
        <v>32</v>
      </c>
      <c r="C18" s="12" t="s">
        <v>33</v>
      </c>
      <c r="D18" s="13">
        <v>1</v>
      </c>
      <c r="E18" s="14">
        <v>138</v>
      </c>
      <c r="F18" s="14">
        <v>138</v>
      </c>
      <c r="G18" s="4"/>
      <c r="H18" s="4"/>
      <c r="I18" s="69"/>
    </row>
    <row r="19" spans="1:9" ht="11.25">
      <c r="A19" s="12" t="s">
        <v>26</v>
      </c>
      <c r="B19" s="12" t="s">
        <v>34</v>
      </c>
      <c r="C19" s="12" t="s">
        <v>35</v>
      </c>
      <c r="D19" s="13">
        <v>1</v>
      </c>
      <c r="E19" s="14">
        <v>138</v>
      </c>
      <c r="F19" s="14">
        <v>138</v>
      </c>
      <c r="G19" s="4"/>
      <c r="H19" s="4"/>
      <c r="I19" s="69"/>
    </row>
    <row r="20" spans="1:9" ht="11.25">
      <c r="A20" s="12" t="s">
        <v>26</v>
      </c>
      <c r="B20" s="12" t="s">
        <v>27</v>
      </c>
      <c r="C20" s="12" t="s">
        <v>28</v>
      </c>
      <c r="D20" s="13">
        <v>1</v>
      </c>
      <c r="E20" s="14">
        <v>92</v>
      </c>
      <c r="F20" s="14">
        <v>92</v>
      </c>
      <c r="G20" s="4"/>
      <c r="H20" s="4"/>
      <c r="I20" s="69"/>
    </row>
    <row r="21" spans="1:9" ht="11.25">
      <c r="A21" s="12" t="s">
        <v>26</v>
      </c>
      <c r="B21" s="12" t="s">
        <v>29</v>
      </c>
      <c r="C21" s="12" t="s">
        <v>25</v>
      </c>
      <c r="D21" s="13">
        <v>1</v>
      </c>
      <c r="E21" s="14">
        <v>189.75</v>
      </c>
      <c r="F21" s="14">
        <v>189.75</v>
      </c>
      <c r="G21" s="4">
        <v>1224</v>
      </c>
      <c r="H21" s="4"/>
      <c r="I21" s="69">
        <f aca="true" t="shared" si="0" ref="I9:I72">G21*1.05</f>
        <v>1285.2</v>
      </c>
    </row>
    <row r="22" spans="1:9" ht="11.25">
      <c r="A22" s="12" t="s">
        <v>26</v>
      </c>
      <c r="B22" s="12" t="s">
        <v>30</v>
      </c>
      <c r="C22" s="12" t="s">
        <v>31</v>
      </c>
      <c r="D22" s="13">
        <v>1</v>
      </c>
      <c r="E22" s="14">
        <v>172.5</v>
      </c>
      <c r="F22" s="14">
        <v>172.5</v>
      </c>
      <c r="G22" s="4"/>
      <c r="H22" s="4"/>
      <c r="I22" s="69"/>
    </row>
    <row r="23" spans="1:9" ht="11.25">
      <c r="A23" s="12" t="s">
        <v>26</v>
      </c>
      <c r="B23" s="12" t="s">
        <v>36</v>
      </c>
      <c r="C23" s="12" t="s">
        <v>37</v>
      </c>
      <c r="D23" s="13">
        <v>1</v>
      </c>
      <c r="E23" s="14">
        <v>138</v>
      </c>
      <c r="F23" s="14">
        <v>138</v>
      </c>
      <c r="G23" s="4"/>
      <c r="H23" s="4"/>
      <c r="I23" s="69"/>
    </row>
    <row r="24" spans="1:9" ht="11.25">
      <c r="A24" s="12" t="s">
        <v>6</v>
      </c>
      <c r="B24" s="12" t="s">
        <v>24</v>
      </c>
      <c r="C24" s="12" t="s">
        <v>25</v>
      </c>
      <c r="D24" s="13">
        <v>1</v>
      </c>
      <c r="E24" s="14">
        <v>172.5</v>
      </c>
      <c r="F24" s="14">
        <v>172.5</v>
      </c>
      <c r="G24" s="4"/>
      <c r="H24" s="4"/>
      <c r="I24" s="69"/>
    </row>
    <row r="25" spans="1:9" ht="11.25">
      <c r="A25" s="12" t="s">
        <v>6</v>
      </c>
      <c r="B25" s="12" t="s">
        <v>12</v>
      </c>
      <c r="C25" s="12" t="s">
        <v>13</v>
      </c>
      <c r="D25" s="13">
        <v>1</v>
      </c>
      <c r="E25" s="14">
        <v>184</v>
      </c>
      <c r="F25" s="14">
        <v>184</v>
      </c>
      <c r="G25" s="4"/>
      <c r="H25" s="4"/>
      <c r="I25" s="69"/>
    </row>
    <row r="26" spans="1:9" ht="11.25">
      <c r="A26" s="15" t="s">
        <v>175</v>
      </c>
      <c r="B26" s="7"/>
      <c r="C26" s="7"/>
      <c r="D26" s="8"/>
      <c r="E26" s="9"/>
      <c r="F26" s="9"/>
      <c r="G26" s="4"/>
      <c r="H26" s="4"/>
      <c r="I26" s="69"/>
    </row>
    <row r="27" spans="1:9" ht="11.25">
      <c r="A27" s="7" t="s">
        <v>44</v>
      </c>
      <c r="B27" s="7" t="s">
        <v>48</v>
      </c>
      <c r="C27" s="7" t="s">
        <v>47</v>
      </c>
      <c r="D27" s="8">
        <v>1</v>
      </c>
      <c r="E27" s="9">
        <v>202.34</v>
      </c>
      <c r="F27" s="9">
        <v>202.34</v>
      </c>
      <c r="G27" s="4">
        <v>497</v>
      </c>
      <c r="H27" s="4"/>
      <c r="I27" s="69">
        <f t="shared" si="0"/>
        <v>521.85</v>
      </c>
    </row>
    <row r="28" spans="1:9" ht="11.25">
      <c r="A28" s="7" t="s">
        <v>44</v>
      </c>
      <c r="B28" s="7" t="s">
        <v>45</v>
      </c>
      <c r="C28" s="7" t="s">
        <v>47</v>
      </c>
      <c r="D28" s="8">
        <v>2</v>
      </c>
      <c r="E28" s="9">
        <v>147.6</v>
      </c>
      <c r="F28" s="9">
        <f>E28*D28</f>
        <v>295.2</v>
      </c>
      <c r="G28" s="4"/>
      <c r="H28" s="4"/>
      <c r="I28" s="69"/>
    </row>
    <row r="29" spans="1:9" ht="11.25">
      <c r="A29" s="11" t="s">
        <v>173</v>
      </c>
      <c r="B29" s="12"/>
      <c r="C29" s="12"/>
      <c r="D29" s="13"/>
      <c r="E29" s="14"/>
      <c r="F29" s="14"/>
      <c r="G29" s="4"/>
      <c r="H29" s="4"/>
      <c r="I29" s="69"/>
    </row>
    <row r="30" spans="1:9" ht="11.25">
      <c r="A30" s="12" t="s">
        <v>65</v>
      </c>
      <c r="B30" s="12" t="s">
        <v>70</v>
      </c>
      <c r="C30" s="12" t="s">
        <v>71</v>
      </c>
      <c r="D30" s="13">
        <v>4</v>
      </c>
      <c r="E30" s="14">
        <v>171.06</v>
      </c>
      <c r="F30" s="14">
        <v>684.25</v>
      </c>
      <c r="G30" s="4">
        <v>1026</v>
      </c>
      <c r="H30" s="4"/>
      <c r="I30" s="69">
        <f t="shared" si="0"/>
        <v>1077.3</v>
      </c>
    </row>
    <row r="31" spans="1:9" ht="11.25">
      <c r="A31" s="12" t="s">
        <v>65</v>
      </c>
      <c r="B31" s="12" t="s">
        <v>70</v>
      </c>
      <c r="C31" s="12" t="s">
        <v>25</v>
      </c>
      <c r="D31" s="13">
        <v>2</v>
      </c>
      <c r="E31" s="14">
        <v>171.06</v>
      </c>
      <c r="F31" s="14">
        <v>342.13</v>
      </c>
      <c r="G31" s="4"/>
      <c r="H31" s="4"/>
      <c r="I31" s="69"/>
    </row>
    <row r="32" spans="1:9" ht="11.25">
      <c r="A32" s="16" t="s">
        <v>177</v>
      </c>
      <c r="B32" s="17"/>
      <c r="C32" s="17"/>
      <c r="D32" s="18"/>
      <c r="E32" s="19"/>
      <c r="F32" s="19"/>
      <c r="G32" s="4"/>
      <c r="H32" s="4"/>
      <c r="I32" s="69"/>
    </row>
    <row r="33" spans="1:9" ht="11.25">
      <c r="A33" s="17" t="s">
        <v>65</v>
      </c>
      <c r="B33" s="17" t="s">
        <v>72</v>
      </c>
      <c r="C33" s="17" t="s">
        <v>69</v>
      </c>
      <c r="D33" s="18">
        <v>2</v>
      </c>
      <c r="E33" s="19">
        <v>172.04</v>
      </c>
      <c r="F33" s="19">
        <v>344.08</v>
      </c>
      <c r="G33" s="4"/>
      <c r="H33" s="4"/>
      <c r="I33" s="69"/>
    </row>
    <row r="34" spans="1:9" ht="11.25">
      <c r="A34" s="17" t="s">
        <v>65</v>
      </c>
      <c r="B34" s="17" t="s">
        <v>72</v>
      </c>
      <c r="C34" s="17" t="s">
        <v>28</v>
      </c>
      <c r="D34" s="18">
        <v>2</v>
      </c>
      <c r="E34" s="19">
        <v>172.04</v>
      </c>
      <c r="F34" s="19">
        <v>344.08</v>
      </c>
      <c r="G34" s="4"/>
      <c r="H34" s="4"/>
      <c r="I34" s="69"/>
    </row>
    <row r="35" spans="1:9" ht="11.25">
      <c r="A35" s="17" t="s">
        <v>65</v>
      </c>
      <c r="B35" s="17" t="s">
        <v>66</v>
      </c>
      <c r="C35" s="17" t="s">
        <v>67</v>
      </c>
      <c r="D35" s="18">
        <v>2</v>
      </c>
      <c r="E35" s="19">
        <v>245.35</v>
      </c>
      <c r="F35" s="19">
        <v>490.71</v>
      </c>
      <c r="G35" s="4"/>
      <c r="H35" s="4"/>
      <c r="I35" s="69"/>
    </row>
    <row r="36" spans="1:9" ht="11.25">
      <c r="A36" s="17" t="s">
        <v>65</v>
      </c>
      <c r="B36" s="17" t="s">
        <v>68</v>
      </c>
      <c r="C36" s="17" t="s">
        <v>69</v>
      </c>
      <c r="D36" s="18">
        <v>1</v>
      </c>
      <c r="E36" s="19">
        <v>171.06</v>
      </c>
      <c r="F36" s="19">
        <v>171.06</v>
      </c>
      <c r="G36" s="4"/>
      <c r="H36" s="4"/>
      <c r="I36" s="69"/>
    </row>
    <row r="37" spans="1:9" ht="11.25">
      <c r="A37" s="17" t="s">
        <v>38</v>
      </c>
      <c r="B37" s="17" t="s">
        <v>42</v>
      </c>
      <c r="C37" s="17" t="s">
        <v>43</v>
      </c>
      <c r="D37" s="18">
        <v>2</v>
      </c>
      <c r="E37" s="19">
        <v>154.45</v>
      </c>
      <c r="F37" s="19">
        <v>308.89</v>
      </c>
      <c r="G37" s="4"/>
      <c r="H37" s="4"/>
      <c r="I37" s="69"/>
    </row>
    <row r="38" spans="1:9" ht="11.25">
      <c r="A38" s="17" t="s">
        <v>6</v>
      </c>
      <c r="B38" s="17" t="s">
        <v>14</v>
      </c>
      <c r="C38" s="17" t="s">
        <v>15</v>
      </c>
      <c r="D38" s="18">
        <v>1</v>
      </c>
      <c r="E38" s="19">
        <v>97.75</v>
      </c>
      <c r="F38" s="19">
        <v>97.75</v>
      </c>
      <c r="G38" s="4"/>
      <c r="H38" s="4"/>
      <c r="I38" s="69"/>
    </row>
    <row r="39" spans="1:9" ht="11.25">
      <c r="A39" s="17" t="s">
        <v>6</v>
      </c>
      <c r="B39" s="17" t="s">
        <v>21</v>
      </c>
      <c r="C39" s="17" t="s">
        <v>15</v>
      </c>
      <c r="D39" s="18">
        <v>2</v>
      </c>
      <c r="E39" s="19">
        <v>98.9</v>
      </c>
      <c r="F39" s="19">
        <v>197.8</v>
      </c>
      <c r="G39" s="4"/>
      <c r="H39" s="4"/>
      <c r="I39" s="69"/>
    </row>
    <row r="40" spans="1:9" ht="11.25">
      <c r="A40" s="17" t="s">
        <v>6</v>
      </c>
      <c r="B40" s="17" t="s">
        <v>22</v>
      </c>
      <c r="C40" s="17" t="s">
        <v>15</v>
      </c>
      <c r="D40" s="18">
        <v>2</v>
      </c>
      <c r="E40" s="19">
        <v>161</v>
      </c>
      <c r="F40" s="19">
        <v>322</v>
      </c>
      <c r="G40" s="4">
        <v>4720</v>
      </c>
      <c r="H40" s="4"/>
      <c r="I40" s="69">
        <f t="shared" si="0"/>
        <v>4956</v>
      </c>
    </row>
    <row r="41" spans="1:9" ht="11.25">
      <c r="A41" s="17" t="s">
        <v>6</v>
      </c>
      <c r="B41" s="17" t="s">
        <v>23</v>
      </c>
      <c r="C41" s="17" t="s">
        <v>15</v>
      </c>
      <c r="D41" s="18">
        <v>2</v>
      </c>
      <c r="E41" s="19">
        <v>299</v>
      </c>
      <c r="F41" s="19">
        <v>598</v>
      </c>
      <c r="G41" s="4"/>
      <c r="H41" s="4"/>
      <c r="I41" s="69"/>
    </row>
    <row r="42" spans="1:9" ht="11.25">
      <c r="A42" s="17" t="s">
        <v>44</v>
      </c>
      <c r="B42" s="17" t="s">
        <v>49</v>
      </c>
      <c r="C42" s="17" t="s">
        <v>50</v>
      </c>
      <c r="D42" s="18">
        <v>2</v>
      </c>
      <c r="E42" s="19">
        <v>72.34</v>
      </c>
      <c r="F42" s="19">
        <v>144.67</v>
      </c>
      <c r="G42" s="4"/>
      <c r="H42" s="4"/>
      <c r="I42" s="69"/>
    </row>
    <row r="43" spans="1:9" ht="11.25">
      <c r="A43" s="17" t="s">
        <v>44</v>
      </c>
      <c r="B43" s="17" t="s">
        <v>51</v>
      </c>
      <c r="C43" s="17" t="s">
        <v>52</v>
      </c>
      <c r="D43" s="18">
        <v>3</v>
      </c>
      <c r="E43" s="19">
        <v>107.53</v>
      </c>
      <c r="F43" s="19">
        <v>322.58</v>
      </c>
      <c r="G43" s="4"/>
      <c r="H43" s="4"/>
      <c r="I43" s="69"/>
    </row>
    <row r="44" spans="1:9" ht="11.25">
      <c r="A44" s="17" t="s">
        <v>44</v>
      </c>
      <c r="B44" s="17" t="s">
        <v>51</v>
      </c>
      <c r="C44" s="17" t="s">
        <v>53</v>
      </c>
      <c r="D44" s="18">
        <v>1</v>
      </c>
      <c r="E44" s="19">
        <v>107.53</v>
      </c>
      <c r="F44" s="19">
        <v>107.53</v>
      </c>
      <c r="G44" s="4"/>
      <c r="H44" s="4"/>
      <c r="I44" s="69"/>
    </row>
    <row r="45" spans="1:9" ht="11.25">
      <c r="A45" s="17" t="s">
        <v>44</v>
      </c>
      <c r="B45" s="17" t="s">
        <v>54</v>
      </c>
      <c r="C45" s="17" t="s">
        <v>55</v>
      </c>
      <c r="D45" s="18">
        <v>5</v>
      </c>
      <c r="E45" s="19">
        <v>52.79</v>
      </c>
      <c r="F45" s="19">
        <v>263.93</v>
      </c>
      <c r="G45" s="4"/>
      <c r="H45" s="4"/>
      <c r="I45" s="69"/>
    </row>
    <row r="46" spans="1:9" ht="11.25">
      <c r="A46" s="17" t="s">
        <v>44</v>
      </c>
      <c r="B46" s="17" t="s">
        <v>54</v>
      </c>
      <c r="C46" s="17" t="s">
        <v>28</v>
      </c>
      <c r="D46" s="18">
        <v>5</v>
      </c>
      <c r="E46" s="19">
        <v>52.79</v>
      </c>
      <c r="F46" s="19">
        <v>263.93</v>
      </c>
      <c r="G46" s="4"/>
      <c r="H46" s="4"/>
      <c r="I46" s="69"/>
    </row>
    <row r="47" spans="1:9" ht="11.25">
      <c r="A47" s="17" t="s">
        <v>44</v>
      </c>
      <c r="B47" s="17" t="s">
        <v>56</v>
      </c>
      <c r="C47" s="17" t="s">
        <v>28</v>
      </c>
      <c r="D47" s="18">
        <v>1</v>
      </c>
      <c r="E47" s="19">
        <v>171.06</v>
      </c>
      <c r="F47" s="19">
        <v>171.06</v>
      </c>
      <c r="G47" s="4"/>
      <c r="H47" s="4"/>
      <c r="I47" s="69"/>
    </row>
    <row r="48" spans="1:9" ht="11.25">
      <c r="A48" s="17" t="s">
        <v>38</v>
      </c>
      <c r="B48" s="17" t="s">
        <v>40</v>
      </c>
      <c r="C48" s="17" t="s">
        <v>41</v>
      </c>
      <c r="D48" s="18">
        <v>9</v>
      </c>
      <c r="E48" s="19">
        <v>63.54</v>
      </c>
      <c r="F48" s="19">
        <v>571.84</v>
      </c>
      <c r="G48" s="4"/>
      <c r="H48" s="4"/>
      <c r="I48" s="69"/>
    </row>
    <row r="49" spans="1:9" ht="11.25">
      <c r="A49" s="20"/>
      <c r="B49" s="20"/>
      <c r="C49" s="20"/>
      <c r="D49" s="20"/>
      <c r="E49" s="20"/>
      <c r="F49" s="20"/>
      <c r="G49" s="4"/>
      <c r="H49" s="4"/>
      <c r="I49" s="69"/>
    </row>
    <row r="50" spans="1:9" ht="11.25">
      <c r="A50" s="21" t="s">
        <v>163</v>
      </c>
      <c r="B50" s="22"/>
      <c r="C50" s="22"/>
      <c r="D50" s="23"/>
      <c r="E50" s="24"/>
      <c r="F50" s="24"/>
      <c r="G50" s="4"/>
      <c r="H50" s="4"/>
      <c r="I50" s="69"/>
    </row>
    <row r="51" spans="1:9" ht="11.25">
      <c r="A51" s="22" t="s">
        <v>26</v>
      </c>
      <c r="B51" s="22" t="s">
        <v>81</v>
      </c>
      <c r="C51" s="22" t="s">
        <v>25</v>
      </c>
      <c r="D51" s="23">
        <v>1</v>
      </c>
      <c r="E51" s="24">
        <v>197.8</v>
      </c>
      <c r="F51" s="24">
        <v>197.8</v>
      </c>
      <c r="G51" s="4"/>
      <c r="H51" s="4"/>
      <c r="I51" s="69"/>
    </row>
    <row r="52" spans="1:9" ht="11.25">
      <c r="A52" s="22" t="s">
        <v>26</v>
      </c>
      <c r="B52" s="22" t="s">
        <v>82</v>
      </c>
      <c r="C52" s="22" t="s">
        <v>25</v>
      </c>
      <c r="D52" s="23">
        <v>1</v>
      </c>
      <c r="E52" s="24">
        <v>195.5</v>
      </c>
      <c r="F52" s="24">
        <v>195.5</v>
      </c>
      <c r="G52" s="4"/>
      <c r="H52" s="4"/>
      <c r="I52" s="69"/>
    </row>
    <row r="53" spans="1:9" ht="11.25">
      <c r="A53" s="22" t="s">
        <v>26</v>
      </c>
      <c r="B53" s="22" t="s">
        <v>83</v>
      </c>
      <c r="C53" s="22" t="s">
        <v>84</v>
      </c>
      <c r="D53" s="23">
        <v>1</v>
      </c>
      <c r="E53" s="24">
        <v>138</v>
      </c>
      <c r="F53" s="24">
        <v>138</v>
      </c>
      <c r="G53" s="4"/>
      <c r="H53" s="4"/>
      <c r="I53" s="69"/>
    </row>
    <row r="54" spans="1:9" ht="11.25">
      <c r="A54" s="22" t="s">
        <v>26</v>
      </c>
      <c r="B54" s="22" t="s">
        <v>32</v>
      </c>
      <c r="C54" s="22" t="s">
        <v>33</v>
      </c>
      <c r="D54" s="23">
        <v>1</v>
      </c>
      <c r="E54" s="24">
        <v>138</v>
      </c>
      <c r="F54" s="24">
        <v>138</v>
      </c>
      <c r="G54" s="4"/>
      <c r="H54" s="4"/>
      <c r="I54" s="69"/>
    </row>
    <row r="55" spans="1:9" ht="11.25">
      <c r="A55" s="22" t="s">
        <v>26</v>
      </c>
      <c r="B55" s="22" t="s">
        <v>32</v>
      </c>
      <c r="C55" s="22" t="s">
        <v>85</v>
      </c>
      <c r="D55" s="23">
        <v>1</v>
      </c>
      <c r="E55" s="24">
        <v>138</v>
      </c>
      <c r="F55" s="24">
        <v>138</v>
      </c>
      <c r="G55" s="4"/>
      <c r="H55" s="4"/>
      <c r="I55" s="69"/>
    </row>
    <row r="56" spans="1:9" ht="11.25">
      <c r="A56" s="22" t="s">
        <v>26</v>
      </c>
      <c r="B56" s="22" t="s">
        <v>86</v>
      </c>
      <c r="C56" s="22" t="s">
        <v>84</v>
      </c>
      <c r="D56" s="23">
        <v>1</v>
      </c>
      <c r="E56" s="24">
        <v>138</v>
      </c>
      <c r="F56" s="24">
        <v>138</v>
      </c>
      <c r="G56" s="4"/>
      <c r="H56" s="4"/>
      <c r="I56" s="69"/>
    </row>
    <row r="57" spans="1:9" ht="11.25">
      <c r="A57" s="22" t="s">
        <v>92</v>
      </c>
      <c r="B57" s="22" t="s">
        <v>93</v>
      </c>
      <c r="C57" s="22" t="s">
        <v>94</v>
      </c>
      <c r="D57" s="23">
        <v>1</v>
      </c>
      <c r="E57" s="24">
        <v>476.1</v>
      </c>
      <c r="F57" s="24">
        <v>476.1</v>
      </c>
      <c r="G57" s="4"/>
      <c r="H57" s="4"/>
      <c r="I57" s="69"/>
    </row>
    <row r="58" spans="1:9" ht="11.25">
      <c r="A58" s="22" t="s">
        <v>92</v>
      </c>
      <c r="B58" s="22" t="s">
        <v>95</v>
      </c>
      <c r="C58" s="22" t="s">
        <v>94</v>
      </c>
      <c r="D58" s="23">
        <v>1</v>
      </c>
      <c r="E58" s="24">
        <v>220.8</v>
      </c>
      <c r="F58" s="24">
        <v>220.8</v>
      </c>
      <c r="G58" s="4"/>
      <c r="H58" s="4"/>
      <c r="I58" s="69"/>
    </row>
    <row r="59" spans="1:9" ht="11.25">
      <c r="A59" s="22" t="s">
        <v>92</v>
      </c>
      <c r="B59" s="22" t="s">
        <v>96</v>
      </c>
      <c r="C59" s="22" t="s">
        <v>94</v>
      </c>
      <c r="D59" s="23">
        <v>1</v>
      </c>
      <c r="E59" s="24">
        <v>233.45</v>
      </c>
      <c r="F59" s="24">
        <v>233.45</v>
      </c>
      <c r="G59" s="4"/>
      <c r="H59" s="4"/>
      <c r="I59" s="69"/>
    </row>
    <row r="60" spans="1:9" ht="11.25">
      <c r="A60" s="22" t="s">
        <v>38</v>
      </c>
      <c r="B60" s="22" t="s">
        <v>87</v>
      </c>
      <c r="C60" s="22" t="s">
        <v>41</v>
      </c>
      <c r="D60" s="23">
        <v>1</v>
      </c>
      <c r="E60" s="24">
        <v>83.09</v>
      </c>
      <c r="F60" s="24">
        <v>83.09</v>
      </c>
      <c r="G60" s="4"/>
      <c r="H60" s="4"/>
      <c r="I60" s="69"/>
    </row>
    <row r="61" spans="1:9" ht="11.25">
      <c r="A61" s="22" t="s">
        <v>44</v>
      </c>
      <c r="B61" s="22" t="s">
        <v>45</v>
      </c>
      <c r="C61" s="22" t="s">
        <v>88</v>
      </c>
      <c r="D61" s="23">
        <v>1</v>
      </c>
      <c r="E61" s="24">
        <v>147.6</v>
      </c>
      <c r="F61" s="24">
        <v>147.6</v>
      </c>
      <c r="G61" s="4">
        <v>3352</v>
      </c>
      <c r="H61" s="4"/>
      <c r="I61" s="69">
        <f t="shared" si="0"/>
        <v>3519.6000000000004</v>
      </c>
    </row>
    <row r="62" spans="1:9" ht="11.25">
      <c r="A62" s="22" t="s">
        <v>65</v>
      </c>
      <c r="B62" s="22" t="s">
        <v>102</v>
      </c>
      <c r="C62" s="22" t="s">
        <v>103</v>
      </c>
      <c r="D62" s="23">
        <v>1</v>
      </c>
      <c r="E62" s="24">
        <v>88.95</v>
      </c>
      <c r="F62" s="24">
        <v>88.95</v>
      </c>
      <c r="G62" s="4"/>
      <c r="H62" s="4"/>
      <c r="I62" s="69"/>
    </row>
    <row r="63" spans="1:9" ht="11.25">
      <c r="A63" s="22" t="s">
        <v>65</v>
      </c>
      <c r="B63" s="22" t="s">
        <v>72</v>
      </c>
      <c r="C63" s="22" t="s">
        <v>74</v>
      </c>
      <c r="D63" s="23">
        <v>1</v>
      </c>
      <c r="E63" s="24">
        <v>172.04</v>
      </c>
      <c r="F63" s="24">
        <v>172.04</v>
      </c>
      <c r="G63" s="4"/>
      <c r="H63" s="4"/>
      <c r="I63" s="69"/>
    </row>
    <row r="64" spans="1:9" ht="11.25">
      <c r="A64" s="22" t="s">
        <v>65</v>
      </c>
      <c r="B64" s="22" t="s">
        <v>72</v>
      </c>
      <c r="C64" s="22" t="s">
        <v>60</v>
      </c>
      <c r="D64" s="23">
        <v>1</v>
      </c>
      <c r="E64" s="24">
        <v>172.04</v>
      </c>
      <c r="F64" s="24">
        <v>172.04</v>
      </c>
      <c r="G64" s="4"/>
      <c r="H64" s="4"/>
      <c r="I64" s="69"/>
    </row>
    <row r="65" spans="1:9" ht="11.25">
      <c r="A65" s="22" t="s">
        <v>6</v>
      </c>
      <c r="B65" s="22" t="s">
        <v>76</v>
      </c>
      <c r="C65" s="22" t="s">
        <v>77</v>
      </c>
      <c r="D65" s="23">
        <v>1</v>
      </c>
      <c r="E65" s="24">
        <v>213.9</v>
      </c>
      <c r="F65" s="24">
        <v>213.9</v>
      </c>
      <c r="G65" s="4"/>
      <c r="H65" s="4"/>
      <c r="I65" s="69"/>
    </row>
    <row r="66" spans="1:9" ht="11.25">
      <c r="A66" s="22" t="s">
        <v>6</v>
      </c>
      <c r="B66" s="22" t="s">
        <v>78</v>
      </c>
      <c r="C66" s="22" t="s">
        <v>77</v>
      </c>
      <c r="D66" s="23">
        <v>1</v>
      </c>
      <c r="E66" s="24">
        <v>213.9</v>
      </c>
      <c r="F66" s="24">
        <v>213.9</v>
      </c>
      <c r="G66" s="4"/>
      <c r="H66" s="4"/>
      <c r="I66" s="69"/>
    </row>
    <row r="67" spans="1:9" ht="11.25">
      <c r="A67" s="22" t="s">
        <v>6</v>
      </c>
      <c r="B67" s="22" t="s">
        <v>79</v>
      </c>
      <c r="C67" s="22" t="s">
        <v>77</v>
      </c>
      <c r="D67" s="23">
        <v>1</v>
      </c>
      <c r="E67" s="24">
        <v>224.25</v>
      </c>
      <c r="F67" s="24">
        <v>224.25</v>
      </c>
      <c r="G67" s="4"/>
      <c r="H67" s="4"/>
      <c r="I67" s="69"/>
    </row>
    <row r="68" spans="1:9" ht="11.25">
      <c r="A68" s="22" t="s">
        <v>6</v>
      </c>
      <c r="B68" s="22" t="s">
        <v>80</v>
      </c>
      <c r="C68" s="22" t="s">
        <v>28</v>
      </c>
      <c r="D68" s="23">
        <v>1</v>
      </c>
      <c r="E68" s="24">
        <v>161</v>
      </c>
      <c r="F68" s="24">
        <v>161</v>
      </c>
      <c r="G68" s="4"/>
      <c r="H68" s="4"/>
      <c r="I68" s="69"/>
    </row>
    <row r="69" spans="1:9" ht="11.25">
      <c r="A69" s="25" t="s">
        <v>162</v>
      </c>
      <c r="B69" s="26"/>
      <c r="C69" s="26"/>
      <c r="D69" s="27"/>
      <c r="E69" s="28"/>
      <c r="F69" s="28"/>
      <c r="G69" s="4"/>
      <c r="H69" s="4"/>
      <c r="I69" s="69"/>
    </row>
    <row r="70" spans="1:9" ht="11.25">
      <c r="A70" s="26" t="s">
        <v>44</v>
      </c>
      <c r="B70" s="26" t="s">
        <v>89</v>
      </c>
      <c r="C70" s="26" t="s">
        <v>28</v>
      </c>
      <c r="D70" s="27">
        <v>1</v>
      </c>
      <c r="E70" s="28">
        <v>368.52</v>
      </c>
      <c r="F70" s="28">
        <v>368.52</v>
      </c>
      <c r="G70" s="4"/>
      <c r="H70" s="4"/>
      <c r="I70" s="69"/>
    </row>
    <row r="71" spans="1:9" ht="11.25">
      <c r="A71" s="26" t="s">
        <v>44</v>
      </c>
      <c r="B71" s="26" t="s">
        <v>90</v>
      </c>
      <c r="C71" s="26" t="s">
        <v>28</v>
      </c>
      <c r="D71" s="27">
        <v>3</v>
      </c>
      <c r="E71" s="28">
        <v>267.84</v>
      </c>
      <c r="F71" s="28">
        <v>803.51</v>
      </c>
      <c r="G71" s="4">
        <v>2022</v>
      </c>
      <c r="H71" s="4"/>
      <c r="I71" s="69">
        <f t="shared" si="0"/>
        <v>2123.1</v>
      </c>
    </row>
    <row r="72" spans="1:9" ht="11.25">
      <c r="A72" s="26" t="s">
        <v>44</v>
      </c>
      <c r="B72" s="26" t="s">
        <v>91</v>
      </c>
      <c r="C72" s="26" t="s">
        <v>28</v>
      </c>
      <c r="D72" s="27">
        <v>5</v>
      </c>
      <c r="E72" s="28">
        <v>170.09</v>
      </c>
      <c r="F72" s="28">
        <v>850.43</v>
      </c>
      <c r="G72" s="4"/>
      <c r="H72" s="4"/>
      <c r="I72" s="69"/>
    </row>
    <row r="73" spans="1:9" ht="11.25">
      <c r="A73" s="29" t="s">
        <v>161</v>
      </c>
      <c r="B73" s="30"/>
      <c r="C73" s="30"/>
      <c r="D73" s="31"/>
      <c r="E73" s="32"/>
      <c r="F73" s="32"/>
      <c r="G73" s="4"/>
      <c r="H73" s="4"/>
      <c r="I73" s="69"/>
    </row>
    <row r="74" spans="1:9" ht="11.25">
      <c r="A74" s="30" t="s">
        <v>62</v>
      </c>
      <c r="B74" s="30" t="s">
        <v>63</v>
      </c>
      <c r="C74" s="30" t="s">
        <v>97</v>
      </c>
      <c r="D74" s="31">
        <v>1</v>
      </c>
      <c r="E74" s="32">
        <v>253</v>
      </c>
      <c r="F74" s="32">
        <v>253</v>
      </c>
      <c r="G74" s="4"/>
      <c r="H74" s="4"/>
      <c r="I74" s="69"/>
    </row>
    <row r="75" spans="1:9" ht="11.25">
      <c r="A75" s="30" t="s">
        <v>62</v>
      </c>
      <c r="B75" s="30" t="s">
        <v>98</v>
      </c>
      <c r="C75" s="30" t="s">
        <v>99</v>
      </c>
      <c r="D75" s="31">
        <v>1</v>
      </c>
      <c r="E75" s="32">
        <v>253</v>
      </c>
      <c r="F75" s="32">
        <v>253</v>
      </c>
      <c r="G75" s="4">
        <v>731</v>
      </c>
      <c r="H75" s="4"/>
      <c r="I75" s="69">
        <f aca="true" t="shared" si="1" ref="I73:I93">G75*1.05</f>
        <v>767.5500000000001</v>
      </c>
    </row>
    <row r="76" spans="1:9" ht="11.25">
      <c r="A76" s="30" t="s">
        <v>62</v>
      </c>
      <c r="B76" s="30" t="s">
        <v>100</v>
      </c>
      <c r="C76" s="30" t="s">
        <v>101</v>
      </c>
      <c r="D76" s="31">
        <v>1</v>
      </c>
      <c r="E76" s="32">
        <v>225.4</v>
      </c>
      <c r="F76" s="32">
        <v>225.4</v>
      </c>
      <c r="G76" s="4"/>
      <c r="H76" s="4"/>
      <c r="I76" s="69"/>
    </row>
    <row r="77" spans="1:9" ht="11.25">
      <c r="A77" s="33" t="s">
        <v>166</v>
      </c>
      <c r="B77" s="34"/>
      <c r="C77" s="34"/>
      <c r="D77" s="35"/>
      <c r="E77" s="36"/>
      <c r="F77" s="36"/>
      <c r="G77" s="4"/>
      <c r="H77" s="4"/>
      <c r="I77" s="69"/>
    </row>
    <row r="78" spans="1:9" ht="11.25">
      <c r="A78" s="34" t="s">
        <v>38</v>
      </c>
      <c r="B78" s="34" t="s">
        <v>104</v>
      </c>
      <c r="C78" s="34" t="s">
        <v>39</v>
      </c>
      <c r="D78" s="35">
        <v>1</v>
      </c>
      <c r="E78" s="36">
        <v>168.13</v>
      </c>
      <c r="F78" s="36">
        <v>168.13</v>
      </c>
      <c r="G78" s="4">
        <v>404</v>
      </c>
      <c r="H78" s="4"/>
      <c r="I78" s="69">
        <f t="shared" si="1"/>
        <v>424.20000000000005</v>
      </c>
    </row>
    <row r="79" spans="1:9" ht="11.25">
      <c r="A79" s="34" t="s">
        <v>38</v>
      </c>
      <c r="B79" s="34" t="s">
        <v>105</v>
      </c>
      <c r="C79" s="34" t="s">
        <v>13</v>
      </c>
      <c r="D79" s="35">
        <v>1</v>
      </c>
      <c r="E79" s="36">
        <v>235.58</v>
      </c>
      <c r="F79" s="36">
        <v>235.58</v>
      </c>
      <c r="G79" s="4"/>
      <c r="H79" s="4"/>
      <c r="I79" s="69"/>
    </row>
    <row r="80" spans="1:9" ht="11.25">
      <c r="A80" s="37" t="s">
        <v>169</v>
      </c>
      <c r="B80" s="38"/>
      <c r="C80" s="38"/>
      <c r="D80" s="39"/>
      <c r="E80" s="40"/>
      <c r="F80" s="40"/>
      <c r="G80" s="4"/>
      <c r="H80" s="4"/>
      <c r="I80" s="69"/>
    </row>
    <row r="81" spans="1:9" ht="11.25">
      <c r="A81" s="38" t="s">
        <v>6</v>
      </c>
      <c r="B81" s="38" t="s">
        <v>106</v>
      </c>
      <c r="C81" s="38" t="s">
        <v>107</v>
      </c>
      <c r="D81" s="39">
        <v>1</v>
      </c>
      <c r="E81" s="40">
        <v>239.2</v>
      </c>
      <c r="F81" s="40">
        <v>239.2</v>
      </c>
      <c r="G81" s="4"/>
      <c r="H81" s="4"/>
      <c r="I81" s="69"/>
    </row>
    <row r="82" spans="1:9" ht="11.25">
      <c r="A82" s="38" t="s">
        <v>6</v>
      </c>
      <c r="B82" s="38" t="s">
        <v>108</v>
      </c>
      <c r="C82" s="38" t="s">
        <v>39</v>
      </c>
      <c r="D82" s="39">
        <v>1</v>
      </c>
      <c r="E82" s="40">
        <v>235.75</v>
      </c>
      <c r="F82" s="40">
        <v>235.75</v>
      </c>
      <c r="G82" s="4"/>
      <c r="H82" s="4"/>
      <c r="I82" s="69"/>
    </row>
    <row r="83" spans="1:9" ht="11.25">
      <c r="A83" s="38" t="s">
        <v>6</v>
      </c>
      <c r="B83" s="38" t="s">
        <v>108</v>
      </c>
      <c r="C83" s="38" t="s">
        <v>109</v>
      </c>
      <c r="D83" s="39">
        <v>1</v>
      </c>
      <c r="E83" s="40">
        <v>235.75</v>
      </c>
      <c r="F83" s="40">
        <v>235.75</v>
      </c>
      <c r="G83" s="4">
        <v>872</v>
      </c>
      <c r="H83" s="4"/>
      <c r="I83" s="69">
        <f t="shared" si="1"/>
        <v>915.6</v>
      </c>
    </row>
    <row r="84" spans="1:9" ht="11.25">
      <c r="A84" s="38" t="s">
        <v>6</v>
      </c>
      <c r="B84" s="38" t="s">
        <v>110</v>
      </c>
      <c r="C84" s="38" t="s">
        <v>111</v>
      </c>
      <c r="D84" s="39">
        <v>2</v>
      </c>
      <c r="E84" s="40">
        <v>80.5</v>
      </c>
      <c r="F84" s="40">
        <v>161</v>
      </c>
      <c r="G84" s="4"/>
      <c r="H84" s="4"/>
      <c r="I84" s="69"/>
    </row>
    <row r="85" spans="1:9" ht="11.25">
      <c r="A85" s="41" t="s">
        <v>170</v>
      </c>
      <c r="B85" s="42"/>
      <c r="C85" s="42"/>
      <c r="D85" s="43"/>
      <c r="E85" s="44"/>
      <c r="F85" s="44"/>
      <c r="G85" s="4"/>
      <c r="H85" s="4"/>
      <c r="I85" s="69"/>
    </row>
    <row r="86" spans="1:9" ht="11.25">
      <c r="A86" s="42" t="s">
        <v>62</v>
      </c>
      <c r="B86" s="42" t="s">
        <v>98</v>
      </c>
      <c r="C86" s="42" t="s">
        <v>120</v>
      </c>
      <c r="D86" s="43">
        <v>1</v>
      </c>
      <c r="E86" s="44">
        <v>253</v>
      </c>
      <c r="F86" s="44">
        <v>253</v>
      </c>
      <c r="G86" s="4"/>
      <c r="H86" s="4"/>
      <c r="I86" s="69"/>
    </row>
    <row r="87" spans="1:9" ht="11.25">
      <c r="A87" s="42" t="s">
        <v>62</v>
      </c>
      <c r="B87" s="42" t="s">
        <v>98</v>
      </c>
      <c r="C87" s="42" t="s">
        <v>121</v>
      </c>
      <c r="D87" s="43">
        <v>1</v>
      </c>
      <c r="E87" s="44">
        <v>253</v>
      </c>
      <c r="F87" s="44">
        <v>253</v>
      </c>
      <c r="G87" s="4">
        <v>931</v>
      </c>
      <c r="H87" s="4"/>
      <c r="I87" s="69">
        <f t="shared" si="1"/>
        <v>977.5500000000001</v>
      </c>
    </row>
    <row r="88" spans="1:9" ht="11.25">
      <c r="A88" s="42" t="s">
        <v>65</v>
      </c>
      <c r="B88" s="42" t="s">
        <v>72</v>
      </c>
      <c r="C88" s="42" t="s">
        <v>171</v>
      </c>
      <c r="D88" s="43">
        <v>1</v>
      </c>
      <c r="E88" s="44">
        <v>172.04</v>
      </c>
      <c r="F88" s="44">
        <v>172.04</v>
      </c>
      <c r="G88" s="4"/>
      <c r="H88" s="4"/>
      <c r="I88" s="69"/>
    </row>
    <row r="89" spans="1:9" ht="11.25">
      <c r="A89" s="45" t="s">
        <v>62</v>
      </c>
      <c r="B89" s="45" t="s">
        <v>63</v>
      </c>
      <c r="C89" s="45" t="s">
        <v>64</v>
      </c>
      <c r="D89" s="46">
        <v>1</v>
      </c>
      <c r="E89" s="47">
        <v>253</v>
      </c>
      <c r="F89" s="47">
        <v>253</v>
      </c>
      <c r="G89" s="4"/>
      <c r="H89" s="4"/>
      <c r="I89" s="69"/>
    </row>
    <row r="90" spans="1:9" ht="11.25">
      <c r="A90" s="11" t="s">
        <v>172</v>
      </c>
      <c r="B90" s="12"/>
      <c r="C90" s="12"/>
      <c r="D90" s="13"/>
      <c r="E90" s="14"/>
      <c r="F90" s="14"/>
      <c r="G90" s="4"/>
      <c r="H90" s="4"/>
      <c r="I90" s="69"/>
    </row>
    <row r="91" spans="1:9" ht="11.25">
      <c r="A91" s="48" t="s">
        <v>6</v>
      </c>
      <c r="B91" s="48" t="s">
        <v>122</v>
      </c>
      <c r="C91" s="48" t="s">
        <v>123</v>
      </c>
      <c r="D91" s="49">
        <v>1</v>
      </c>
      <c r="E91" s="50">
        <v>178.25</v>
      </c>
      <c r="F91" s="50">
        <v>178.25</v>
      </c>
      <c r="G91" s="4"/>
      <c r="H91" s="4"/>
      <c r="I91" s="69"/>
    </row>
    <row r="92" spans="1:9" ht="11.25">
      <c r="A92" s="48" t="s">
        <v>6</v>
      </c>
      <c r="B92" s="48" t="s">
        <v>124</v>
      </c>
      <c r="C92" s="48" t="s">
        <v>125</v>
      </c>
      <c r="D92" s="49">
        <v>1</v>
      </c>
      <c r="E92" s="50">
        <v>69</v>
      </c>
      <c r="F92" s="50">
        <v>69</v>
      </c>
      <c r="G92" s="4"/>
      <c r="H92" s="4"/>
      <c r="I92" s="69"/>
    </row>
    <row r="93" spans="1:9" ht="11.25">
      <c r="A93" s="48" t="s">
        <v>38</v>
      </c>
      <c r="B93" s="48" t="s">
        <v>126</v>
      </c>
      <c r="C93" s="48" t="s">
        <v>127</v>
      </c>
      <c r="D93" s="49">
        <v>1</v>
      </c>
      <c r="E93" s="50">
        <v>93.84</v>
      </c>
      <c r="F93" s="50">
        <v>93.84</v>
      </c>
      <c r="G93" s="4">
        <v>415</v>
      </c>
      <c r="H93" s="4"/>
      <c r="I93" s="69">
        <f t="shared" si="1"/>
        <v>435.75</v>
      </c>
    </row>
    <row r="94" spans="1:9" ht="11.25">
      <c r="A94" s="48" t="s">
        <v>38</v>
      </c>
      <c r="B94" s="48" t="s">
        <v>128</v>
      </c>
      <c r="C94" s="48" t="s">
        <v>129</v>
      </c>
      <c r="D94" s="49">
        <v>1</v>
      </c>
      <c r="E94" s="50">
        <v>74.29</v>
      </c>
      <c r="F94" s="50">
        <v>74.29</v>
      </c>
      <c r="G94" s="4"/>
      <c r="H94" s="4"/>
      <c r="I94" s="69"/>
    </row>
    <row r="95" spans="1:9" ht="11.25">
      <c r="A95" s="51" t="s">
        <v>164</v>
      </c>
      <c r="B95" s="52"/>
      <c r="C95" s="52"/>
      <c r="D95" s="52"/>
      <c r="E95" s="52"/>
      <c r="F95" s="52"/>
      <c r="G95" s="4"/>
      <c r="H95" s="4"/>
      <c r="I95" s="69"/>
    </row>
    <row r="96" spans="1:9" ht="11.25">
      <c r="A96" s="52"/>
      <c r="B96" s="53" t="s">
        <v>130</v>
      </c>
      <c r="C96" s="53" t="s">
        <v>131</v>
      </c>
      <c r="D96" s="54">
        <v>1</v>
      </c>
      <c r="E96" s="55">
        <v>134</v>
      </c>
      <c r="F96" s="55">
        <v>134</v>
      </c>
      <c r="G96" s="4"/>
      <c r="H96" s="4"/>
      <c r="I96" s="69"/>
    </row>
    <row r="97" spans="1:9" ht="11.25">
      <c r="A97" s="52"/>
      <c r="B97" s="53" t="s">
        <v>132</v>
      </c>
      <c r="C97" s="53" t="s">
        <v>133</v>
      </c>
      <c r="D97" s="54">
        <v>1</v>
      </c>
      <c r="E97" s="55">
        <v>134</v>
      </c>
      <c r="F97" s="55">
        <v>134</v>
      </c>
      <c r="G97" s="4"/>
      <c r="H97" s="4"/>
      <c r="I97" s="69"/>
    </row>
    <row r="98" spans="1:9" ht="11.25">
      <c r="A98" s="52"/>
      <c r="B98" s="53" t="s">
        <v>134</v>
      </c>
      <c r="C98" s="53" t="s">
        <v>135</v>
      </c>
      <c r="D98" s="54">
        <v>1</v>
      </c>
      <c r="E98" s="55">
        <v>134</v>
      </c>
      <c r="F98" s="55">
        <v>134</v>
      </c>
      <c r="G98" s="4"/>
      <c r="H98" s="4"/>
      <c r="I98" s="69"/>
    </row>
    <row r="99" spans="1:9" ht="11.25">
      <c r="A99" s="52"/>
      <c r="B99" s="53" t="s">
        <v>136</v>
      </c>
      <c r="C99" s="53" t="s">
        <v>137</v>
      </c>
      <c r="D99" s="54">
        <v>1</v>
      </c>
      <c r="E99" s="55">
        <v>134</v>
      </c>
      <c r="F99" s="55">
        <v>134</v>
      </c>
      <c r="G99" s="4"/>
      <c r="H99" s="4"/>
      <c r="I99" s="69"/>
    </row>
    <row r="100" spans="1:9" ht="11.25">
      <c r="A100" s="52"/>
      <c r="B100" s="53" t="s">
        <v>138</v>
      </c>
      <c r="C100" s="53" t="s">
        <v>135</v>
      </c>
      <c r="D100" s="54">
        <v>1</v>
      </c>
      <c r="E100" s="55">
        <v>134</v>
      </c>
      <c r="F100" s="55">
        <v>134</v>
      </c>
      <c r="G100" s="4">
        <v>1250</v>
      </c>
      <c r="H100" s="4">
        <f>G100*1.1</f>
        <v>1375</v>
      </c>
      <c r="I100" s="69"/>
    </row>
    <row r="101" spans="1:9" ht="11.25">
      <c r="A101" s="52"/>
      <c r="B101" s="53" t="s">
        <v>139</v>
      </c>
      <c r="C101" s="53" t="s">
        <v>140</v>
      </c>
      <c r="D101" s="54">
        <v>1</v>
      </c>
      <c r="E101" s="55">
        <v>155</v>
      </c>
      <c r="F101" s="55">
        <v>155</v>
      </c>
      <c r="G101" s="4"/>
      <c r="H101" s="4"/>
      <c r="I101" s="69"/>
    </row>
    <row r="102" spans="1:9" ht="11.25">
      <c r="A102" s="52"/>
      <c r="B102" s="53" t="s">
        <v>141</v>
      </c>
      <c r="C102" s="53" t="s">
        <v>140</v>
      </c>
      <c r="D102" s="54">
        <v>1</v>
      </c>
      <c r="E102" s="55">
        <v>155</v>
      </c>
      <c r="F102" s="55">
        <v>155</v>
      </c>
      <c r="G102" s="4"/>
      <c r="H102" s="4"/>
      <c r="I102" s="69"/>
    </row>
    <row r="103" spans="1:9" ht="11.25">
      <c r="A103" s="52"/>
      <c r="B103" s="53" t="s">
        <v>142</v>
      </c>
      <c r="C103" s="53" t="s">
        <v>143</v>
      </c>
      <c r="D103" s="54">
        <v>1</v>
      </c>
      <c r="E103" s="55">
        <v>115</v>
      </c>
      <c r="F103" s="55">
        <v>115</v>
      </c>
      <c r="G103" s="4"/>
      <c r="H103" s="4"/>
      <c r="I103" s="69">
        <v>1673</v>
      </c>
    </row>
    <row r="104" spans="1:9" ht="11.25">
      <c r="A104" s="52"/>
      <c r="B104" s="53" t="s">
        <v>144</v>
      </c>
      <c r="C104" s="53" t="s">
        <v>145</v>
      </c>
      <c r="D104" s="54">
        <v>1</v>
      </c>
      <c r="E104" s="55">
        <v>155</v>
      </c>
      <c r="F104" s="55">
        <v>155</v>
      </c>
      <c r="G104" s="4"/>
      <c r="H104" s="4"/>
      <c r="I104" s="69"/>
    </row>
    <row r="105" spans="1:9" ht="11.25">
      <c r="A105" s="53" t="s">
        <v>112</v>
      </c>
      <c r="B105" s="53" t="s">
        <v>113</v>
      </c>
      <c r="C105" s="53" t="s">
        <v>114</v>
      </c>
      <c r="D105" s="54">
        <v>1</v>
      </c>
      <c r="E105" s="55">
        <v>65.55</v>
      </c>
      <c r="F105" s="55">
        <v>65.55</v>
      </c>
      <c r="G105" s="4"/>
      <c r="H105" s="4"/>
      <c r="I105" s="69"/>
    </row>
    <row r="106" spans="1:9" ht="11.25">
      <c r="A106" s="53" t="s">
        <v>112</v>
      </c>
      <c r="B106" s="53" t="s">
        <v>115</v>
      </c>
      <c r="C106" s="53" t="s">
        <v>116</v>
      </c>
      <c r="D106" s="54">
        <v>1</v>
      </c>
      <c r="E106" s="55">
        <v>66.7</v>
      </c>
      <c r="F106" s="55">
        <v>66.7</v>
      </c>
      <c r="G106" s="4"/>
      <c r="H106" s="4"/>
      <c r="I106" s="69"/>
    </row>
    <row r="107" spans="1:9" ht="11.25">
      <c r="A107" s="53" t="s">
        <v>6</v>
      </c>
      <c r="B107" s="53" t="s">
        <v>117</v>
      </c>
      <c r="C107" s="53" t="s">
        <v>118</v>
      </c>
      <c r="D107" s="54">
        <v>1</v>
      </c>
      <c r="E107" s="55">
        <v>75.9</v>
      </c>
      <c r="F107" s="55">
        <v>75.9</v>
      </c>
      <c r="G107" s="4">
        <v>284</v>
      </c>
      <c r="H107" s="4">
        <f>G107*1.05</f>
        <v>298.2</v>
      </c>
      <c r="I107" s="69"/>
    </row>
    <row r="108" spans="1:9" ht="11.25">
      <c r="A108" s="53" t="s">
        <v>6</v>
      </c>
      <c r="B108" s="53" t="s">
        <v>117</v>
      </c>
      <c r="C108" s="53" t="s">
        <v>119</v>
      </c>
      <c r="D108" s="54">
        <v>1</v>
      </c>
      <c r="E108" s="55">
        <v>75.9</v>
      </c>
      <c r="F108" s="55">
        <v>75.9</v>
      </c>
      <c r="G108" s="4"/>
      <c r="H108" s="4"/>
      <c r="I108" s="69"/>
    </row>
    <row r="109" spans="1:9" ht="11.25">
      <c r="A109" s="52"/>
      <c r="B109" s="53"/>
      <c r="C109" s="53"/>
      <c r="D109" s="54"/>
      <c r="E109" s="55"/>
      <c r="F109" s="55"/>
      <c r="G109" s="4"/>
      <c r="H109" s="4"/>
      <c r="I109" s="69"/>
    </row>
    <row r="110" spans="1:9" ht="11.25">
      <c r="A110" s="56" t="s">
        <v>165</v>
      </c>
      <c r="B110" s="34" t="s">
        <v>146</v>
      </c>
      <c r="C110" s="34" t="s">
        <v>147</v>
      </c>
      <c r="D110" s="35">
        <v>1</v>
      </c>
      <c r="E110" s="36">
        <v>159</v>
      </c>
      <c r="F110" s="36">
        <v>159</v>
      </c>
      <c r="G110" s="4"/>
      <c r="H110" s="4"/>
      <c r="I110" s="69"/>
    </row>
    <row r="111" spans="1:9" ht="11.25">
      <c r="A111" s="57"/>
      <c r="B111" s="34" t="s">
        <v>141</v>
      </c>
      <c r="C111" s="34" t="s">
        <v>148</v>
      </c>
      <c r="D111" s="35">
        <v>1</v>
      </c>
      <c r="E111" s="36">
        <v>155</v>
      </c>
      <c r="F111" s="36">
        <v>155</v>
      </c>
      <c r="G111" s="4"/>
      <c r="H111" s="4"/>
      <c r="I111" s="69"/>
    </row>
    <row r="112" spans="1:9" ht="11.25">
      <c r="A112" s="57"/>
      <c r="B112" s="34" t="s">
        <v>149</v>
      </c>
      <c r="C112" s="34" t="s">
        <v>150</v>
      </c>
      <c r="D112" s="35">
        <v>1</v>
      </c>
      <c r="E112" s="36">
        <v>70</v>
      </c>
      <c r="F112" s="36">
        <v>70</v>
      </c>
      <c r="G112" s="4"/>
      <c r="H112" s="4"/>
      <c r="I112" s="69">
        <v>454</v>
      </c>
    </row>
    <row r="113" spans="1:9" ht="11.25">
      <c r="A113" s="57"/>
      <c r="B113" s="34" t="s">
        <v>151</v>
      </c>
      <c r="C113" s="34" t="s">
        <v>152</v>
      </c>
      <c r="D113" s="35">
        <v>1</v>
      </c>
      <c r="E113" s="36">
        <v>70</v>
      </c>
      <c r="F113" s="36">
        <v>70</v>
      </c>
      <c r="G113" s="4"/>
      <c r="H113" s="4"/>
      <c r="I113" s="69"/>
    </row>
    <row r="114" spans="1:9" ht="11.25">
      <c r="A114" s="58" t="s">
        <v>168</v>
      </c>
      <c r="B114" s="59" t="s">
        <v>153</v>
      </c>
      <c r="C114" s="59" t="s">
        <v>154</v>
      </c>
      <c r="D114" s="60">
        <v>1</v>
      </c>
      <c r="E114" s="61">
        <v>155</v>
      </c>
      <c r="F114" s="61">
        <v>155</v>
      </c>
      <c r="G114" s="62" t="s">
        <v>168</v>
      </c>
      <c r="H114" s="4"/>
      <c r="I114" s="69"/>
    </row>
    <row r="115" spans="1:9" ht="11.25">
      <c r="A115" s="20"/>
      <c r="B115" s="63"/>
      <c r="C115" s="63"/>
      <c r="D115" s="64"/>
      <c r="E115" s="65"/>
      <c r="F115" s="65"/>
      <c r="G115" s="4"/>
      <c r="H115" s="4"/>
      <c r="I115" s="69"/>
    </row>
    <row r="116" spans="1:9" ht="11.25">
      <c r="A116" s="66" t="s">
        <v>167</v>
      </c>
      <c r="B116" s="22" t="s">
        <v>155</v>
      </c>
      <c r="C116" s="22" t="s">
        <v>156</v>
      </c>
      <c r="D116" s="23">
        <v>1</v>
      </c>
      <c r="E116" s="24">
        <v>134</v>
      </c>
      <c r="F116" s="24">
        <v>134</v>
      </c>
      <c r="G116" s="4"/>
      <c r="H116" s="4"/>
      <c r="I116" s="69"/>
    </row>
    <row r="117" spans="1:9" ht="11.25">
      <c r="A117" s="67"/>
      <c r="B117" s="22" t="s">
        <v>155</v>
      </c>
      <c r="C117" s="22" t="s">
        <v>157</v>
      </c>
      <c r="D117" s="23">
        <v>1</v>
      </c>
      <c r="E117" s="24">
        <v>134</v>
      </c>
      <c r="F117" s="24">
        <v>134</v>
      </c>
      <c r="G117" s="4"/>
      <c r="H117" s="4">
        <v>536</v>
      </c>
      <c r="I117" s="69">
        <f>H117*1.1</f>
        <v>589.6</v>
      </c>
    </row>
    <row r="118" spans="1:9" ht="11.25">
      <c r="A118" s="67"/>
      <c r="B118" s="22" t="s">
        <v>155</v>
      </c>
      <c r="C118" s="22" t="s">
        <v>158</v>
      </c>
      <c r="D118" s="23">
        <v>1</v>
      </c>
      <c r="E118" s="24">
        <v>134</v>
      </c>
      <c r="F118" s="24">
        <v>134</v>
      </c>
      <c r="G118" s="4"/>
      <c r="H118" s="4"/>
      <c r="I118" s="69"/>
    </row>
    <row r="119" spans="1:9" ht="11.25">
      <c r="A119" s="67"/>
      <c r="B119" s="22" t="s">
        <v>159</v>
      </c>
      <c r="C119" s="22" t="s">
        <v>160</v>
      </c>
      <c r="D119" s="23">
        <v>1</v>
      </c>
      <c r="E119" s="24">
        <v>134</v>
      </c>
      <c r="F119" s="24">
        <v>134</v>
      </c>
      <c r="G119" s="4"/>
      <c r="H119" s="4"/>
      <c r="I119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2017-03-18T04:31:31Z</cp:lastPrinted>
  <dcterms:created xsi:type="dcterms:W3CDTF">2017-03-18T04:31:31Z</dcterms:created>
  <dcterms:modified xsi:type="dcterms:W3CDTF">2017-03-19T16:00:36Z</dcterms:modified>
  <cp:category/>
  <cp:version/>
  <cp:contentType/>
  <cp:contentStatus/>
  <cp:revision>1</cp:revision>
</cp:coreProperties>
</file>