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'Лист1'!$A$1:$K$73</definedName>
  </definedNames>
  <calcPr fullCalcOnLoad="1" refMode="R1C1"/>
</workbook>
</file>

<file path=xl/sharedStrings.xml><?xml version="1.0" encoding="utf-8"?>
<sst xmlns="http://schemas.openxmlformats.org/spreadsheetml/2006/main" count="155" uniqueCount="95">
  <si>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</si>
  <si>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</si>
  <si>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</si>
  <si>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</si>
  <si>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</si>
  <si>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</si>
  <si>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</si>
  <si>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</si>
  <si>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</si>
  <si>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</si>
  <si>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</si>
  <si>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Eclat D'arpege (Lanvin) 100мл</t>
  </si>
  <si>
    <t>Помпа Reni 100мл</t>
  </si>
  <si>
    <t>J'adore (Christian Dior) 100мл</t>
  </si>
  <si>
    <t>Ange ou Demon (Givenchy) 100мл</t>
  </si>
  <si>
    <t>Skay</t>
  </si>
  <si>
    <t>xatiko</t>
  </si>
  <si>
    <t>Tasia-&amp;-</t>
  </si>
  <si>
    <t>Luna-4</t>
  </si>
  <si>
    <t xml:space="preserve">Bright Crystal (Versace) 100мл </t>
  </si>
  <si>
    <t xml:space="preserve">Be Delicious (Donna Karan) 100мл </t>
  </si>
  <si>
    <t xml:space="preserve">Женева 15мл (микроспрей) </t>
  </si>
  <si>
    <t>Dior Home Sport (Dior) 100мл</t>
  </si>
  <si>
    <t>Egoist Platinum (Chanel) 100мл</t>
  </si>
  <si>
    <t>Lacoste (Lacoste) 100мл</t>
  </si>
  <si>
    <t>Versace Man (Versace) 100мл</t>
  </si>
  <si>
    <t>Босс 30мл (спрей люкс)</t>
  </si>
  <si>
    <t>212 (Carolina Herrera) 100мл</t>
  </si>
  <si>
    <t>lus-i-co</t>
  </si>
  <si>
    <t>ЖеняП.</t>
  </si>
  <si>
    <t>Тропиканка</t>
  </si>
  <si>
    <t>Девочка Элис</t>
  </si>
  <si>
    <t>Lalaka</t>
  </si>
  <si>
    <t>АКБ</t>
  </si>
  <si>
    <t>Таталя</t>
  </si>
  <si>
    <t>anatek2</t>
  </si>
  <si>
    <t>Никольская</t>
  </si>
  <si>
    <t>helena1</t>
  </si>
  <si>
    <t>Eilinykh</t>
  </si>
  <si>
    <t>Нина)</t>
  </si>
  <si>
    <t>OxanchikSib</t>
  </si>
  <si>
    <t>ННВ</t>
  </si>
  <si>
    <t>Немк@</t>
  </si>
  <si>
    <t>Ленуля М</t>
  </si>
  <si>
    <t>elena279</t>
  </si>
  <si>
    <t>матюша2011</t>
  </si>
  <si>
    <t>Шуба</t>
  </si>
  <si>
    <t>Alesya22</t>
  </si>
  <si>
    <t>Grinechka</t>
  </si>
  <si>
    <t>Wilful</t>
  </si>
  <si>
    <t xml:space="preserve">Hugo (Hugo Boss) 100мл </t>
  </si>
  <si>
    <t xml:space="preserve">I Love Love (Moschino) 100мл </t>
  </si>
  <si>
    <t xml:space="preserve">Лакруа 50мл (спрей полулюкс) грей </t>
  </si>
  <si>
    <t>Лакруа 50мл (спрей полулюкс)</t>
  </si>
  <si>
    <t xml:space="preserve">набор пробников новинки Reni июль-2015 (9шт*1мл) </t>
  </si>
  <si>
    <t xml:space="preserve">набор пробников новинки Reni октябрь-2014 (8шт*1мл) </t>
  </si>
  <si>
    <t xml:space="preserve">Gucci Guilty (Gucci parfums) 100мл </t>
  </si>
  <si>
    <t>Грация 30мл (спрей полулюкс) красный</t>
  </si>
  <si>
    <t>Baldessarini (Hugo Boss) 100мл</t>
  </si>
  <si>
    <t>1 Million (Paco Rabanne) 100мл</t>
  </si>
  <si>
    <t>In Red (Armand Basi) 100мл</t>
  </si>
  <si>
    <t xml:space="preserve">Прозрачный 30мл серебро </t>
  </si>
  <si>
    <t xml:space="preserve">Прозрачный 30мл золото </t>
  </si>
  <si>
    <t xml:space="preserve">Обычный 2 в 1 (2х5мл) 10мл пурпур </t>
  </si>
  <si>
    <t>Fahrenheit (Christian Dior) 100мл</t>
  </si>
  <si>
    <t xml:space="preserve">Amore-Amore (Cacharel) 100мл </t>
  </si>
  <si>
    <t xml:space="preserve">Escada Moon Sparkl (Escada) 100мл </t>
  </si>
  <si>
    <t xml:space="preserve">Матовый квадрат 10мл сиреневый </t>
  </si>
  <si>
    <t>Матовый квадрат 10мл розовый</t>
  </si>
  <si>
    <t>Poеme (Lancome) 100мл</t>
  </si>
  <si>
    <t xml:space="preserve">Снэп-пластик 50мл фиолетовый </t>
  </si>
  <si>
    <t>Lady Million (Paco Rabanne) 100мл</t>
  </si>
  <si>
    <t>Hugo (Hugo Boss) 100мл</t>
  </si>
  <si>
    <t>The One Gentleman (Dolce Gabbana) 100мл</t>
  </si>
  <si>
    <t xml:space="preserve">L'eau par Kenzo (Kenzo) 100мл </t>
  </si>
  <si>
    <t xml:space="preserve">Gucci Flora by Gucci (Gucci parfums) 100мл </t>
  </si>
  <si>
    <t xml:space="preserve">Матовый квадрат 10мл розовый </t>
  </si>
  <si>
    <t>Light Blue Pour Homme (Dolce Gabbana) 100мл</t>
  </si>
  <si>
    <t xml:space="preserve">Miss Dior Le Parfume (Christian Dior) 100мл </t>
  </si>
  <si>
    <t xml:space="preserve">Cool Water (Davidoff) 100мл </t>
  </si>
  <si>
    <t xml:space="preserve">He wood (Dsguared) 100мл </t>
  </si>
  <si>
    <t xml:space="preserve">Да Винчи 50мл (спрей люкс синий) синий </t>
  </si>
  <si>
    <t xml:space="preserve">Рure Poison (Christian Dior) 100мл </t>
  </si>
  <si>
    <t xml:space="preserve">1 Million (Paco Rabanne) 100мл </t>
  </si>
  <si>
    <t>Anthology L'imperatrice 3 (Dolce Gabbana) 100мл</t>
  </si>
  <si>
    <t>Boss Orange Woman (Hugo Boss) 100мл</t>
  </si>
  <si>
    <t>Иви 15мл (микроспрей)</t>
  </si>
  <si>
    <t>Eros Versace (Versace) 100мл</t>
  </si>
  <si>
    <t>Да Винчи 50мл (спрей люкс черный) синий</t>
  </si>
  <si>
    <t xml:space="preserve">Босс 50мл (спрей люкс) </t>
  </si>
  <si>
    <t xml:space="preserve">212 Men (Carolina Herrera) 100мл </t>
  </si>
  <si>
    <t xml:space="preserve">Овал 20мл бронза </t>
  </si>
  <si>
    <t xml:space="preserve">Лада 20мл черный </t>
  </si>
  <si>
    <t>Ultraviolet (Paco Rabanne) 100мл</t>
  </si>
  <si>
    <t>Allure Sport (Chanel) 100мл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</si>
</sst>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6" sqref="H66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6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4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47</v>
      </c>
      <c r="B2" s="5" t="s">
        <v>91</v>
      </c>
      <c r="C2" s="11"/>
      <c r="D2" s="11">
        <v>1</v>
      </c>
      <c r="E2" s="11">
        <v>113.01</v>
      </c>
      <c r="F2" s="12">
        <f>D2*E2</f>
        <v>113.01</v>
      </c>
      <c r="G2" s="11"/>
      <c r="H2" s="15"/>
      <c r="I2" s="11"/>
      <c r="J2" s="12"/>
      <c r="K2" s="13"/>
    </row>
    <row r="3" spans="1:11" ht="15">
      <c r="A3" s="9" t="s">
        <v>47</v>
      </c>
      <c r="B3" s="5" t="s">
        <v>22</v>
      </c>
      <c r="C3" s="11">
        <v>212</v>
      </c>
      <c r="D3" s="11">
        <v>1</v>
      </c>
      <c r="E3" s="11">
        <v>300.19</v>
      </c>
      <c r="F3" s="12">
        <f>D3*E3</f>
        <v>300.19</v>
      </c>
      <c r="G3" s="11"/>
      <c r="H3" s="15"/>
      <c r="I3" s="11"/>
      <c r="J3" s="12"/>
      <c r="K3" s="13"/>
    </row>
    <row r="4" spans="1:11" ht="15">
      <c r="A4" s="9" t="s">
        <v>47</v>
      </c>
      <c r="B4" s="5" t="s">
        <v>92</v>
      </c>
      <c r="C4" s="11"/>
      <c r="D4" s="11">
        <v>1</v>
      </c>
      <c r="E4" s="11">
        <v>119.66</v>
      </c>
      <c r="F4" s="12">
        <f>D4*E4</f>
        <v>119.66</v>
      </c>
      <c r="G4" s="11"/>
      <c r="H4" s="15"/>
      <c r="I4" s="11"/>
      <c r="J4" s="12"/>
      <c r="K4" s="13"/>
    </row>
    <row r="5" spans="1:11" ht="15">
      <c r="A5" s="9" t="s">
        <v>47</v>
      </c>
      <c r="B5" s="5" t="s">
        <v>11</v>
      </c>
      <c r="C5" s="11">
        <v>334</v>
      </c>
      <c r="D5" s="11">
        <v>2</v>
      </c>
      <c r="E5" s="11">
        <v>300.19</v>
      </c>
      <c r="F5" s="12">
        <f>D5*E5</f>
        <v>600.38</v>
      </c>
      <c r="G5" s="12">
        <f>SUM(F2:F5)</f>
        <v>1133.24</v>
      </c>
      <c r="H5" s="15">
        <f>G5*1.15</f>
        <v>1303.2259999999999</v>
      </c>
      <c r="I5" s="11"/>
      <c r="J5" s="12"/>
      <c r="K5" s="13"/>
    </row>
    <row r="6" spans="1:11" ht="15">
      <c r="A6" s="9" t="s">
        <v>35</v>
      </c>
      <c r="B6" s="5" t="s">
        <v>19</v>
      </c>
      <c r="C6" s="11">
        <v>345</v>
      </c>
      <c r="D6" s="11">
        <v>1</v>
      </c>
      <c r="E6" s="11">
        <v>300.19</v>
      </c>
      <c r="F6" s="12">
        <f>D6*E6</f>
        <v>300.19</v>
      </c>
      <c r="G6" s="12">
        <f>F6</f>
        <v>300.19</v>
      </c>
      <c r="H6" s="15">
        <f>G6*1.15</f>
        <v>345.21849999999995</v>
      </c>
      <c r="I6" s="11"/>
      <c r="J6" s="12"/>
      <c r="K6" s="13"/>
    </row>
    <row r="7" spans="1:11" ht="15">
      <c r="A7" s="9" t="s">
        <v>38</v>
      </c>
      <c r="B7" s="5" t="s">
        <v>77</v>
      </c>
      <c r="C7" s="11">
        <v>278</v>
      </c>
      <c r="D7" s="11">
        <v>1</v>
      </c>
      <c r="E7" s="11">
        <v>300.19</v>
      </c>
      <c r="F7" s="12">
        <f>D7*E7</f>
        <v>300.19</v>
      </c>
      <c r="G7" s="11"/>
      <c r="H7" s="15"/>
      <c r="I7" s="11"/>
      <c r="J7" s="12"/>
      <c r="K7" s="13"/>
    </row>
    <row r="8" spans="1:11" ht="15">
      <c r="A8" s="9" t="s">
        <v>38</v>
      </c>
      <c r="B8" s="5" t="s">
        <v>25</v>
      </c>
      <c r="C8" s="11">
        <v>283</v>
      </c>
      <c r="D8" s="11">
        <v>1</v>
      </c>
      <c r="E8" s="11">
        <v>300.19</v>
      </c>
      <c r="F8" s="12">
        <f>D8*E8</f>
        <v>300.19</v>
      </c>
      <c r="G8" s="12">
        <f>SUM(F7:F8)</f>
        <v>600.38</v>
      </c>
      <c r="H8" s="15">
        <f>G8*1.15</f>
        <v>690.4369999999999</v>
      </c>
      <c r="I8" s="11"/>
      <c r="J8" s="12"/>
      <c r="K8" s="13"/>
    </row>
    <row r="9" spans="1:11" ht="15">
      <c r="A9" s="9" t="s">
        <v>44</v>
      </c>
      <c r="B9" s="5" t="s">
        <v>11</v>
      </c>
      <c r="C9" s="11">
        <v>334</v>
      </c>
      <c r="D9" s="11">
        <v>1</v>
      </c>
      <c r="E9" s="11">
        <v>300.19</v>
      </c>
      <c r="F9" s="12">
        <f>D9*E9</f>
        <v>300.19</v>
      </c>
      <c r="G9" s="12">
        <f>F9</f>
        <v>300.19</v>
      </c>
      <c r="H9" s="15">
        <f>G9*1.15</f>
        <v>345.21849999999995</v>
      </c>
      <c r="I9" s="11"/>
      <c r="J9" s="12"/>
      <c r="K9" s="13"/>
    </row>
    <row r="10" spans="1:11" ht="15">
      <c r="A10" s="9" t="s">
        <v>48</v>
      </c>
      <c r="B10" s="5" t="s">
        <v>84</v>
      </c>
      <c r="C10" s="11">
        <v>371</v>
      </c>
      <c r="D10" s="11">
        <v>1</v>
      </c>
      <c r="E10" s="11">
        <v>300.19</v>
      </c>
      <c r="F10" s="12">
        <f>D10*E10</f>
        <v>300.19</v>
      </c>
      <c r="G10" s="11"/>
      <c r="H10" s="15"/>
      <c r="I10" s="11"/>
      <c r="J10" s="12"/>
      <c r="K10" s="13"/>
    </row>
    <row r="11" spans="1:11" ht="15">
      <c r="A11" s="9" t="s">
        <v>48</v>
      </c>
      <c r="B11" s="5" t="s">
        <v>93</v>
      </c>
      <c r="C11" s="11">
        <v>199</v>
      </c>
      <c r="D11" s="11">
        <v>1</v>
      </c>
      <c r="E11" s="11">
        <v>300.19</v>
      </c>
      <c r="F11" s="12">
        <f>D11*E11</f>
        <v>300.19</v>
      </c>
      <c r="G11" s="12">
        <f>SUM(F10:F11)</f>
        <v>600.38</v>
      </c>
      <c r="H11" s="15">
        <f>G11*1.15</f>
        <v>690.4369999999999</v>
      </c>
      <c r="I11" s="11"/>
      <c r="J11" s="12"/>
      <c r="K11" s="13"/>
    </row>
    <row r="12" spans="1:11" ht="15">
      <c r="A12" s="9" t="s">
        <v>37</v>
      </c>
      <c r="B12" s="5" t="s">
        <v>75</v>
      </c>
      <c r="C12" s="11">
        <v>367</v>
      </c>
      <c r="D12" s="11">
        <v>1</v>
      </c>
      <c r="E12" s="11">
        <v>300.19</v>
      </c>
      <c r="F12" s="12">
        <f>D12*E12</f>
        <v>300.19</v>
      </c>
      <c r="G12" s="12"/>
      <c r="H12" s="15"/>
      <c r="I12" s="11"/>
      <c r="J12" s="12"/>
      <c r="K12" s="13"/>
    </row>
    <row r="13" spans="1:11" ht="15">
      <c r="A13" s="9" t="s">
        <v>37</v>
      </c>
      <c r="B13" s="5" t="s">
        <v>76</v>
      </c>
      <c r="C13" s="11"/>
      <c r="D13" s="11">
        <v>1</v>
      </c>
      <c r="E13" s="11">
        <v>39.6</v>
      </c>
      <c r="F13" s="12">
        <f>D13*E13</f>
        <v>39.6</v>
      </c>
      <c r="G13" s="12">
        <f>SUM(F12:F13)</f>
        <v>339.79</v>
      </c>
      <c r="H13" s="15">
        <f>G13*1.15</f>
        <v>390.75849999999997</v>
      </c>
      <c r="I13" s="11"/>
      <c r="J13" s="12"/>
      <c r="K13" s="13"/>
    </row>
    <row r="14" spans="1:11" ht="15">
      <c r="A14" s="9" t="s">
        <v>32</v>
      </c>
      <c r="B14" s="5" t="s">
        <v>65</v>
      </c>
      <c r="C14" s="11">
        <v>331</v>
      </c>
      <c r="D14" s="11">
        <v>1</v>
      </c>
      <c r="E14" s="11">
        <v>300.19</v>
      </c>
      <c r="F14" s="12">
        <f>D14*E14</f>
        <v>300.19</v>
      </c>
      <c r="G14" s="12"/>
      <c r="H14" s="15"/>
      <c r="I14" s="11"/>
      <c r="J14" s="12"/>
      <c r="K14" s="13"/>
    </row>
    <row r="15" spans="1:11" ht="15">
      <c r="A15" s="9" t="s">
        <v>32</v>
      </c>
      <c r="B15" s="5" t="s">
        <v>66</v>
      </c>
      <c r="C15" s="11">
        <v>372</v>
      </c>
      <c r="D15" s="11">
        <v>1</v>
      </c>
      <c r="E15" s="11">
        <v>300.19</v>
      </c>
      <c r="F15" s="12">
        <f>D15*E15</f>
        <v>300.19</v>
      </c>
      <c r="G15" s="12"/>
      <c r="H15" s="15"/>
      <c r="I15" s="11"/>
      <c r="J15" s="12"/>
      <c r="K15" s="13"/>
    </row>
    <row r="16" spans="1:11" ht="15">
      <c r="A16" s="9" t="s">
        <v>32</v>
      </c>
      <c r="B16" s="5" t="s">
        <v>67</v>
      </c>
      <c r="C16" s="11"/>
      <c r="D16" s="11">
        <v>1</v>
      </c>
      <c r="E16" s="11">
        <v>39.6</v>
      </c>
      <c r="F16" s="12">
        <f>D16*E16</f>
        <v>39.6</v>
      </c>
      <c r="G16" s="12"/>
      <c r="H16" s="15"/>
      <c r="I16" s="11"/>
      <c r="J16" s="12"/>
      <c r="K16" s="13"/>
    </row>
    <row r="17" spans="1:11" ht="15">
      <c r="A17" s="9" t="s">
        <v>32</v>
      </c>
      <c r="B17" s="5" t="s">
        <v>68</v>
      </c>
      <c r="C17" s="11"/>
      <c r="D17" s="11">
        <v>1</v>
      </c>
      <c r="E17" s="11">
        <v>39.6</v>
      </c>
      <c r="F17" s="12">
        <f>D17*E17</f>
        <v>39.6</v>
      </c>
      <c r="G17" s="12">
        <f>SUM(F14:F17)</f>
        <v>679.58</v>
      </c>
      <c r="H17" s="15">
        <f>G17*1.15</f>
        <v>781.5169999999999</v>
      </c>
      <c r="I17" s="11"/>
      <c r="J17" s="12"/>
      <c r="K17" s="13"/>
    </row>
    <row r="18" spans="1:11" ht="15">
      <c r="A18" s="9" t="s">
        <v>18</v>
      </c>
      <c r="B18" s="5" t="s">
        <v>50</v>
      </c>
      <c r="C18" s="11">
        <v>228</v>
      </c>
      <c r="D18" s="11">
        <v>1</v>
      </c>
      <c r="E18" s="11">
        <v>300.19</v>
      </c>
      <c r="F18" s="12">
        <f>D18*E18</f>
        <v>300.19</v>
      </c>
      <c r="G18" s="11"/>
      <c r="H18" s="15"/>
      <c r="I18" s="11"/>
      <c r="J18" s="12"/>
      <c r="K18" s="13"/>
    </row>
    <row r="19" spans="1:11" ht="15">
      <c r="A19" s="9" t="s">
        <v>18</v>
      </c>
      <c r="B19" s="5" t="s">
        <v>51</v>
      </c>
      <c r="C19" s="11">
        <v>354</v>
      </c>
      <c r="D19" s="11">
        <v>1</v>
      </c>
      <c r="E19" s="11">
        <v>300.19</v>
      </c>
      <c r="F19" s="12">
        <f>D19*E19</f>
        <v>300.19</v>
      </c>
      <c r="G19" s="12"/>
      <c r="H19" s="15"/>
      <c r="I19" s="11"/>
      <c r="J19" s="12"/>
      <c r="K19" s="13"/>
    </row>
    <row r="20" spans="1:11" ht="15">
      <c r="A20" s="9" t="s">
        <v>18</v>
      </c>
      <c r="B20" s="5" t="s">
        <v>52</v>
      </c>
      <c r="C20" s="11"/>
      <c r="D20" s="5">
        <v>1</v>
      </c>
      <c r="E20" s="11">
        <v>82.43</v>
      </c>
      <c r="F20" s="12">
        <f>D20*E20</f>
        <v>82.43</v>
      </c>
      <c r="G20" s="12"/>
      <c r="H20" s="15"/>
      <c r="I20" s="11"/>
      <c r="J20" s="12"/>
      <c r="K20" s="13"/>
    </row>
    <row r="21" spans="1:11" ht="15">
      <c r="A21" s="9" t="s">
        <v>18</v>
      </c>
      <c r="B21" s="5" t="s">
        <v>53</v>
      </c>
      <c r="C21" s="11"/>
      <c r="D21" s="11">
        <v>1</v>
      </c>
      <c r="E21" s="11">
        <v>82.43</v>
      </c>
      <c r="F21" s="12">
        <f>D21*E21</f>
        <v>82.43</v>
      </c>
      <c r="G21" s="12">
        <f>SUM(F18:F21)</f>
        <v>765.24</v>
      </c>
      <c r="H21" s="15">
        <f>G21*1.15</f>
        <v>880.026</v>
      </c>
      <c r="I21" s="11"/>
      <c r="J21" s="12"/>
      <c r="K21" s="13"/>
    </row>
    <row r="22" spans="1:11" ht="15">
      <c r="A22" s="9" t="s">
        <v>28</v>
      </c>
      <c r="B22" s="5" t="s">
        <v>14</v>
      </c>
      <c r="C22" s="11">
        <v>358</v>
      </c>
      <c r="D22" s="11">
        <v>1</v>
      </c>
      <c r="E22" s="11">
        <v>300.19</v>
      </c>
      <c r="F22" s="12">
        <f>D22*E22</f>
        <v>300.19</v>
      </c>
      <c r="G22" s="11"/>
      <c r="H22" s="15"/>
      <c r="I22" s="11"/>
      <c r="J22" s="12"/>
      <c r="K22" s="13"/>
    </row>
    <row r="23" spans="1:11" ht="15">
      <c r="A23" s="9" t="s">
        <v>28</v>
      </c>
      <c r="B23" s="5" t="s">
        <v>54</v>
      </c>
      <c r="C23" s="11"/>
      <c r="D23" s="11">
        <v>1</v>
      </c>
      <c r="E23" s="11">
        <v>99</v>
      </c>
      <c r="F23" s="12">
        <f>D23*E23</f>
        <v>99</v>
      </c>
      <c r="G23" s="12"/>
      <c r="H23" s="15"/>
      <c r="I23" s="11"/>
      <c r="J23" s="12"/>
      <c r="K23" s="13"/>
    </row>
    <row r="24" spans="1:11" ht="15">
      <c r="A24" s="9" t="s">
        <v>28</v>
      </c>
      <c r="B24" s="5" t="s">
        <v>55</v>
      </c>
      <c r="C24" s="11"/>
      <c r="D24" s="11">
        <v>1</v>
      </c>
      <c r="E24" s="11">
        <v>88</v>
      </c>
      <c r="F24" s="12">
        <f>D24*E24</f>
        <v>88</v>
      </c>
      <c r="G24" s="12">
        <f>SUM(F22:F24)</f>
        <v>487.19</v>
      </c>
      <c r="H24" s="15">
        <f>G24*1.15</f>
        <v>560.2684999999999</v>
      </c>
      <c r="I24" s="11"/>
      <c r="J24" s="12"/>
      <c r="K24" s="13"/>
    </row>
    <row r="25" spans="1:11" ht="15">
      <c r="A25" s="9" t="s">
        <v>40</v>
      </c>
      <c r="B25" s="5" t="s">
        <v>19</v>
      </c>
      <c r="C25" s="11">
        <v>345</v>
      </c>
      <c r="D25" s="11">
        <v>1</v>
      </c>
      <c r="E25" s="11">
        <v>300.19</v>
      </c>
      <c r="F25" s="12">
        <f>D25*E25</f>
        <v>300.19</v>
      </c>
      <c r="G25" s="12">
        <f>F25</f>
        <v>300.19</v>
      </c>
      <c r="H25" s="15">
        <f>G25*1.15</f>
        <v>345.21849999999995</v>
      </c>
      <c r="I25" s="11"/>
      <c r="J25" s="12"/>
      <c r="K25" s="13"/>
    </row>
    <row r="26" spans="1:11" ht="15">
      <c r="A26" s="9" t="s">
        <v>15</v>
      </c>
      <c r="B26" s="5" t="s">
        <v>89</v>
      </c>
      <c r="C26" s="11"/>
      <c r="D26" s="11">
        <v>1</v>
      </c>
      <c r="E26" s="11">
        <v>106.36</v>
      </c>
      <c r="F26" s="12">
        <f>D26*E26</f>
        <v>106.36</v>
      </c>
      <c r="G26" s="11"/>
      <c r="H26" s="15"/>
      <c r="I26" s="11"/>
      <c r="J26" s="12"/>
      <c r="K26" s="13"/>
    </row>
    <row r="27" spans="1:11" ht="15">
      <c r="A27" s="9" t="s">
        <v>15</v>
      </c>
      <c r="B27" s="5" t="s">
        <v>26</v>
      </c>
      <c r="C27" s="11"/>
      <c r="D27" s="11">
        <v>1</v>
      </c>
      <c r="E27" s="11">
        <v>81.77</v>
      </c>
      <c r="F27" s="12">
        <f>D27*E27</f>
        <v>81.77</v>
      </c>
      <c r="G27" s="12">
        <f>SUM(F26:F27)</f>
        <v>188.13</v>
      </c>
      <c r="H27" s="15">
        <f>G27*1.15</f>
        <v>216.34949999999998</v>
      </c>
      <c r="I27" s="11"/>
      <c r="J27" s="12"/>
      <c r="K27" s="13"/>
    </row>
    <row r="28" spans="1:11" ht="15">
      <c r="A28" s="9" t="s">
        <v>17</v>
      </c>
      <c r="B28" s="5" t="s">
        <v>69</v>
      </c>
      <c r="C28" s="11">
        <v>135</v>
      </c>
      <c r="D28" s="5">
        <v>1</v>
      </c>
      <c r="E28" s="11">
        <v>300.19</v>
      </c>
      <c r="F28" s="12">
        <f>D28*E28</f>
        <v>300.19</v>
      </c>
      <c r="G28" s="11"/>
      <c r="H28" s="15"/>
      <c r="I28" s="11"/>
      <c r="J28" s="12"/>
      <c r="K28" s="13"/>
    </row>
    <row r="29" spans="1:11" ht="15">
      <c r="A29" s="9" t="s">
        <v>17</v>
      </c>
      <c r="B29" s="5" t="s">
        <v>70</v>
      </c>
      <c r="C29" s="11"/>
      <c r="D29" s="11">
        <v>1</v>
      </c>
      <c r="E29" s="11">
        <v>74.02</v>
      </c>
      <c r="F29" s="12">
        <f>D29*E29</f>
        <v>74.02</v>
      </c>
      <c r="G29" s="12">
        <f>SUM(F28:F29)</f>
        <v>374.21</v>
      </c>
      <c r="H29" s="15">
        <f>G29*1.15</f>
        <v>430.34149999999994</v>
      </c>
      <c r="I29" s="11"/>
      <c r="J29" s="12"/>
      <c r="K29" s="13"/>
    </row>
    <row r="30" spans="1:11" ht="15">
      <c r="A30" s="9" t="s">
        <v>49</v>
      </c>
      <c r="B30" s="5" t="s">
        <v>94</v>
      </c>
      <c r="C30" s="11">
        <v>275</v>
      </c>
      <c r="D30" s="11">
        <v>1</v>
      </c>
      <c r="E30" s="11">
        <v>300.19</v>
      </c>
      <c r="F30" s="12">
        <f>D30*E30</f>
        <v>300.19</v>
      </c>
      <c r="G30" s="12">
        <f>F30</f>
        <v>300.19</v>
      </c>
      <c r="H30" s="15">
        <f>G30*1.15</f>
        <v>345.21849999999995</v>
      </c>
      <c r="I30" s="11"/>
      <c r="J30" s="12"/>
      <c r="K30" s="13"/>
    </row>
    <row r="31" spans="1:11" ht="15">
      <c r="A31" s="9" t="s">
        <v>16</v>
      </c>
      <c r="B31" s="5" t="s">
        <v>13</v>
      </c>
      <c r="C31" s="11">
        <v>193</v>
      </c>
      <c r="D31" s="11">
        <v>1</v>
      </c>
      <c r="E31" s="5">
        <v>300.19</v>
      </c>
      <c r="F31" s="12">
        <f>D31*E31</f>
        <v>300.19</v>
      </c>
      <c r="G31" s="12"/>
      <c r="H31" s="15"/>
      <c r="I31" s="11"/>
      <c r="J31" s="12"/>
      <c r="K31" s="13"/>
    </row>
    <row r="32" spans="1:11" ht="15">
      <c r="A32" s="9" t="s">
        <v>16</v>
      </c>
      <c r="B32" s="5" t="s">
        <v>87</v>
      </c>
      <c r="C32" s="11">
        <v>202</v>
      </c>
      <c r="D32" s="11">
        <v>1</v>
      </c>
      <c r="E32" s="5">
        <v>300.19</v>
      </c>
      <c r="F32" s="12">
        <f>D32*E32</f>
        <v>300.19</v>
      </c>
      <c r="G32" s="12"/>
      <c r="H32" s="15"/>
      <c r="I32" s="11"/>
      <c r="J32" s="12"/>
      <c r="K32" s="13"/>
    </row>
    <row r="33" spans="1:11" ht="15">
      <c r="A33" s="9" t="s">
        <v>16</v>
      </c>
      <c r="B33" s="5" t="s">
        <v>88</v>
      </c>
      <c r="C33" s="11"/>
      <c r="D33" s="11">
        <v>1</v>
      </c>
      <c r="E33" s="11">
        <v>103.71</v>
      </c>
      <c r="F33" s="12">
        <f>D33*E33</f>
        <v>103.71</v>
      </c>
      <c r="G33" s="12">
        <f>SUM(F31:F33)</f>
        <v>704.09</v>
      </c>
      <c r="H33" s="15">
        <f>G33*1.15</f>
        <v>809.7035</v>
      </c>
      <c r="I33" s="11"/>
      <c r="J33" s="12"/>
      <c r="K33" s="13"/>
    </row>
    <row r="34" spans="1:11" ht="15">
      <c r="A34" s="9" t="s">
        <v>33</v>
      </c>
      <c r="B34" s="5" t="s">
        <v>27</v>
      </c>
      <c r="C34" s="11">
        <v>194</v>
      </c>
      <c r="D34" s="11">
        <v>1</v>
      </c>
      <c r="E34" s="11">
        <v>300.19</v>
      </c>
      <c r="F34" s="12">
        <f>D34*E34</f>
        <v>300.19</v>
      </c>
      <c r="G34" s="11"/>
      <c r="H34" s="15"/>
      <c r="I34" s="11"/>
      <c r="J34" s="12"/>
      <c r="K34" s="13"/>
    </row>
    <row r="35" spans="1:11" ht="15">
      <c r="A35" s="9" t="s">
        <v>33</v>
      </c>
      <c r="B35" s="5" t="s">
        <v>11</v>
      </c>
      <c r="C35" s="11">
        <v>334</v>
      </c>
      <c r="D35" s="11">
        <v>1</v>
      </c>
      <c r="E35" s="11">
        <v>300.19</v>
      </c>
      <c r="F35" s="12">
        <f>D35*E35</f>
        <v>300.19</v>
      </c>
      <c r="G35" s="11"/>
      <c r="H35" s="15"/>
      <c r="I35" s="11"/>
      <c r="J35" s="12"/>
      <c r="K35" s="13"/>
    </row>
    <row r="36" spans="1:11" ht="15">
      <c r="A36" s="9" t="s">
        <v>33</v>
      </c>
      <c r="B36" s="5" t="s">
        <v>71</v>
      </c>
      <c r="C36" s="11">
        <v>382</v>
      </c>
      <c r="D36" s="11">
        <v>1</v>
      </c>
      <c r="E36" s="11">
        <v>300.19</v>
      </c>
      <c r="F36" s="12">
        <f>D36*E36</f>
        <v>300.19</v>
      </c>
      <c r="G36" s="12"/>
      <c r="H36" s="15"/>
      <c r="I36" s="11"/>
      <c r="J36" s="12"/>
      <c r="K36" s="13"/>
    </row>
    <row r="37" spans="1:11" ht="15">
      <c r="A37" s="9" t="s">
        <v>33</v>
      </c>
      <c r="B37" s="5" t="s">
        <v>72</v>
      </c>
      <c r="C37" s="11">
        <v>228</v>
      </c>
      <c r="D37" s="11">
        <v>1</v>
      </c>
      <c r="E37" s="11">
        <v>300.19</v>
      </c>
      <c r="F37" s="12">
        <f>D37*E37</f>
        <v>300.19</v>
      </c>
      <c r="G37" s="11"/>
      <c r="H37" s="15"/>
      <c r="I37" s="11"/>
      <c r="J37" s="12"/>
      <c r="K37" s="13"/>
    </row>
    <row r="38" spans="1:11" ht="15">
      <c r="A38" s="9" t="s">
        <v>33</v>
      </c>
      <c r="B38" s="5" t="s">
        <v>23</v>
      </c>
      <c r="C38" s="11">
        <v>244</v>
      </c>
      <c r="D38" s="11">
        <v>1</v>
      </c>
      <c r="E38" s="11">
        <v>300.19</v>
      </c>
      <c r="F38" s="12">
        <f>D38*E38</f>
        <v>300.19</v>
      </c>
      <c r="G38" s="12"/>
      <c r="H38" s="15"/>
      <c r="I38" s="11"/>
      <c r="J38" s="12"/>
      <c r="K38" s="13"/>
    </row>
    <row r="39" spans="1:11" ht="15">
      <c r="A39" s="9" t="s">
        <v>33</v>
      </c>
      <c r="B39" s="5" t="s">
        <v>73</v>
      </c>
      <c r="C39" s="11">
        <v>288</v>
      </c>
      <c r="D39" s="11">
        <v>1</v>
      </c>
      <c r="E39" s="11">
        <v>300.19</v>
      </c>
      <c r="F39" s="12">
        <f>D39*E39</f>
        <v>300.19</v>
      </c>
      <c r="G39" s="12">
        <f>SUM(F34:F39)</f>
        <v>1801.14</v>
      </c>
      <c r="H39" s="15">
        <f>G39*1.15</f>
        <v>2071.311</v>
      </c>
      <c r="I39" s="11"/>
      <c r="J39" s="12"/>
      <c r="K39" s="13"/>
    </row>
    <row r="40" spans="1:11" ht="15">
      <c r="A40" s="9" t="s">
        <v>31</v>
      </c>
      <c r="B40" s="5" t="s">
        <v>11</v>
      </c>
      <c r="C40" s="11">
        <v>334</v>
      </c>
      <c r="D40" s="11">
        <v>1</v>
      </c>
      <c r="E40" s="11">
        <v>300.19</v>
      </c>
      <c r="F40" s="12">
        <f>D40*E40</f>
        <v>300.19</v>
      </c>
      <c r="G40" s="11"/>
      <c r="H40" s="15"/>
      <c r="I40" s="11"/>
      <c r="J40" s="12"/>
      <c r="K40" s="13"/>
    </row>
    <row r="41" spans="1:11" ht="15">
      <c r="A41" s="9" t="s">
        <v>31</v>
      </c>
      <c r="B41" s="5" t="s">
        <v>60</v>
      </c>
      <c r="C41" s="11">
        <v>344</v>
      </c>
      <c r="D41" s="11">
        <v>1</v>
      </c>
      <c r="E41" s="11">
        <v>300.19</v>
      </c>
      <c r="F41" s="12">
        <f>D41*E41</f>
        <v>300.19</v>
      </c>
      <c r="G41" s="11"/>
      <c r="H41" s="15"/>
      <c r="I41" s="11"/>
      <c r="J41" s="12"/>
      <c r="K41" s="13"/>
    </row>
    <row r="42" spans="1:11" ht="15">
      <c r="A42" s="9" t="s">
        <v>31</v>
      </c>
      <c r="B42" s="5" t="s">
        <v>61</v>
      </c>
      <c r="C42" s="11"/>
      <c r="D42" s="11">
        <v>1</v>
      </c>
      <c r="E42" s="11">
        <v>101.43</v>
      </c>
      <c r="F42" s="12">
        <f>D42*E42</f>
        <v>101.43</v>
      </c>
      <c r="G42" s="12"/>
      <c r="H42" s="15"/>
      <c r="I42" s="11"/>
      <c r="J42" s="12"/>
      <c r="K42" s="13"/>
    </row>
    <row r="43" spans="1:11" ht="15">
      <c r="A43" s="9" t="s">
        <v>31</v>
      </c>
      <c r="B43" s="5" t="s">
        <v>62</v>
      </c>
      <c r="C43" s="11"/>
      <c r="D43" s="11">
        <v>1</v>
      </c>
      <c r="E43" s="11">
        <v>101.43</v>
      </c>
      <c r="F43" s="12">
        <f>D43*E43</f>
        <v>101.43</v>
      </c>
      <c r="G43" s="11"/>
      <c r="H43" s="15"/>
      <c r="I43" s="11"/>
      <c r="J43" s="12"/>
      <c r="K43" s="13"/>
    </row>
    <row r="44" spans="1:11" ht="15">
      <c r="A44" s="9" t="s">
        <v>31</v>
      </c>
      <c r="B44" s="5" t="s">
        <v>63</v>
      </c>
      <c r="C44" s="11"/>
      <c r="D44" s="11">
        <v>1</v>
      </c>
      <c r="E44" s="5">
        <v>119.66</v>
      </c>
      <c r="F44" s="12">
        <f>D44*E44</f>
        <v>119.66</v>
      </c>
      <c r="G44" s="12"/>
      <c r="H44" s="15"/>
      <c r="I44" s="11"/>
      <c r="J44" s="12"/>
      <c r="K44" s="13"/>
    </row>
    <row r="45" spans="1:11" ht="15">
      <c r="A45" s="9" t="s">
        <v>31</v>
      </c>
      <c r="B45" s="5" t="s">
        <v>64</v>
      </c>
      <c r="C45" s="11">
        <v>208</v>
      </c>
      <c r="D45" s="5">
        <v>1</v>
      </c>
      <c r="E45" s="11">
        <v>300.19</v>
      </c>
      <c r="F45" s="12">
        <f>D45*E45</f>
        <v>300.19</v>
      </c>
      <c r="G45" s="12">
        <f>SUM(F40:F45)</f>
        <v>1223.09</v>
      </c>
      <c r="H45" s="15">
        <f>G45*1.15</f>
        <v>1406.5534999999998</v>
      </c>
      <c r="I45" s="11"/>
      <c r="J45" s="12"/>
      <c r="K45" s="13"/>
    </row>
    <row r="46" spans="1:11" ht="15">
      <c r="A46" s="9" t="s">
        <v>29</v>
      </c>
      <c r="B46" s="5" t="s">
        <v>56</v>
      </c>
      <c r="C46" s="11">
        <v>384</v>
      </c>
      <c r="D46" s="11">
        <v>1</v>
      </c>
      <c r="E46" s="11">
        <v>300.19</v>
      </c>
      <c r="F46" s="12">
        <f>D46*E46</f>
        <v>300.19</v>
      </c>
      <c r="G46" s="12"/>
      <c r="H46" s="15"/>
      <c r="I46" s="11"/>
      <c r="J46" s="12"/>
      <c r="K46" s="13"/>
    </row>
    <row r="47" spans="1:11" ht="15">
      <c r="A47" s="9" t="s">
        <v>29</v>
      </c>
      <c r="B47" s="5" t="s">
        <v>57</v>
      </c>
      <c r="C47" s="11"/>
      <c r="D47" s="11">
        <v>1</v>
      </c>
      <c r="E47" s="11">
        <v>80.09</v>
      </c>
      <c r="F47" s="12">
        <f>D47*E47</f>
        <v>80.09</v>
      </c>
      <c r="G47" s="12">
        <f>SUM(F46:F47)</f>
        <v>380.28</v>
      </c>
      <c r="H47" s="15">
        <f>G47*1.15</f>
        <v>437.32199999999995</v>
      </c>
      <c r="I47" s="11"/>
      <c r="J47" s="12"/>
      <c r="K47" s="13"/>
    </row>
    <row r="48" spans="1:11" ht="15">
      <c r="A48" s="9" t="s">
        <v>43</v>
      </c>
      <c r="B48" s="5" t="s">
        <v>82</v>
      </c>
      <c r="C48" s="11">
        <v>336</v>
      </c>
      <c r="D48" s="11">
        <v>1</v>
      </c>
      <c r="E48" s="11">
        <v>300.19</v>
      </c>
      <c r="F48" s="12">
        <f>D48*E48</f>
        <v>300.19</v>
      </c>
      <c r="G48" s="11"/>
      <c r="H48" s="15"/>
      <c r="I48" s="11"/>
      <c r="J48" s="12"/>
      <c r="K48" s="13"/>
    </row>
    <row r="49" spans="1:11" ht="15">
      <c r="A49" s="9" t="s">
        <v>43</v>
      </c>
      <c r="B49" s="5" t="s">
        <v>83</v>
      </c>
      <c r="C49" s="11">
        <v>279</v>
      </c>
      <c r="D49" s="11">
        <v>1</v>
      </c>
      <c r="E49" s="11">
        <v>300.19</v>
      </c>
      <c r="F49" s="12">
        <f>D49*E49</f>
        <v>300.19</v>
      </c>
      <c r="G49" s="12">
        <f>SUM(F48:F49)</f>
        <v>600.38</v>
      </c>
      <c r="H49" s="15">
        <f>G49*1.15</f>
        <v>690.4369999999999</v>
      </c>
      <c r="I49" s="11"/>
      <c r="J49" s="12"/>
      <c r="K49" s="13"/>
    </row>
    <row r="50" spans="1:11" ht="15">
      <c r="A50" s="9" t="s">
        <v>45</v>
      </c>
      <c r="B50" s="5" t="s">
        <v>84</v>
      </c>
      <c r="C50" s="11">
        <v>371</v>
      </c>
      <c r="D50" s="11">
        <v>4</v>
      </c>
      <c r="E50" s="11">
        <v>300.19</v>
      </c>
      <c r="F50" s="12">
        <f>D50*E50</f>
        <v>1200.76</v>
      </c>
      <c r="G50" s="11"/>
      <c r="H50" s="15"/>
      <c r="I50" s="11"/>
      <c r="J50" s="12"/>
      <c r="K50" s="13"/>
    </row>
    <row r="51" spans="1:11" ht="15">
      <c r="A51" s="9" t="s">
        <v>45</v>
      </c>
      <c r="B51" s="5" t="s">
        <v>24</v>
      </c>
      <c r="C51" s="11">
        <v>329</v>
      </c>
      <c r="D51" s="11">
        <v>2</v>
      </c>
      <c r="E51" s="11">
        <v>300.19</v>
      </c>
      <c r="F51" s="12">
        <f>D51*E51</f>
        <v>600.38</v>
      </c>
      <c r="G51" s="11"/>
      <c r="H51" s="15"/>
      <c r="I51" s="11"/>
      <c r="J51" s="12"/>
      <c r="K51" s="13"/>
    </row>
    <row r="52" spans="1:11" ht="15">
      <c r="A52" s="9" t="s">
        <v>45</v>
      </c>
      <c r="B52" s="5" t="s">
        <v>85</v>
      </c>
      <c r="C52" s="11">
        <v>370</v>
      </c>
      <c r="D52" s="11">
        <v>2</v>
      </c>
      <c r="E52" s="11">
        <v>300.19</v>
      </c>
      <c r="F52" s="12">
        <f>D52*E52</f>
        <v>600.38</v>
      </c>
      <c r="G52" s="12"/>
      <c r="H52" s="15"/>
      <c r="I52" s="11"/>
      <c r="J52" s="12"/>
      <c r="K52" s="13"/>
    </row>
    <row r="53" spans="1:11" ht="15">
      <c r="A53" s="9" t="s">
        <v>45</v>
      </c>
      <c r="B53" s="5" t="s">
        <v>11</v>
      </c>
      <c r="C53" s="11">
        <v>334</v>
      </c>
      <c r="D53" s="11">
        <v>1</v>
      </c>
      <c r="E53" s="11">
        <v>300.19</v>
      </c>
      <c r="F53" s="12">
        <f>D53*E53</f>
        <v>300.19</v>
      </c>
      <c r="G53" s="11"/>
      <c r="H53" s="15"/>
      <c r="I53" s="11"/>
      <c r="J53" s="12"/>
      <c r="K53" s="13"/>
    </row>
    <row r="54" spans="1:11" ht="15">
      <c r="A54" s="9" t="s">
        <v>45</v>
      </c>
      <c r="B54" s="5" t="s">
        <v>72</v>
      </c>
      <c r="C54" s="11">
        <v>168</v>
      </c>
      <c r="D54" s="11">
        <v>2</v>
      </c>
      <c r="E54" s="11">
        <v>300.19</v>
      </c>
      <c r="F54" s="12">
        <f>D54*E54</f>
        <v>600.38</v>
      </c>
      <c r="G54" s="11"/>
      <c r="H54" s="15"/>
      <c r="I54" s="11"/>
      <c r="J54" s="12"/>
      <c r="K54" s="13"/>
    </row>
    <row r="55" spans="1:11" ht="15">
      <c r="A55" s="9" t="s">
        <v>45</v>
      </c>
      <c r="B55" s="5" t="s">
        <v>86</v>
      </c>
      <c r="C55" s="11"/>
      <c r="D55" s="11">
        <v>3</v>
      </c>
      <c r="E55" s="11">
        <v>38.5</v>
      </c>
      <c r="F55" s="12">
        <f>D55*E55</f>
        <v>115.5</v>
      </c>
      <c r="G55" s="12">
        <f>SUM(F50:F55)</f>
        <v>3417.59</v>
      </c>
      <c r="H55" s="15">
        <f>G55*1.15</f>
        <v>3930.2284999999997</v>
      </c>
      <c r="I55" s="11"/>
      <c r="J55" s="12"/>
      <c r="K55" s="13"/>
    </row>
    <row r="56" spans="1:11" ht="15">
      <c r="A56" s="9" t="s">
        <v>42</v>
      </c>
      <c r="B56" s="5" t="s">
        <v>24</v>
      </c>
      <c r="C56" s="11">
        <v>329</v>
      </c>
      <c r="D56" s="11">
        <v>1</v>
      </c>
      <c r="E56" s="11">
        <v>300.19</v>
      </c>
      <c r="F56" s="12">
        <f>D56*E56</f>
        <v>300.19</v>
      </c>
      <c r="G56" s="11"/>
      <c r="H56" s="15"/>
      <c r="I56" s="11"/>
      <c r="J56" s="12"/>
      <c r="K56" s="13"/>
    </row>
    <row r="57" spans="1:11" ht="15">
      <c r="A57" s="9" t="s">
        <v>42</v>
      </c>
      <c r="B57" s="5" t="s">
        <v>72</v>
      </c>
      <c r="C57" s="11">
        <v>228</v>
      </c>
      <c r="D57" s="11">
        <v>1</v>
      </c>
      <c r="E57" s="11">
        <v>300.19</v>
      </c>
      <c r="F57" s="12">
        <f>D57*E57</f>
        <v>300.19</v>
      </c>
      <c r="G57" s="11"/>
      <c r="H57" s="15"/>
      <c r="I57" s="11"/>
      <c r="J57" s="12"/>
      <c r="K57" s="13"/>
    </row>
    <row r="58" spans="1:11" ht="15">
      <c r="A58" s="9" t="s">
        <v>42</v>
      </c>
      <c r="B58" s="5" t="s">
        <v>12</v>
      </c>
      <c r="C58" s="11"/>
      <c r="D58" s="11">
        <v>2</v>
      </c>
      <c r="E58" s="11">
        <v>11.97</v>
      </c>
      <c r="F58" s="12">
        <f>D58*E58</f>
        <v>23.94</v>
      </c>
      <c r="G58" s="12">
        <f>SUM(F56:F58)</f>
        <v>624.32</v>
      </c>
      <c r="H58" s="15">
        <f>G58*1.15</f>
        <v>717.968</v>
      </c>
      <c r="I58" s="11"/>
      <c r="J58" s="12"/>
      <c r="K58" s="13"/>
    </row>
    <row r="59" spans="1:11" ht="15">
      <c r="A59" s="9" t="s">
        <v>36</v>
      </c>
      <c r="B59" s="5" t="s">
        <v>14</v>
      </c>
      <c r="C59" s="11">
        <v>358</v>
      </c>
      <c r="D59" s="11">
        <v>1</v>
      </c>
      <c r="E59" s="11">
        <v>300.19</v>
      </c>
      <c r="F59" s="12">
        <f>D59*E59</f>
        <v>300.19</v>
      </c>
      <c r="G59" s="11"/>
      <c r="H59" s="15"/>
      <c r="I59" s="11"/>
      <c r="J59" s="12"/>
      <c r="K59" s="13"/>
    </row>
    <row r="60" spans="1:11" ht="15">
      <c r="A60" s="9" t="s">
        <v>36</v>
      </c>
      <c r="B60" s="5" t="s">
        <v>21</v>
      </c>
      <c r="C60" s="11"/>
      <c r="D60" s="11">
        <v>1</v>
      </c>
      <c r="E60" s="11">
        <v>37.35</v>
      </c>
      <c r="F60" s="12">
        <f>D60*E60</f>
        <v>37.35</v>
      </c>
      <c r="G60" s="12">
        <f>SUM(F59:F60)</f>
        <v>337.54</v>
      </c>
      <c r="H60" s="15">
        <f>G60*1.15</f>
        <v>388.171</v>
      </c>
      <c r="I60" s="11"/>
      <c r="J60" s="12"/>
      <c r="K60" s="13"/>
    </row>
    <row r="61" spans="1:11" ht="15">
      <c r="A61" s="9" t="s">
        <v>39</v>
      </c>
      <c r="B61" s="5" t="s">
        <v>78</v>
      </c>
      <c r="C61" s="11">
        <v>380</v>
      </c>
      <c r="D61" s="11">
        <v>1</v>
      </c>
      <c r="E61" s="11">
        <v>300.19</v>
      </c>
      <c r="F61" s="12">
        <f>D61*E61</f>
        <v>300.19</v>
      </c>
      <c r="G61" s="12"/>
      <c r="H61" s="15"/>
      <c r="I61" s="11"/>
      <c r="J61" s="12"/>
      <c r="K61" s="13"/>
    </row>
    <row r="62" spans="1:11" ht="15">
      <c r="A62" s="9" t="s">
        <v>39</v>
      </c>
      <c r="B62" s="5" t="s">
        <v>76</v>
      </c>
      <c r="C62" s="11"/>
      <c r="D62" s="11">
        <v>1</v>
      </c>
      <c r="E62" s="11">
        <v>39.6</v>
      </c>
      <c r="F62" s="12">
        <f>D62*E62</f>
        <v>39.6</v>
      </c>
      <c r="G62" s="12">
        <f>SUM(F61:F62)</f>
        <v>339.79</v>
      </c>
      <c r="H62" s="15">
        <f>G62*1.15</f>
        <v>390.75849999999997</v>
      </c>
      <c r="I62" s="11"/>
      <c r="J62" s="12"/>
      <c r="K62" s="13"/>
    </row>
    <row r="63" spans="1:11" ht="15">
      <c r="A63" s="9" t="s">
        <v>41</v>
      </c>
      <c r="B63" s="5" t="s">
        <v>79</v>
      </c>
      <c r="C63" s="11">
        <v>264</v>
      </c>
      <c r="D63" s="11">
        <v>1</v>
      </c>
      <c r="E63" s="11">
        <v>300.19</v>
      </c>
      <c r="F63" s="12">
        <f>D63*E63</f>
        <v>300.19</v>
      </c>
      <c r="G63" s="12"/>
      <c r="H63" s="15"/>
      <c r="I63" s="11"/>
      <c r="J63" s="12"/>
      <c r="K63" s="13"/>
    </row>
    <row r="64" spans="1:11" ht="15">
      <c r="A64" s="9" t="s">
        <v>41</v>
      </c>
      <c r="B64" s="5" t="s">
        <v>80</v>
      </c>
      <c r="C64" s="11">
        <v>211</v>
      </c>
      <c r="D64" s="11">
        <v>1</v>
      </c>
      <c r="E64" s="11">
        <v>300.19</v>
      </c>
      <c r="F64" s="12">
        <f>D64*E64</f>
        <v>300.19</v>
      </c>
      <c r="G64" s="12"/>
      <c r="H64" s="15"/>
      <c r="I64" s="11"/>
      <c r="J64" s="12"/>
      <c r="K64" s="13"/>
    </row>
    <row r="65" spans="1:11" ht="15">
      <c r="A65" s="9" t="s">
        <v>41</v>
      </c>
      <c r="B65" s="5" t="s">
        <v>81</v>
      </c>
      <c r="C65" s="11"/>
      <c r="D65" s="11">
        <v>1</v>
      </c>
      <c r="E65" s="11">
        <v>103.71</v>
      </c>
      <c r="F65" s="12">
        <f>D65*E65</f>
        <v>103.71</v>
      </c>
      <c r="G65" s="12">
        <f>SUM(F63:F65)</f>
        <v>704.09</v>
      </c>
      <c r="H65" s="15">
        <f>G65*1.15</f>
        <v>809.7035</v>
      </c>
      <c r="I65" s="11"/>
      <c r="J65" s="12"/>
      <c r="K65" s="13"/>
    </row>
    <row r="66" spans="1:11" ht="15">
      <c r="A66" s="9" t="s">
        <v>34</v>
      </c>
      <c r="B66" s="5" t="s">
        <v>74</v>
      </c>
      <c r="C66" s="11">
        <v>146</v>
      </c>
      <c r="D66" s="11">
        <v>1</v>
      </c>
      <c r="E66" s="11">
        <v>300.19</v>
      </c>
      <c r="F66" s="12">
        <f>D66*E66</f>
        <v>300.19</v>
      </c>
      <c r="G66" s="11"/>
      <c r="H66" s="15"/>
      <c r="I66" s="11"/>
      <c r="J66" s="12"/>
      <c r="K66" s="13"/>
    </row>
    <row r="67" spans="1:11" ht="15">
      <c r="A67" s="9" t="s">
        <v>34</v>
      </c>
      <c r="B67" s="5" t="s">
        <v>12</v>
      </c>
      <c r="C67" s="11"/>
      <c r="D67" s="11">
        <v>1</v>
      </c>
      <c r="E67" s="11">
        <v>11.97</v>
      </c>
      <c r="F67" s="12">
        <f>D67*E67</f>
        <v>11.97</v>
      </c>
      <c r="G67" s="12">
        <f>SUM(F66:F67)</f>
        <v>312.16</v>
      </c>
      <c r="H67" s="15">
        <f>G67*1.15</f>
        <v>358.984</v>
      </c>
      <c r="I67" s="11"/>
      <c r="J67" s="12"/>
      <c r="K67" s="13"/>
    </row>
    <row r="68" spans="1:11" ht="15">
      <c r="A68" s="9" t="s">
        <v>30</v>
      </c>
      <c r="B68" s="5" t="s">
        <v>58</v>
      </c>
      <c r="C68" s="11">
        <v>269</v>
      </c>
      <c r="D68" s="11">
        <v>1</v>
      </c>
      <c r="E68" s="11">
        <v>300.19</v>
      </c>
      <c r="F68" s="12">
        <f>D68*E68</f>
        <v>300.19</v>
      </c>
      <c r="G68" s="12"/>
      <c r="H68" s="15"/>
      <c r="I68" s="11"/>
      <c r="J68" s="12"/>
      <c r="K68" s="13"/>
    </row>
    <row r="69" spans="1:11" ht="15">
      <c r="A69" s="9" t="s">
        <v>30</v>
      </c>
      <c r="B69" s="5" t="s">
        <v>59</v>
      </c>
      <c r="C69" s="11">
        <v>279</v>
      </c>
      <c r="D69" s="11">
        <v>1</v>
      </c>
      <c r="E69" s="11">
        <v>300.19</v>
      </c>
      <c r="F69" s="12">
        <f>D69*E69</f>
        <v>300.19</v>
      </c>
      <c r="G69" s="12"/>
      <c r="H69" s="15"/>
      <c r="I69" s="11"/>
      <c r="J69" s="12"/>
      <c r="K69" s="13"/>
    </row>
    <row r="70" spans="1:11" ht="15">
      <c r="A70" s="9" t="s">
        <v>30</v>
      </c>
      <c r="B70" s="5" t="s">
        <v>23</v>
      </c>
      <c r="C70" s="11">
        <v>244</v>
      </c>
      <c r="D70" s="11">
        <v>1</v>
      </c>
      <c r="E70" s="11">
        <v>300.19</v>
      </c>
      <c r="F70" s="12">
        <f>D70*E70</f>
        <v>300.19</v>
      </c>
      <c r="G70" s="12">
        <f>SUM(F68:F70)</f>
        <v>900.5699999999999</v>
      </c>
      <c r="H70" s="15">
        <f>G70*1.15</f>
        <v>1035.6554999999998</v>
      </c>
      <c r="I70" s="11"/>
      <c r="J70" s="12"/>
      <c r="K70" s="13"/>
    </row>
    <row r="71" spans="1:11" ht="15">
      <c r="A71" s="9" t="s">
        <v>46</v>
      </c>
      <c r="B71" s="5" t="s">
        <v>19</v>
      </c>
      <c r="C71" s="11">
        <v>345</v>
      </c>
      <c r="D71" s="11">
        <v>1</v>
      </c>
      <c r="E71" s="11">
        <v>300.19</v>
      </c>
      <c r="F71" s="12">
        <f>D71*E71</f>
        <v>300.19</v>
      </c>
      <c r="G71" s="11"/>
      <c r="H71" s="15"/>
      <c r="I71" s="11"/>
      <c r="J71" s="12"/>
      <c r="K71" s="13"/>
    </row>
    <row r="72" spans="1:11" ht="15">
      <c r="A72" s="9" t="s">
        <v>46</v>
      </c>
      <c r="B72" s="5" t="s">
        <v>20</v>
      </c>
      <c r="C72" s="11">
        <v>349</v>
      </c>
      <c r="D72" s="11">
        <v>2</v>
      </c>
      <c r="E72" s="11">
        <v>300.19</v>
      </c>
      <c r="F72" s="12">
        <f>D72*E72</f>
        <v>600.38</v>
      </c>
      <c r="G72" s="11"/>
      <c r="H72" s="15"/>
      <c r="I72" s="11"/>
      <c r="J72" s="12"/>
      <c r="K72" s="13"/>
    </row>
    <row r="73" spans="1:11" ht="15">
      <c r="A73" s="9" t="s">
        <v>46</v>
      </c>
      <c r="B73" s="5" t="s">
        <v>90</v>
      </c>
      <c r="C73" s="11">
        <v>262</v>
      </c>
      <c r="D73" s="11">
        <v>2</v>
      </c>
      <c r="E73" s="11">
        <v>300.19</v>
      </c>
      <c r="F73" s="12">
        <f>D73*E73</f>
        <v>600.38</v>
      </c>
      <c r="G73" s="12">
        <f>SUM(F71:F73)</f>
        <v>1500.9499999999998</v>
      </c>
      <c r="H73" s="15">
        <f>G73*1.15</f>
        <v>1726.0924999999997</v>
      </c>
      <c r="I73" s="11"/>
      <c r="J73" s="12"/>
      <c r="K73" s="13"/>
    </row>
  </sheetData>
  <sheetProtection/>
  <autoFilter ref="A1:K73">
    <sortState ref="A2:K73">
      <sortCondition sortBy="value" ref="A2:A7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2015-08-31T13:29:50Z</dcterms:modified>
  <cp:category/>
  <cp:version/>
  <cp:contentType/>
  <cp:contentStatus/>
</cp:coreProperties>
</file>