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'Лист1'!$A$1:$K$107</definedName>
  </definedNames>
  <calcPr fullCalcOnLoad="1"/>
</workbook>
</file>

<file path=xl/sharedStrings.xml><?xml version="1.0" encoding="utf-8"?>
<sst xmlns="http://schemas.openxmlformats.org/spreadsheetml/2006/main" count="227" uniqueCount="131">
  <si>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</si>
  <si>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</si>
  <si>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</si>
  <si>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</si>
  <si>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</si>
  <si>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</si>
  <si>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</si>
  <si>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Сдано</t>
  </si>
  <si>
    <t>Трансп</t>
  </si>
  <si>
    <t>Долг</t>
  </si>
  <si>
    <t>Lacoste (Lacoste) 100мл</t>
  </si>
  <si>
    <t xml:space="preserve">Eclat D'arpege (Lanvin) 100мл </t>
  </si>
  <si>
    <t>С орг %</t>
  </si>
  <si>
    <t>Клуни</t>
  </si>
  <si>
    <t>Eclat D'arpege (Lanvin) 100мл</t>
  </si>
  <si>
    <t xml:space="preserve">Lacoste (Lacoste) 100мл </t>
  </si>
  <si>
    <t>Marry Me (Lanvin) 100мл</t>
  </si>
  <si>
    <t>Помпа Reni 100мл</t>
  </si>
  <si>
    <t>Anthology L'imperatrice 3 (Dolce Gabbana) 100мл</t>
  </si>
  <si>
    <t>Allure Sport (Chanel) 100мл</t>
  </si>
  <si>
    <t xml:space="preserve">Kenzo Amour iloveu (Kenzo) 100мл </t>
  </si>
  <si>
    <t>In Red (Armand Basi) 100мл</t>
  </si>
  <si>
    <t>Прозрачный 30мл серебро</t>
  </si>
  <si>
    <t>Екатерина_07</t>
  </si>
  <si>
    <t>Важена</t>
  </si>
  <si>
    <t>максината</t>
  </si>
  <si>
    <t>Юнит 13мл (микроспрей серебро)</t>
  </si>
  <si>
    <t>Микеланджело 25мл (спрей люкс) розовый</t>
  </si>
  <si>
    <t>Amore-Amore (Cacharel) 100мл</t>
  </si>
  <si>
    <t>Hugo (Hugo Boss) 100мл</t>
  </si>
  <si>
    <t xml:space="preserve">Лада пластик 20мл красный </t>
  </si>
  <si>
    <t xml:space="preserve">S. Dali (Salvador Dali) 100мл </t>
  </si>
  <si>
    <t>Hypnose (Lancome) 100мл</t>
  </si>
  <si>
    <t>Boss Orange Woman (Hugo Boss) 100мл</t>
  </si>
  <si>
    <t>Bright Crystal (Versace) 100мл</t>
  </si>
  <si>
    <t>Chance Eau Fraiche (Chanel) 100мл</t>
  </si>
  <si>
    <t>Nina Ricci (Nina Ricci) 100 мл</t>
  </si>
  <si>
    <t xml:space="preserve">Рондо 5мл (микроспрей) </t>
  </si>
  <si>
    <t>Gucci Rush ll (Gucci parfums) 100мл</t>
  </si>
  <si>
    <t>Таяя</t>
  </si>
  <si>
    <t>ValovaNatali22</t>
  </si>
  <si>
    <t>*NaТаша*</t>
  </si>
  <si>
    <t>yan4onok</t>
  </si>
  <si>
    <t>Абсент</t>
  </si>
  <si>
    <t>Alena_GO</t>
  </si>
  <si>
    <t>Светик-разноцветик</t>
  </si>
  <si>
    <t>Nata*IL</t>
  </si>
  <si>
    <t>Джони и Ромарио</t>
  </si>
  <si>
    <t>ramzaiceva</t>
  </si>
  <si>
    <t>Милениум</t>
  </si>
  <si>
    <t>aleks1301</t>
  </si>
  <si>
    <t>Хиттика</t>
  </si>
  <si>
    <t>Lapochk@</t>
  </si>
  <si>
    <t>Россита</t>
  </si>
  <si>
    <t>Any Cheri</t>
  </si>
  <si>
    <t>Iriнкa</t>
  </si>
  <si>
    <t>Черемнякова</t>
  </si>
  <si>
    <t>Alesya22</t>
  </si>
  <si>
    <t>Тропиканка</t>
  </si>
  <si>
    <t>kabachok</t>
  </si>
  <si>
    <t>КАЗИБОШКА</t>
  </si>
  <si>
    <t>Dmanyunya</t>
  </si>
  <si>
    <t>Зафира</t>
  </si>
  <si>
    <t>Junona</t>
  </si>
  <si>
    <t>м@муляш@</t>
  </si>
  <si>
    <t>Fahrenheit (Christian Dior) 100мл</t>
  </si>
  <si>
    <t>The Golden Secret 2013 (A.Banderas) 100мл</t>
  </si>
  <si>
    <t>Gucci Rush (Gucci parfums) 100мл</t>
  </si>
  <si>
    <t xml:space="preserve">ACQUA (Bvlgari Parfums) 250мл </t>
  </si>
  <si>
    <t>246н</t>
  </si>
  <si>
    <t>Матовый квадрат 75мл синий</t>
  </si>
  <si>
    <t>C. Mademoiselle (Chanel) 100мл</t>
  </si>
  <si>
    <t>Chanel N5 (Chanel) 100мл</t>
  </si>
  <si>
    <t xml:space="preserve">Микеланджело 25мл (спрей полулюкс) розовый </t>
  </si>
  <si>
    <t xml:space="preserve">Yohji (Yohji Yamamoto) 100мл </t>
  </si>
  <si>
    <t xml:space="preserve">Escada new (Escada) 100мл </t>
  </si>
  <si>
    <t>Ange ou Demon (Givenchy) 100мл</t>
  </si>
  <si>
    <t xml:space="preserve">Escentric Molecules 03 (Escentric Molecules) 100мл </t>
  </si>
  <si>
    <t xml:space="preserve">Acqua di Gio (Giorgio Armani) 100мл </t>
  </si>
  <si>
    <t>Miracle (Lancome) 100мл</t>
  </si>
  <si>
    <t>Гойя 30мл (спрей полулюкс)</t>
  </si>
  <si>
    <t xml:space="preserve">Nuit Pour Femme (Hugo Boss) 100мл </t>
  </si>
  <si>
    <t>Euphoria (Calvin Klein) 100мл</t>
  </si>
  <si>
    <t xml:space="preserve">Лада пластик 20мл черный </t>
  </si>
  <si>
    <t xml:space="preserve">Touch of Pink (Lacoste) 100мл </t>
  </si>
  <si>
    <t>Addict ll (Christian Dior) 100мл</t>
  </si>
  <si>
    <t>Лакруа 50мл (спрей люкс фиолетовый)</t>
  </si>
  <si>
    <t xml:space="preserve">Рафаэль 50мл (спрей люкс) розовый </t>
  </si>
  <si>
    <t xml:space="preserve">Hugo (Hugo Boss) 100мл </t>
  </si>
  <si>
    <t xml:space="preserve">Eau De Lacoste Sensuelle (Lacoste) 100мл </t>
  </si>
  <si>
    <t>Роллер 14мл матовый</t>
  </si>
  <si>
    <t xml:space="preserve">Глория 13мл (микроспрей) </t>
  </si>
  <si>
    <t>Boss Orange Feel Good Summer (Hugo Boss) 100мл</t>
  </si>
  <si>
    <t>L'eau par Kenzo (Kenzo) 100 мл</t>
  </si>
  <si>
    <t>Chanel Chance Tendre (Chanel) 100мл</t>
  </si>
  <si>
    <t xml:space="preserve">La Petite Robe Noir (Guerlain) 100мл </t>
  </si>
  <si>
    <t xml:space="preserve">Белини 25мл (спрей люкс) красный </t>
  </si>
  <si>
    <t>Lacoste Essential (Lacoste) 100 мл</t>
  </si>
  <si>
    <t xml:space="preserve">Афины 10мл (микроспрей) </t>
  </si>
  <si>
    <t>Flower by Kenzo (Kenzo) 100мл</t>
  </si>
  <si>
    <t xml:space="preserve">Eau De Lacoste Pour Femme (Lacoste) 100мл </t>
  </si>
  <si>
    <t xml:space="preserve">Капсула пластик лого RENI 30мл серебро </t>
  </si>
  <si>
    <t xml:space="preserve">Bright Crystal (Versace) 100мл </t>
  </si>
  <si>
    <t>Lacoste Essential (Lacoste) 100мл</t>
  </si>
  <si>
    <t>Гойя 50мл (спрей люкс)</t>
  </si>
  <si>
    <t>Rumeur 2 Rose (Lanvin) 100мл</t>
  </si>
  <si>
    <t xml:space="preserve">Miracle (Lancome) 100мл </t>
  </si>
  <si>
    <t>Nina Fantasy (Nina Ricci) 100мл</t>
  </si>
  <si>
    <t>Hugo Boss (Hugo Boss) 100мл</t>
  </si>
  <si>
    <t>Noa (Cacharel) 100мл</t>
  </si>
  <si>
    <t>Eau De Lacoste Sensuelle (Lacoste) 100мл</t>
  </si>
  <si>
    <t xml:space="preserve">L'Or J'adore (Christian Dior) 100мл </t>
  </si>
  <si>
    <t xml:space="preserve">1881-Cerruti (CERRUTI) 100мл </t>
  </si>
  <si>
    <t xml:space="preserve">Hypnose (Lancome) 100мл </t>
  </si>
  <si>
    <t>Gucci Envy (Gucci parfums) 100мл</t>
  </si>
  <si>
    <t>Матовый квадрат 25мл розовый</t>
  </si>
  <si>
    <t xml:space="preserve">Матовый квадрат 25мл белый </t>
  </si>
  <si>
    <t>Egoist Platinum (Chanel) 100мл</t>
  </si>
  <si>
    <t xml:space="preserve">Versace Man (Versace) 100мл </t>
  </si>
  <si>
    <t>Kenzo Amour iloveu (Kenzo) 100мл</t>
  </si>
  <si>
    <t>Микеланджело 25мл (спрей люкс розовый) розовый</t>
  </si>
  <si>
    <t xml:space="preserve">Incanto Shine (Salvatore Ferragamo) 100мл </t>
  </si>
  <si>
    <t>Лада пластик 20мл оранжевый</t>
  </si>
  <si>
    <t xml:space="preserve">Boss Woman (Hugo Boss) 100 мл </t>
  </si>
  <si>
    <t>Прозрачный 20мл с цветком</t>
  </si>
  <si>
    <t>ФИОЛКА 2мл</t>
  </si>
  <si>
    <t>SimpleTanya</t>
  </si>
  <si>
    <t>LяLя_Я</t>
  </si>
  <si>
    <t xml:space="preserve">Deep Red (Hugo Boss) 100мл </t>
  </si>
  <si>
    <t>Роллер 10мл</t>
  </si>
  <si>
    <t>~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</si>
</sst>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29" fillId="12" borderId="10" xfId="0" applyNumberFormat="1" applyFont="1" applyFill="1" applyBorder="1" applyAlignment="1">
      <alignment/>
    </xf>
    <xf numFmtId="1" fontId="0" fillId="12" borderId="10" xfId="0" applyNumberFormat="1" applyFont="1" applyFill="1" applyBorder="1" applyAlignment="1">
      <alignment/>
    </xf>
    <xf numFmtId="1" fontId="0" fillId="12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0" sqref="H10"/>
    </sheetView>
  </sheetViews>
  <sheetFormatPr defaultColWidth="9.140625" defaultRowHeight="15"/>
  <cols>
    <col min="1" max="1" width="25.140625" style="3" customWidth="1"/>
    <col min="2" max="2" width="48.28125" style="10" customWidth="1"/>
    <col min="3" max="3" width="9.7109375" style="6" customWidth="1"/>
    <col min="4" max="4" width="9.28125" style="6" customWidth="1"/>
    <col min="5" max="5" width="9.00390625" style="6" customWidth="1"/>
    <col min="6" max="6" width="9.28125" style="7" customWidth="1"/>
    <col min="7" max="7" width="9.140625" style="6" customWidth="1"/>
    <col min="8" max="8" width="9.140625" style="17" customWidth="1"/>
    <col min="9" max="9" width="9.140625" style="6" customWidth="1"/>
    <col min="10" max="10" width="10.8515625" style="7" customWidth="1"/>
    <col min="11" max="11" width="9.140625" style="8" customWidth="1"/>
  </cols>
  <sheetData>
    <row r="1" spans="1:11" ht="15">
      <c r="A1" s="1" t="s">
        <v>0</v>
      </c>
      <c r="B1" s="9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5" t="s">
        <v>12</v>
      </c>
      <c r="I1" s="1" t="s">
        <v>7</v>
      </c>
      <c r="J1" s="2" t="s">
        <v>8</v>
      </c>
      <c r="K1" s="4" t="s">
        <v>9</v>
      </c>
    </row>
    <row r="2" spans="1:11" ht="15">
      <c r="A2" s="9" t="s">
        <v>41</v>
      </c>
      <c r="B2" s="5" t="s">
        <v>71</v>
      </c>
      <c r="C2" s="12">
        <v>313</v>
      </c>
      <c r="D2" s="12">
        <v>1</v>
      </c>
      <c r="E2" s="12">
        <v>222.29</v>
      </c>
      <c r="F2" s="13">
        <f>D2*E2</f>
        <v>222.29</v>
      </c>
      <c r="G2" s="12"/>
      <c r="H2" s="16"/>
      <c r="I2" s="12"/>
      <c r="J2" s="13"/>
      <c r="K2" s="14"/>
    </row>
    <row r="3" spans="1:11" ht="15">
      <c r="A3" s="9" t="s">
        <v>41</v>
      </c>
      <c r="B3" s="5" t="s">
        <v>72</v>
      </c>
      <c r="C3" s="12">
        <v>101</v>
      </c>
      <c r="D3" s="12">
        <v>1</v>
      </c>
      <c r="E3" s="12">
        <v>222.29</v>
      </c>
      <c r="F3" s="13">
        <f>D3*E3</f>
        <v>222.29</v>
      </c>
      <c r="G3" s="12"/>
      <c r="H3" s="16"/>
      <c r="I3" s="12"/>
      <c r="J3" s="13"/>
      <c r="K3" s="14"/>
    </row>
    <row r="4" spans="1:11" ht="15">
      <c r="A4" s="9" t="s">
        <v>41</v>
      </c>
      <c r="B4" s="5" t="s">
        <v>10</v>
      </c>
      <c r="C4" s="12">
        <v>329</v>
      </c>
      <c r="D4" s="12">
        <v>2</v>
      </c>
      <c r="E4" s="5">
        <v>222.29</v>
      </c>
      <c r="F4" s="13">
        <f>D4*E4</f>
        <v>444.58</v>
      </c>
      <c r="G4" s="13"/>
      <c r="H4" s="16"/>
      <c r="I4" s="12"/>
      <c r="J4" s="13"/>
      <c r="K4" s="14"/>
    </row>
    <row r="5" spans="1:11" ht="15">
      <c r="A5" s="9" t="s">
        <v>41</v>
      </c>
      <c r="B5" s="5" t="s">
        <v>73</v>
      </c>
      <c r="C5" s="12"/>
      <c r="D5" s="5">
        <v>1</v>
      </c>
      <c r="E5" s="5">
        <v>50.42</v>
      </c>
      <c r="F5" s="11">
        <f>D5*E5</f>
        <v>50.42</v>
      </c>
      <c r="G5" s="13"/>
      <c r="H5" s="16"/>
      <c r="I5" s="12"/>
      <c r="J5" s="13"/>
      <c r="K5" s="14"/>
    </row>
    <row r="6" spans="1:11" ht="15">
      <c r="A6" s="9" t="s">
        <v>41</v>
      </c>
      <c r="B6" s="5" t="s">
        <v>30</v>
      </c>
      <c r="C6" s="12"/>
      <c r="D6" s="12">
        <v>1</v>
      </c>
      <c r="E6" s="5">
        <v>39.94</v>
      </c>
      <c r="F6" s="11">
        <f>D6*E6</f>
        <v>39.94</v>
      </c>
      <c r="G6" s="13">
        <f>SUM(F2:F6)</f>
        <v>979.52</v>
      </c>
      <c r="H6" s="16">
        <f>G6*1.15</f>
        <v>1126.4479999999999</v>
      </c>
      <c r="I6" s="12"/>
      <c r="J6" s="13"/>
      <c r="K6" s="14"/>
    </row>
    <row r="7" spans="1:11" ht="15">
      <c r="A7" s="9" t="s">
        <v>50</v>
      </c>
      <c r="B7" s="5" t="s">
        <v>37</v>
      </c>
      <c r="C7" s="12"/>
      <c r="D7" s="12">
        <v>10</v>
      </c>
      <c r="E7" s="5">
        <v>19.18</v>
      </c>
      <c r="F7" s="11">
        <f>D7*E7</f>
        <v>191.8</v>
      </c>
      <c r="G7" s="13"/>
      <c r="H7" s="16"/>
      <c r="I7" s="12"/>
      <c r="J7" s="13"/>
      <c r="K7" s="14"/>
    </row>
    <row r="8" spans="1:11" ht="15">
      <c r="A8" s="9" t="s">
        <v>50</v>
      </c>
      <c r="B8" s="5" t="s">
        <v>98</v>
      </c>
      <c r="C8" s="12"/>
      <c r="D8" s="12">
        <v>10</v>
      </c>
      <c r="E8" s="12">
        <v>22.22</v>
      </c>
      <c r="F8" s="13">
        <f>D8*E8</f>
        <v>222.2</v>
      </c>
      <c r="G8" s="13">
        <f>SUM(F7:F8)</f>
        <v>414</v>
      </c>
      <c r="H8" s="16">
        <f>G8*1.15</f>
        <v>476.09999999999997</v>
      </c>
      <c r="I8" s="12"/>
      <c r="J8" s="13"/>
      <c r="K8" s="14"/>
    </row>
    <row r="9" spans="1:11" ht="15">
      <c r="A9" s="9" t="s">
        <v>44</v>
      </c>
      <c r="B9" s="5" t="s">
        <v>84</v>
      </c>
      <c r="C9" s="12">
        <v>337</v>
      </c>
      <c r="D9" s="12">
        <v>1</v>
      </c>
      <c r="E9" s="5">
        <v>222.29</v>
      </c>
      <c r="F9" s="13">
        <f>D9*E9</f>
        <v>222.29</v>
      </c>
      <c r="G9" s="12"/>
      <c r="H9" s="16"/>
      <c r="I9" s="12"/>
      <c r="J9" s="13"/>
      <c r="K9" s="14"/>
    </row>
    <row r="10" spans="1:11" ht="15">
      <c r="A10" s="9" t="s">
        <v>44</v>
      </c>
      <c r="B10" s="5" t="s">
        <v>85</v>
      </c>
      <c r="C10" s="12">
        <v>342</v>
      </c>
      <c r="D10" s="12">
        <v>1</v>
      </c>
      <c r="E10" s="12">
        <v>222.29</v>
      </c>
      <c r="F10" s="13">
        <f>D10*E10</f>
        <v>222.29</v>
      </c>
      <c r="G10" s="12"/>
      <c r="H10" s="16"/>
      <c r="I10" s="12"/>
      <c r="J10" s="13"/>
      <c r="K10" s="14"/>
    </row>
    <row r="11" spans="1:11" ht="15">
      <c r="A11" s="9" t="s">
        <v>44</v>
      </c>
      <c r="B11" s="5" t="s">
        <v>86</v>
      </c>
      <c r="C11" s="12"/>
      <c r="D11" s="12">
        <v>2</v>
      </c>
      <c r="E11" s="12">
        <v>75.38</v>
      </c>
      <c r="F11" s="13">
        <f>D11*E11</f>
        <v>150.76</v>
      </c>
      <c r="G11" s="13"/>
      <c r="H11" s="16"/>
      <c r="I11" s="12"/>
      <c r="J11" s="13"/>
      <c r="K11" s="14"/>
    </row>
    <row r="12" spans="1:11" ht="15">
      <c r="A12" s="9" t="s">
        <v>44</v>
      </c>
      <c r="B12" s="5" t="s">
        <v>87</v>
      </c>
      <c r="C12" s="12"/>
      <c r="D12" s="12">
        <v>2</v>
      </c>
      <c r="E12" s="12">
        <v>82.08</v>
      </c>
      <c r="F12" s="13">
        <f>D12*E12</f>
        <v>164.16</v>
      </c>
      <c r="G12" s="13">
        <f>SUM(F9:F12)</f>
        <v>759.4999999999999</v>
      </c>
      <c r="H12" s="16">
        <f>G12*1.15</f>
        <v>873.4249999999998</v>
      </c>
      <c r="I12" s="12"/>
      <c r="J12" s="13"/>
      <c r="K12" s="14"/>
    </row>
    <row r="13" spans="1:11" ht="15">
      <c r="A13" s="9" t="s">
        <v>57</v>
      </c>
      <c r="B13" s="5" t="s">
        <v>111</v>
      </c>
      <c r="C13" s="12">
        <v>377</v>
      </c>
      <c r="D13" s="12">
        <v>1</v>
      </c>
      <c r="E13" s="12">
        <v>222.29</v>
      </c>
      <c r="F13" s="13">
        <f>D13*E13</f>
        <v>222.29</v>
      </c>
      <c r="G13" s="12"/>
      <c r="H13" s="16"/>
      <c r="I13" s="12"/>
      <c r="J13" s="13"/>
      <c r="K13" s="14"/>
    </row>
    <row r="14" spans="1:11" ht="15">
      <c r="A14" s="9" t="s">
        <v>57</v>
      </c>
      <c r="B14" s="5" t="s">
        <v>11</v>
      </c>
      <c r="C14" s="12">
        <v>334</v>
      </c>
      <c r="D14" s="12">
        <v>2</v>
      </c>
      <c r="E14" s="12">
        <v>222.29</v>
      </c>
      <c r="F14" s="13">
        <f>D14*E14</f>
        <v>444.58</v>
      </c>
      <c r="G14" s="12"/>
      <c r="H14" s="16"/>
      <c r="I14" s="12"/>
      <c r="J14" s="13"/>
      <c r="K14" s="14"/>
    </row>
    <row r="15" spans="1:11" ht="15">
      <c r="A15" s="9" t="s">
        <v>57</v>
      </c>
      <c r="B15" s="5" t="s">
        <v>112</v>
      </c>
      <c r="C15" s="12">
        <v>147</v>
      </c>
      <c r="D15" s="12">
        <v>1</v>
      </c>
      <c r="E15" s="12">
        <v>222.29</v>
      </c>
      <c r="F15" s="13">
        <f>D15*E15</f>
        <v>222.29</v>
      </c>
      <c r="G15" s="12"/>
      <c r="H15" s="16"/>
      <c r="I15" s="12"/>
      <c r="J15" s="13"/>
      <c r="K15" s="14"/>
    </row>
    <row r="16" spans="1:11" ht="15">
      <c r="A16" s="9" t="s">
        <v>57</v>
      </c>
      <c r="B16" s="5" t="s">
        <v>113</v>
      </c>
      <c r="C16" s="12">
        <v>366</v>
      </c>
      <c r="D16" s="12">
        <v>1</v>
      </c>
      <c r="E16" s="12">
        <v>222.29</v>
      </c>
      <c r="F16" s="13">
        <f>D16*E16</f>
        <v>222.29</v>
      </c>
      <c r="G16" s="13"/>
      <c r="H16" s="16"/>
      <c r="I16" s="12"/>
      <c r="J16" s="13"/>
      <c r="K16" s="14"/>
    </row>
    <row r="17" spans="1:11" ht="15">
      <c r="A17" s="9" t="s">
        <v>57</v>
      </c>
      <c r="B17" s="5" t="s">
        <v>114</v>
      </c>
      <c r="C17" s="12">
        <v>185</v>
      </c>
      <c r="D17" s="12">
        <v>1</v>
      </c>
      <c r="E17" s="5">
        <v>222.29</v>
      </c>
      <c r="F17" s="11">
        <f>D17*E17</f>
        <v>222.29</v>
      </c>
      <c r="G17" s="12"/>
      <c r="H17" s="16"/>
      <c r="I17" s="12"/>
      <c r="J17" s="13"/>
      <c r="K17" s="14"/>
    </row>
    <row r="18" spans="1:11" ht="15">
      <c r="A18" s="9" t="s">
        <v>57</v>
      </c>
      <c r="B18" s="5" t="s">
        <v>115</v>
      </c>
      <c r="C18" s="12"/>
      <c r="D18" s="12">
        <v>1</v>
      </c>
      <c r="E18" s="12">
        <v>45.13</v>
      </c>
      <c r="F18" s="13">
        <f>D18*E18</f>
        <v>45.13</v>
      </c>
      <c r="G18" s="13"/>
      <c r="H18" s="16"/>
      <c r="I18" s="12"/>
      <c r="J18" s="13"/>
      <c r="K18" s="14"/>
    </row>
    <row r="19" spans="1:11" ht="15">
      <c r="A19" s="9" t="s">
        <v>57</v>
      </c>
      <c r="B19" s="5" t="s">
        <v>116</v>
      </c>
      <c r="C19" s="12"/>
      <c r="D19" s="12">
        <v>2</v>
      </c>
      <c r="E19" s="5">
        <v>45.13</v>
      </c>
      <c r="F19" s="11">
        <f>D19*E19</f>
        <v>90.26</v>
      </c>
      <c r="G19" s="13"/>
      <c r="H19" s="16"/>
      <c r="I19" s="12"/>
      <c r="J19" s="13"/>
      <c r="K19" s="14"/>
    </row>
    <row r="20" spans="1:11" ht="15">
      <c r="A20" s="9" t="s">
        <v>57</v>
      </c>
      <c r="B20" s="5" t="s">
        <v>80</v>
      </c>
      <c r="C20" s="12"/>
      <c r="D20" s="12">
        <v>1</v>
      </c>
      <c r="E20" s="5">
        <v>49.42</v>
      </c>
      <c r="F20" s="11">
        <f>D20*E20</f>
        <v>49.42</v>
      </c>
      <c r="G20" s="13">
        <f>SUM(F13:F20)</f>
        <v>1518.5500000000002</v>
      </c>
      <c r="H20" s="16">
        <f>G20*1.15</f>
        <v>1746.3325</v>
      </c>
      <c r="I20" s="12"/>
      <c r="J20" s="13"/>
      <c r="K20" s="14"/>
    </row>
    <row r="21" spans="1:11" ht="15">
      <c r="A21" s="9" t="s">
        <v>54</v>
      </c>
      <c r="B21" s="5" t="s">
        <v>11</v>
      </c>
      <c r="C21" s="12">
        <v>334</v>
      </c>
      <c r="D21" s="12">
        <v>4</v>
      </c>
      <c r="E21" s="12">
        <v>222.29</v>
      </c>
      <c r="F21" s="13">
        <f>D21*E21</f>
        <v>889.16</v>
      </c>
      <c r="G21" s="12"/>
      <c r="H21" s="16"/>
      <c r="I21" s="12"/>
      <c r="J21" s="13"/>
      <c r="K21" s="14"/>
    </row>
    <row r="22" spans="1:12" ht="15">
      <c r="A22" s="9" t="s">
        <v>54</v>
      </c>
      <c r="B22" s="5" t="s">
        <v>21</v>
      </c>
      <c r="C22" s="12">
        <v>344</v>
      </c>
      <c r="D22" s="12">
        <v>1</v>
      </c>
      <c r="E22" s="12">
        <v>222.29</v>
      </c>
      <c r="F22" s="13">
        <f>D22*E22</f>
        <v>222.29</v>
      </c>
      <c r="G22" s="13"/>
      <c r="H22" s="16"/>
      <c r="I22" s="12"/>
      <c r="J22" s="13"/>
      <c r="K22" s="14"/>
      <c r="L22" t="s">
        <v>130</v>
      </c>
    </row>
    <row r="23" spans="1:11" ht="15">
      <c r="A23" s="9" t="s">
        <v>54</v>
      </c>
      <c r="B23" s="5" t="s">
        <v>102</v>
      </c>
      <c r="C23" s="12">
        <v>345</v>
      </c>
      <c r="D23" s="12">
        <v>1</v>
      </c>
      <c r="E23" s="12">
        <v>222.29</v>
      </c>
      <c r="F23" s="13">
        <f>D23*E23</f>
        <v>222.29</v>
      </c>
      <c r="G23" s="12"/>
      <c r="H23" s="16"/>
      <c r="I23" s="12"/>
      <c r="J23" s="13"/>
      <c r="K23" s="14"/>
    </row>
    <row r="24" spans="1:11" ht="15">
      <c r="A24" s="9" t="s">
        <v>54</v>
      </c>
      <c r="B24" s="5" t="s">
        <v>103</v>
      </c>
      <c r="C24" s="12">
        <v>285</v>
      </c>
      <c r="D24" s="12">
        <v>2</v>
      </c>
      <c r="E24" s="12">
        <v>222.29</v>
      </c>
      <c r="F24" s="13">
        <f>D24*E24</f>
        <v>444.58</v>
      </c>
      <c r="G24" s="12"/>
      <c r="H24" s="16"/>
      <c r="I24" s="12"/>
      <c r="J24" s="13"/>
      <c r="K24" s="14"/>
    </row>
    <row r="25" spans="1:11" ht="15">
      <c r="A25" s="9" t="s">
        <v>54</v>
      </c>
      <c r="B25" s="5" t="s">
        <v>104</v>
      </c>
      <c r="C25" s="12"/>
      <c r="D25" s="12">
        <v>1</v>
      </c>
      <c r="E25" s="12">
        <v>76.38</v>
      </c>
      <c r="F25" s="13">
        <f>D25*E25</f>
        <v>76.38</v>
      </c>
      <c r="G25" s="12"/>
      <c r="H25" s="16"/>
      <c r="I25" s="12"/>
      <c r="J25" s="13"/>
      <c r="K25" s="14"/>
    </row>
    <row r="26" spans="1:11" ht="15">
      <c r="A26" s="9" t="s">
        <v>54</v>
      </c>
      <c r="B26" s="5" t="s">
        <v>105</v>
      </c>
      <c r="C26" s="12">
        <v>362</v>
      </c>
      <c r="D26" s="12">
        <v>2</v>
      </c>
      <c r="E26" s="12">
        <v>222.29</v>
      </c>
      <c r="F26" s="13">
        <f>D26*E26</f>
        <v>444.58</v>
      </c>
      <c r="G26" s="12"/>
      <c r="H26" s="16"/>
      <c r="I26" s="12"/>
      <c r="J26" s="13"/>
      <c r="K26" s="14"/>
    </row>
    <row r="27" spans="1:11" ht="15">
      <c r="A27" s="9" t="s">
        <v>54</v>
      </c>
      <c r="B27" s="5" t="s">
        <v>106</v>
      </c>
      <c r="C27" s="12">
        <v>307</v>
      </c>
      <c r="D27" s="12">
        <v>1</v>
      </c>
      <c r="E27" s="5">
        <v>222.29</v>
      </c>
      <c r="F27" s="13">
        <f>D27*E27</f>
        <v>222.29</v>
      </c>
      <c r="G27" s="13"/>
      <c r="H27" s="16"/>
      <c r="I27" s="12"/>
      <c r="J27" s="13"/>
      <c r="K27" s="14"/>
    </row>
    <row r="28" spans="1:12" ht="15">
      <c r="A28" s="9" t="s">
        <v>54</v>
      </c>
      <c r="B28" s="5" t="s">
        <v>107</v>
      </c>
      <c r="C28" s="12">
        <v>381</v>
      </c>
      <c r="D28" s="12">
        <v>1</v>
      </c>
      <c r="E28" s="5">
        <v>175</v>
      </c>
      <c r="F28" s="11">
        <v>175</v>
      </c>
      <c r="G28" s="13">
        <f>SUM(F21:F28)</f>
        <v>2696.5699999999997</v>
      </c>
      <c r="H28" s="16">
        <f>G28*1.15</f>
        <v>3101.0554999999995</v>
      </c>
      <c r="I28" s="12"/>
      <c r="J28" s="13"/>
      <c r="K28" s="14"/>
      <c r="L28" t="s">
        <v>130</v>
      </c>
    </row>
    <row r="29" spans="1:11" ht="15">
      <c r="A29" s="9" t="s">
        <v>61</v>
      </c>
      <c r="B29" s="5" t="s">
        <v>123</v>
      </c>
      <c r="C29" s="12">
        <v>303</v>
      </c>
      <c r="D29" s="12">
        <v>1</v>
      </c>
      <c r="E29" s="12">
        <v>222.29</v>
      </c>
      <c r="F29" s="13">
        <f>D29*E29</f>
        <v>222.29</v>
      </c>
      <c r="G29" s="12"/>
      <c r="H29" s="16"/>
      <c r="I29" s="12"/>
      <c r="J29" s="13"/>
      <c r="K29" s="14"/>
    </row>
    <row r="30" spans="1:11" ht="15">
      <c r="A30" s="9" t="s">
        <v>61</v>
      </c>
      <c r="B30" s="5" t="s">
        <v>124</v>
      </c>
      <c r="C30" s="12"/>
      <c r="D30" s="12">
        <v>1</v>
      </c>
      <c r="E30" s="12">
        <v>49.17</v>
      </c>
      <c r="F30" s="13">
        <f>D30*E30</f>
        <v>49.17</v>
      </c>
      <c r="G30" s="13">
        <f>SUM(F29:F30)</f>
        <v>271.46</v>
      </c>
      <c r="H30" s="16">
        <f>G30*1.15</f>
        <v>312.179</v>
      </c>
      <c r="I30" s="12"/>
      <c r="J30" s="13"/>
      <c r="K30" s="14"/>
    </row>
    <row r="31" spans="1:11" ht="15">
      <c r="A31" s="9" t="s">
        <v>55</v>
      </c>
      <c r="B31" s="5" t="s">
        <v>10</v>
      </c>
      <c r="C31" s="12">
        <v>329</v>
      </c>
      <c r="D31" s="12">
        <v>1</v>
      </c>
      <c r="E31" s="12">
        <v>222.29</v>
      </c>
      <c r="F31" s="11">
        <f>D31*E31</f>
        <v>222.29</v>
      </c>
      <c r="G31" s="12"/>
      <c r="H31" s="16"/>
      <c r="I31" s="12"/>
      <c r="J31" s="13"/>
      <c r="K31" s="14"/>
    </row>
    <row r="32" spans="1:11" ht="15">
      <c r="A32" s="9" t="s">
        <v>55</v>
      </c>
      <c r="B32" s="5" t="s">
        <v>14</v>
      </c>
      <c r="C32" s="12">
        <v>334</v>
      </c>
      <c r="D32" s="12">
        <v>1</v>
      </c>
      <c r="E32" s="5">
        <v>222.29</v>
      </c>
      <c r="F32" s="11">
        <f>D32*E32</f>
        <v>222.29</v>
      </c>
      <c r="G32" s="13"/>
      <c r="H32" s="16"/>
      <c r="I32" s="12"/>
      <c r="J32" s="13"/>
      <c r="K32" s="14"/>
    </row>
    <row r="33" spans="1:11" ht="15">
      <c r="A33" s="9" t="s">
        <v>55</v>
      </c>
      <c r="B33" s="5" t="s">
        <v>16</v>
      </c>
      <c r="C33" s="12">
        <v>375</v>
      </c>
      <c r="D33" s="12">
        <v>1</v>
      </c>
      <c r="E33" s="12">
        <v>222.29</v>
      </c>
      <c r="F33" s="13">
        <f>D33*E33</f>
        <v>222.29</v>
      </c>
      <c r="G33" s="12"/>
      <c r="H33" s="16"/>
      <c r="I33" s="12"/>
      <c r="J33" s="13"/>
      <c r="K33" s="14"/>
    </row>
    <row r="34" spans="1:11" ht="15">
      <c r="A34" s="9" t="s">
        <v>55</v>
      </c>
      <c r="B34" s="5" t="s">
        <v>108</v>
      </c>
      <c r="C34" s="12">
        <v>265</v>
      </c>
      <c r="D34" s="12">
        <v>1</v>
      </c>
      <c r="E34" s="12">
        <v>222.29</v>
      </c>
      <c r="F34" s="13">
        <f>D34*E34</f>
        <v>222.29</v>
      </c>
      <c r="G34" s="13"/>
      <c r="H34" s="16"/>
      <c r="I34" s="12"/>
      <c r="J34" s="13"/>
      <c r="K34" s="14"/>
    </row>
    <row r="35" spans="1:11" ht="15">
      <c r="A35" s="9" t="s">
        <v>55</v>
      </c>
      <c r="B35" s="5" t="s">
        <v>22</v>
      </c>
      <c r="C35" s="12"/>
      <c r="D35" s="12">
        <v>2</v>
      </c>
      <c r="E35" s="5">
        <v>76.16</v>
      </c>
      <c r="F35" s="11">
        <f>D35*E35</f>
        <v>152.32</v>
      </c>
      <c r="G35" s="13">
        <f>SUM(F31:F35)</f>
        <v>1041.48</v>
      </c>
      <c r="H35" s="16">
        <f>G35*1.15</f>
        <v>1197.702</v>
      </c>
      <c r="I35" s="12"/>
      <c r="J35" s="13"/>
      <c r="K35" s="14"/>
    </row>
    <row r="36" spans="1:11" ht="15">
      <c r="A36" s="9" t="s">
        <v>63</v>
      </c>
      <c r="B36" s="5" t="s">
        <v>84</v>
      </c>
      <c r="C36" s="12">
        <v>337</v>
      </c>
      <c r="D36" s="12">
        <v>1</v>
      </c>
      <c r="E36" s="12">
        <v>222.29</v>
      </c>
      <c r="F36" s="13">
        <f>D36*E36</f>
        <v>222.29</v>
      </c>
      <c r="G36" s="12"/>
      <c r="H36" s="16"/>
      <c r="I36" s="12"/>
      <c r="J36" s="13"/>
      <c r="K36" s="14"/>
    </row>
    <row r="37" spans="1:11" ht="15">
      <c r="A37" s="9" t="s">
        <v>63</v>
      </c>
      <c r="B37" s="5" t="s">
        <v>29</v>
      </c>
      <c r="C37" s="12">
        <v>168</v>
      </c>
      <c r="D37" s="12">
        <v>1</v>
      </c>
      <c r="E37" s="12">
        <v>222.29</v>
      </c>
      <c r="F37" s="13">
        <f>D37*E37</f>
        <v>222.29</v>
      </c>
      <c r="G37" s="13">
        <f>SUM(F36:F37)</f>
        <v>444.58</v>
      </c>
      <c r="H37" s="16">
        <f>G37*1.15</f>
        <v>511.26699999999994</v>
      </c>
      <c r="I37" s="12"/>
      <c r="J37" s="13"/>
      <c r="K37" s="14"/>
    </row>
    <row r="38" spans="1:11" ht="15">
      <c r="A38" s="9" t="s">
        <v>59</v>
      </c>
      <c r="B38" s="5" t="s">
        <v>36</v>
      </c>
      <c r="C38" s="12">
        <v>348</v>
      </c>
      <c r="D38" s="12">
        <v>1</v>
      </c>
      <c r="E38" s="5">
        <v>222.29</v>
      </c>
      <c r="F38" s="11">
        <f>D38*E38</f>
        <v>222.29</v>
      </c>
      <c r="G38" s="13"/>
      <c r="H38" s="16"/>
      <c r="I38" s="12"/>
      <c r="J38" s="13"/>
      <c r="K38" s="14"/>
    </row>
    <row r="39" spans="1:11" ht="15">
      <c r="A39" s="9" t="s">
        <v>59</v>
      </c>
      <c r="B39" s="5" t="s">
        <v>17</v>
      </c>
      <c r="C39" s="12"/>
      <c r="D39" s="12">
        <v>1</v>
      </c>
      <c r="E39" s="12">
        <v>8.99</v>
      </c>
      <c r="F39" s="11">
        <f>D39*E39</f>
        <v>8.99</v>
      </c>
      <c r="G39" s="13">
        <f>SUM(F38:F39)</f>
        <v>231.28</v>
      </c>
      <c r="H39" s="16">
        <f>G39*1.15</f>
        <v>265.972</v>
      </c>
      <c r="I39" s="12"/>
      <c r="J39" s="13"/>
      <c r="K39" s="14"/>
    </row>
    <row r="40" spans="1:11" ht="15">
      <c r="A40" s="9" t="s">
        <v>52</v>
      </c>
      <c r="B40" s="5" t="s">
        <v>18</v>
      </c>
      <c r="C40" s="12">
        <v>371</v>
      </c>
      <c r="D40" s="12">
        <v>1</v>
      </c>
      <c r="E40" s="5">
        <v>222.29</v>
      </c>
      <c r="F40" s="11">
        <f>D40*E40</f>
        <v>222.29</v>
      </c>
      <c r="G40" s="13"/>
      <c r="H40" s="16"/>
      <c r="I40" s="12"/>
      <c r="J40" s="13"/>
      <c r="K40" s="14"/>
    </row>
    <row r="41" spans="1:11" ht="15">
      <c r="A41" s="9" t="s">
        <v>52</v>
      </c>
      <c r="B41" s="5" t="s">
        <v>27</v>
      </c>
      <c r="C41" s="12"/>
      <c r="D41" s="12">
        <v>1</v>
      </c>
      <c r="E41" s="5">
        <v>63.4</v>
      </c>
      <c r="F41" s="11">
        <f>D41*E41</f>
        <v>63.4</v>
      </c>
      <c r="G41" s="12"/>
      <c r="H41" s="16"/>
      <c r="I41" s="12"/>
      <c r="J41" s="13"/>
      <c r="K41" s="14"/>
    </row>
    <row r="42" spans="1:11" ht="15">
      <c r="A42" s="9" t="s">
        <v>52</v>
      </c>
      <c r="B42" s="5" t="s">
        <v>17</v>
      </c>
      <c r="C42" s="12"/>
      <c r="D42" s="12">
        <v>1</v>
      </c>
      <c r="E42" s="12">
        <v>8.99</v>
      </c>
      <c r="F42" s="13">
        <f>D42*E42</f>
        <v>8.99</v>
      </c>
      <c r="G42" s="13">
        <f>SUM(F40:F42)</f>
        <v>294.68</v>
      </c>
      <c r="H42" s="16">
        <f>G42*1.15</f>
        <v>338.882</v>
      </c>
      <c r="I42" s="12"/>
      <c r="J42" s="13"/>
      <c r="K42" s="14"/>
    </row>
    <row r="43" spans="1:11" ht="15">
      <c r="A43" s="1" t="s">
        <v>127</v>
      </c>
      <c r="B43" s="5" t="s">
        <v>35</v>
      </c>
      <c r="C43" s="12">
        <v>355</v>
      </c>
      <c r="D43" s="5">
        <v>1</v>
      </c>
      <c r="E43" s="12">
        <v>222.29</v>
      </c>
      <c r="F43" s="13">
        <f>D43*E43</f>
        <v>222.29</v>
      </c>
      <c r="G43" s="13">
        <f>F43</f>
        <v>222.29</v>
      </c>
      <c r="H43" s="16">
        <f>G43*1.15</f>
        <v>255.63349999999997</v>
      </c>
      <c r="I43" s="12"/>
      <c r="J43" s="13"/>
      <c r="K43" s="14"/>
    </row>
    <row r="44" spans="1:11" ht="15">
      <c r="A44" s="9" t="s">
        <v>46</v>
      </c>
      <c r="B44" s="5" t="s">
        <v>89</v>
      </c>
      <c r="C44" s="12">
        <v>407</v>
      </c>
      <c r="D44" s="12">
        <v>1</v>
      </c>
      <c r="E44" s="12">
        <v>222.29</v>
      </c>
      <c r="F44" s="13">
        <f>D44*E44</f>
        <v>222.29</v>
      </c>
      <c r="G44" s="13"/>
      <c r="H44" s="16"/>
      <c r="I44" s="12"/>
      <c r="J44" s="13"/>
      <c r="K44" s="14"/>
    </row>
    <row r="45" spans="1:11" ht="15">
      <c r="A45" s="9" t="s">
        <v>46</v>
      </c>
      <c r="B45" s="5" t="s">
        <v>26</v>
      </c>
      <c r="C45" s="12"/>
      <c r="D45" s="12">
        <v>1</v>
      </c>
      <c r="E45" s="5">
        <v>39.05</v>
      </c>
      <c r="F45" s="13">
        <f>D45*E45</f>
        <v>39.05</v>
      </c>
      <c r="G45" s="13">
        <f>SUM(F44:F45)</f>
        <v>261.34</v>
      </c>
      <c r="H45" s="16">
        <f>G45*1.15</f>
        <v>300.54099999999994</v>
      </c>
      <c r="I45" s="12"/>
      <c r="J45" s="13"/>
      <c r="K45" s="14"/>
    </row>
    <row r="46" spans="1:11" ht="15">
      <c r="A46" s="9" t="s">
        <v>48</v>
      </c>
      <c r="B46" s="5" t="s">
        <v>92</v>
      </c>
      <c r="C46" s="12">
        <v>200</v>
      </c>
      <c r="D46" s="12">
        <v>1</v>
      </c>
      <c r="E46" s="12">
        <v>222.29</v>
      </c>
      <c r="F46" s="11">
        <f>D46*E46</f>
        <v>222.29</v>
      </c>
      <c r="G46" s="12"/>
      <c r="H46" s="16"/>
      <c r="I46" s="12"/>
      <c r="J46" s="13"/>
      <c r="K46" s="14"/>
    </row>
    <row r="47" spans="1:11" ht="15">
      <c r="A47" s="9" t="s">
        <v>48</v>
      </c>
      <c r="B47" s="5" t="s">
        <v>19</v>
      </c>
      <c r="C47" s="12">
        <v>275</v>
      </c>
      <c r="D47" s="12">
        <v>1</v>
      </c>
      <c r="E47" s="12">
        <v>222.29</v>
      </c>
      <c r="F47" s="11">
        <f>D47*E47</f>
        <v>222.29</v>
      </c>
      <c r="G47" s="12"/>
      <c r="H47" s="16"/>
      <c r="I47" s="12"/>
      <c r="J47" s="13"/>
      <c r="K47" s="14"/>
    </row>
    <row r="48" spans="1:11" ht="15">
      <c r="A48" s="9" t="s">
        <v>48</v>
      </c>
      <c r="B48" s="5" t="s">
        <v>33</v>
      </c>
      <c r="C48" s="12">
        <v>370</v>
      </c>
      <c r="D48" s="12">
        <v>1</v>
      </c>
      <c r="E48" s="12">
        <v>222.29</v>
      </c>
      <c r="F48" s="11">
        <f>D48*E48</f>
        <v>222.29</v>
      </c>
      <c r="G48" s="13">
        <f>SUM(F46:F48)</f>
        <v>666.87</v>
      </c>
      <c r="H48" s="16">
        <f>G48*1.15</f>
        <v>766.9005</v>
      </c>
      <c r="I48" s="12"/>
      <c r="J48" s="13"/>
      <c r="K48" s="14"/>
    </row>
    <row r="49" spans="1:11" ht="15">
      <c r="A49" s="1" t="s">
        <v>126</v>
      </c>
      <c r="B49" s="5" t="s">
        <v>128</v>
      </c>
      <c r="C49" s="5">
        <v>310</v>
      </c>
      <c r="D49" s="5">
        <v>1</v>
      </c>
      <c r="E49" s="12">
        <v>222.29</v>
      </c>
      <c r="F49" s="13">
        <f>D49*E49</f>
        <v>222.29</v>
      </c>
      <c r="G49" s="12"/>
      <c r="H49" s="16"/>
      <c r="I49" s="12"/>
      <c r="J49" s="13"/>
      <c r="K49" s="14"/>
    </row>
    <row r="50" spans="1:11" ht="15">
      <c r="A50" s="1" t="s">
        <v>126</v>
      </c>
      <c r="B50" s="5" t="s">
        <v>129</v>
      </c>
      <c r="C50" s="12"/>
      <c r="D50" s="5">
        <v>1</v>
      </c>
      <c r="E50" s="12">
        <v>29.2</v>
      </c>
      <c r="F50" s="13">
        <f>D50*E50</f>
        <v>29.2</v>
      </c>
      <c r="G50" s="13">
        <f>SUM(F49:F50)</f>
        <v>251.48999999999998</v>
      </c>
      <c r="H50" s="16">
        <f>G50*1.15</f>
        <v>289.21349999999995</v>
      </c>
      <c r="I50" s="12"/>
      <c r="J50" s="13"/>
      <c r="K50" s="14"/>
    </row>
    <row r="51" spans="1:11" ht="15">
      <c r="A51" s="9" t="s">
        <v>40</v>
      </c>
      <c r="B51" s="5" t="s">
        <v>68</v>
      </c>
      <c r="C51" s="12" t="s">
        <v>69</v>
      </c>
      <c r="D51" s="12">
        <v>1</v>
      </c>
      <c r="E51" s="5">
        <v>928.41</v>
      </c>
      <c r="F51" s="13">
        <f>D51*E51</f>
        <v>928.41</v>
      </c>
      <c r="G51" s="12"/>
      <c r="H51" s="16"/>
      <c r="I51" s="12"/>
      <c r="J51" s="13"/>
      <c r="K51" s="14"/>
    </row>
    <row r="52" spans="1:11" ht="15">
      <c r="A52" s="9" t="s">
        <v>40</v>
      </c>
      <c r="B52" s="5" t="s">
        <v>70</v>
      </c>
      <c r="C52" s="12"/>
      <c r="D52" s="12">
        <v>1</v>
      </c>
      <c r="E52" s="12">
        <v>68.92</v>
      </c>
      <c r="F52" s="13">
        <f>D52*E52</f>
        <v>68.92</v>
      </c>
      <c r="G52" s="13">
        <f>SUM(F51:F52)</f>
        <v>997.3299999999999</v>
      </c>
      <c r="H52" s="16">
        <f>G52*1.15</f>
        <v>1146.9294999999997</v>
      </c>
      <c r="I52" s="12"/>
      <c r="J52" s="13"/>
      <c r="K52" s="14"/>
    </row>
    <row r="53" spans="1:11" ht="15">
      <c r="A53" s="9" t="s">
        <v>42</v>
      </c>
      <c r="B53" s="5" t="s">
        <v>74</v>
      </c>
      <c r="C53" s="12">
        <v>302</v>
      </c>
      <c r="D53" s="12">
        <v>2</v>
      </c>
      <c r="E53" s="12">
        <v>222.29</v>
      </c>
      <c r="F53" s="13">
        <f>D53*E53</f>
        <v>444.58</v>
      </c>
      <c r="G53" s="12"/>
      <c r="H53" s="16"/>
      <c r="I53" s="12"/>
      <c r="J53" s="13"/>
      <c r="K53" s="14"/>
    </row>
    <row r="54" spans="1:11" ht="15">
      <c r="A54" s="9" t="s">
        <v>42</v>
      </c>
      <c r="B54" s="5" t="s">
        <v>11</v>
      </c>
      <c r="C54" s="12">
        <v>334</v>
      </c>
      <c r="D54" s="12">
        <v>2</v>
      </c>
      <c r="E54" s="12">
        <v>222.29</v>
      </c>
      <c r="F54" s="13">
        <f>D54*E54</f>
        <v>444.58</v>
      </c>
      <c r="G54" s="13"/>
      <c r="H54" s="16"/>
      <c r="I54" s="12"/>
      <c r="J54" s="13"/>
      <c r="K54" s="14"/>
    </row>
    <row r="55" spans="1:11" ht="15">
      <c r="A55" s="9" t="s">
        <v>42</v>
      </c>
      <c r="B55" s="5" t="s">
        <v>75</v>
      </c>
      <c r="C55" s="12">
        <v>340</v>
      </c>
      <c r="D55" s="12">
        <v>1</v>
      </c>
      <c r="E55" s="5">
        <v>222.29</v>
      </c>
      <c r="F55" s="11">
        <f>D55*E55</f>
        <v>222.29</v>
      </c>
      <c r="G55" s="12"/>
      <c r="H55" s="16"/>
      <c r="I55" s="12"/>
      <c r="J55" s="13"/>
      <c r="K55" s="14"/>
    </row>
    <row r="56" spans="1:11" ht="15">
      <c r="A56" s="9" t="s">
        <v>42</v>
      </c>
      <c r="B56" s="5" t="s">
        <v>76</v>
      </c>
      <c r="C56" s="12">
        <v>358</v>
      </c>
      <c r="D56" s="12">
        <v>1</v>
      </c>
      <c r="E56" s="12">
        <v>222.29</v>
      </c>
      <c r="F56" s="11">
        <f>D56*E56</f>
        <v>222.29</v>
      </c>
      <c r="G56" s="13"/>
      <c r="H56" s="16"/>
      <c r="I56" s="12"/>
      <c r="J56" s="13"/>
      <c r="K56" s="14"/>
    </row>
    <row r="57" spans="1:11" ht="15">
      <c r="A57" s="9" t="s">
        <v>42</v>
      </c>
      <c r="B57" s="5" t="s">
        <v>20</v>
      </c>
      <c r="C57" s="12">
        <v>391</v>
      </c>
      <c r="D57" s="12">
        <v>1</v>
      </c>
      <c r="E57" s="12">
        <v>222.29</v>
      </c>
      <c r="F57" s="13">
        <f>D57*E57</f>
        <v>222.29</v>
      </c>
      <c r="G57" s="13"/>
      <c r="H57" s="16"/>
      <c r="I57" s="12"/>
      <c r="J57" s="13"/>
      <c r="K57" s="14"/>
    </row>
    <row r="58" spans="1:11" ht="15">
      <c r="A58" s="9" t="s">
        <v>42</v>
      </c>
      <c r="B58" s="5" t="s">
        <v>77</v>
      </c>
      <c r="C58" s="12">
        <v>397</v>
      </c>
      <c r="D58" s="12">
        <v>2</v>
      </c>
      <c r="E58" s="5">
        <v>222.29</v>
      </c>
      <c r="F58" s="11">
        <f>D58*E58</f>
        <v>444.58</v>
      </c>
      <c r="G58" s="13"/>
      <c r="H58" s="16"/>
      <c r="I58" s="12"/>
      <c r="J58" s="13"/>
      <c r="K58" s="14"/>
    </row>
    <row r="59" spans="1:11" ht="15">
      <c r="A59" s="9" t="s">
        <v>42</v>
      </c>
      <c r="B59" s="5" t="s">
        <v>78</v>
      </c>
      <c r="C59" s="12">
        <v>136</v>
      </c>
      <c r="D59" s="12">
        <v>1</v>
      </c>
      <c r="E59" s="12">
        <v>222.29</v>
      </c>
      <c r="F59" s="13">
        <f>D59*E59</f>
        <v>222.29</v>
      </c>
      <c r="G59" s="12"/>
      <c r="H59" s="16"/>
      <c r="I59" s="12"/>
      <c r="J59" s="13"/>
      <c r="K59" s="14"/>
    </row>
    <row r="60" spans="1:11" ht="15">
      <c r="A60" s="9" t="s">
        <v>42</v>
      </c>
      <c r="B60" s="5" t="s">
        <v>31</v>
      </c>
      <c r="C60" s="12">
        <v>151</v>
      </c>
      <c r="D60" s="12">
        <v>1</v>
      </c>
      <c r="E60" s="12">
        <v>222.29</v>
      </c>
      <c r="F60" s="13">
        <f>D60*E60</f>
        <v>222.29</v>
      </c>
      <c r="G60" s="12"/>
      <c r="H60" s="16"/>
      <c r="I60" s="12"/>
      <c r="J60" s="13"/>
      <c r="K60" s="14"/>
    </row>
    <row r="61" spans="1:11" ht="15">
      <c r="A61" s="9" t="s">
        <v>42</v>
      </c>
      <c r="B61" s="5" t="s">
        <v>79</v>
      </c>
      <c r="C61" s="12">
        <v>307</v>
      </c>
      <c r="D61" s="12">
        <v>1</v>
      </c>
      <c r="E61" s="12">
        <v>222.29</v>
      </c>
      <c r="F61" s="13">
        <f>D61*E61</f>
        <v>222.29</v>
      </c>
      <c r="G61" s="12"/>
      <c r="H61" s="16"/>
      <c r="I61" s="12"/>
      <c r="J61" s="13"/>
      <c r="K61" s="14"/>
    </row>
    <row r="62" spans="1:11" ht="15">
      <c r="A62" s="9" t="s">
        <v>42</v>
      </c>
      <c r="B62" s="5" t="s">
        <v>35</v>
      </c>
      <c r="C62" s="12">
        <v>355</v>
      </c>
      <c r="D62" s="12">
        <v>1</v>
      </c>
      <c r="E62" s="12">
        <v>222.29</v>
      </c>
      <c r="F62" s="13">
        <f>D62*E62</f>
        <v>222.29</v>
      </c>
      <c r="G62" s="13"/>
      <c r="H62" s="16"/>
      <c r="I62" s="12"/>
      <c r="J62" s="13"/>
      <c r="K62" s="14"/>
    </row>
    <row r="63" spans="1:11" ht="15">
      <c r="A63" s="9" t="s">
        <v>42</v>
      </c>
      <c r="B63" s="5" t="s">
        <v>32</v>
      </c>
      <c r="C63" s="12">
        <v>366</v>
      </c>
      <c r="D63" s="12">
        <v>1</v>
      </c>
      <c r="E63" s="12">
        <v>222.29</v>
      </c>
      <c r="F63" s="13">
        <f>D63*E63</f>
        <v>222.29</v>
      </c>
      <c r="G63" s="12"/>
      <c r="H63" s="16"/>
      <c r="I63" s="12"/>
      <c r="J63" s="13"/>
      <c r="K63" s="14"/>
    </row>
    <row r="64" spans="1:11" ht="15">
      <c r="A64" s="9" t="s">
        <v>42</v>
      </c>
      <c r="B64" s="5" t="s">
        <v>80</v>
      </c>
      <c r="C64" s="12"/>
      <c r="D64" s="12">
        <v>16</v>
      </c>
      <c r="E64" s="12">
        <v>49.42</v>
      </c>
      <c r="F64" s="13">
        <f>D64*E64</f>
        <v>790.72</v>
      </c>
      <c r="G64" s="13">
        <f>SUM(F53:F64)</f>
        <v>3902.7799999999997</v>
      </c>
      <c r="H64" s="16">
        <f>G64*1.15</f>
        <v>4488.196999999999</v>
      </c>
      <c r="I64" s="12"/>
      <c r="J64" s="13"/>
      <c r="K64" s="14"/>
    </row>
    <row r="65" spans="1:11" ht="15">
      <c r="A65" s="9" t="s">
        <v>43</v>
      </c>
      <c r="B65" s="5" t="s">
        <v>81</v>
      </c>
      <c r="C65" s="12">
        <v>386</v>
      </c>
      <c r="D65" s="12">
        <v>1</v>
      </c>
      <c r="E65" s="5">
        <v>222.29</v>
      </c>
      <c r="F65" s="11">
        <f>D65*E65</f>
        <v>222.29</v>
      </c>
      <c r="G65" s="13"/>
      <c r="H65" s="16"/>
      <c r="I65" s="12"/>
      <c r="J65" s="13"/>
      <c r="K65" s="14"/>
    </row>
    <row r="66" spans="1:12" ht="15">
      <c r="A66" s="9" t="s">
        <v>43</v>
      </c>
      <c r="B66" s="5" t="s">
        <v>82</v>
      </c>
      <c r="C66" s="12">
        <v>346</v>
      </c>
      <c r="D66" s="12">
        <v>1</v>
      </c>
      <c r="E66" s="5">
        <v>222.29</v>
      </c>
      <c r="F66" s="11">
        <f>D66*E66</f>
        <v>222.29</v>
      </c>
      <c r="G66" s="13"/>
      <c r="H66" s="16"/>
      <c r="I66" s="12"/>
      <c r="J66" s="13"/>
      <c r="K66" s="14"/>
      <c r="L66" t="s">
        <v>130</v>
      </c>
    </row>
    <row r="67" spans="1:11" ht="15">
      <c r="A67" s="9" t="s">
        <v>43</v>
      </c>
      <c r="B67" s="5" t="s">
        <v>83</v>
      </c>
      <c r="C67" s="12"/>
      <c r="D67" s="12">
        <v>1</v>
      </c>
      <c r="E67" s="5">
        <v>39.94</v>
      </c>
      <c r="F67" s="11">
        <f>D67*E67</f>
        <v>39.94</v>
      </c>
      <c r="G67" s="13"/>
      <c r="H67" s="16"/>
      <c r="I67" s="12"/>
      <c r="J67" s="13"/>
      <c r="K67" s="14"/>
    </row>
    <row r="68" spans="1:11" ht="15">
      <c r="A68" s="9" t="s">
        <v>43</v>
      </c>
      <c r="B68" s="5" t="s">
        <v>30</v>
      </c>
      <c r="C68" s="12"/>
      <c r="D68" s="12">
        <v>1</v>
      </c>
      <c r="E68" s="5">
        <v>39.94</v>
      </c>
      <c r="F68" s="11">
        <f>D68*E68</f>
        <v>39.94</v>
      </c>
      <c r="G68" s="13"/>
      <c r="H68" s="16"/>
      <c r="I68" s="12"/>
      <c r="J68" s="13"/>
      <c r="K68" s="14"/>
    </row>
    <row r="69" spans="1:11" ht="15">
      <c r="A69" s="9" t="s">
        <v>43</v>
      </c>
      <c r="B69" s="5" t="s">
        <v>100</v>
      </c>
      <c r="C69" s="12">
        <v>390</v>
      </c>
      <c r="D69" s="12">
        <v>1</v>
      </c>
      <c r="E69" s="12">
        <v>222.29</v>
      </c>
      <c r="F69" s="13">
        <f>D69*E69</f>
        <v>222.29</v>
      </c>
      <c r="G69" s="13"/>
      <c r="H69" s="16"/>
      <c r="I69" s="12"/>
      <c r="J69" s="13"/>
      <c r="K69" s="14"/>
    </row>
    <row r="70" spans="1:11" ht="15">
      <c r="A70" s="9" t="s">
        <v>43</v>
      </c>
      <c r="B70" s="5" t="s">
        <v>101</v>
      </c>
      <c r="C70" s="12"/>
      <c r="D70" s="12">
        <v>1</v>
      </c>
      <c r="E70" s="12">
        <v>51.18</v>
      </c>
      <c r="F70" s="11">
        <f>D70*E70</f>
        <v>51.18</v>
      </c>
      <c r="G70" s="12"/>
      <c r="H70" s="16"/>
      <c r="I70" s="12"/>
      <c r="J70" s="13"/>
      <c r="K70" s="14"/>
    </row>
    <row r="71" spans="1:11" ht="15">
      <c r="A71" s="9" t="s">
        <v>43</v>
      </c>
      <c r="B71" s="5" t="s">
        <v>122</v>
      </c>
      <c r="C71" s="12"/>
      <c r="D71" s="12">
        <v>1</v>
      </c>
      <c r="E71" s="5">
        <v>39.94</v>
      </c>
      <c r="F71" s="13">
        <f>D71*E71</f>
        <v>39.94</v>
      </c>
      <c r="G71" s="12"/>
      <c r="H71" s="16"/>
      <c r="I71" s="12"/>
      <c r="J71" s="13"/>
      <c r="K71" s="14"/>
    </row>
    <row r="72" spans="1:11" ht="15">
      <c r="A72" s="9" t="s">
        <v>43</v>
      </c>
      <c r="B72" s="5" t="s">
        <v>18</v>
      </c>
      <c r="C72" s="12">
        <v>371</v>
      </c>
      <c r="D72" s="12">
        <v>1</v>
      </c>
      <c r="E72" s="12">
        <v>222.29</v>
      </c>
      <c r="F72" s="13">
        <f>D72*E72</f>
        <v>222.29</v>
      </c>
      <c r="G72" s="13">
        <f>SUM(F65:F72)</f>
        <v>1060.1599999999999</v>
      </c>
      <c r="H72" s="16">
        <f>G72*1.15</f>
        <v>1219.1839999999997</v>
      </c>
      <c r="I72" s="12"/>
      <c r="J72" s="13"/>
      <c r="K72" s="14"/>
    </row>
    <row r="73" spans="1:11" ht="15">
      <c r="A73" s="9" t="s">
        <v>24</v>
      </c>
      <c r="B73" s="5" t="s">
        <v>119</v>
      </c>
      <c r="C73" s="12">
        <v>391</v>
      </c>
      <c r="D73" s="12">
        <v>1</v>
      </c>
      <c r="E73" s="5">
        <v>222.29</v>
      </c>
      <c r="F73" s="11">
        <f>D73*E73</f>
        <v>222.29</v>
      </c>
      <c r="G73" s="12"/>
      <c r="H73" s="16"/>
      <c r="I73" s="12"/>
      <c r="J73" s="13"/>
      <c r="K73" s="14"/>
    </row>
    <row r="74" spans="1:11" ht="15">
      <c r="A74" s="9" t="s">
        <v>24</v>
      </c>
      <c r="B74" s="5" t="s">
        <v>17</v>
      </c>
      <c r="C74" s="12"/>
      <c r="D74" s="12">
        <v>1</v>
      </c>
      <c r="E74" s="12">
        <v>8.99</v>
      </c>
      <c r="F74" s="11">
        <f>D74*E74</f>
        <v>8.99</v>
      </c>
      <c r="G74" s="13"/>
      <c r="H74" s="16"/>
      <c r="I74" s="12"/>
      <c r="J74" s="13"/>
      <c r="K74" s="14"/>
    </row>
    <row r="75" spans="1:11" ht="15">
      <c r="A75" s="9" t="s">
        <v>24</v>
      </c>
      <c r="B75" s="5" t="s">
        <v>120</v>
      </c>
      <c r="C75" s="12"/>
      <c r="D75" s="12">
        <v>1</v>
      </c>
      <c r="E75" s="12">
        <v>63.4</v>
      </c>
      <c r="F75" s="13">
        <f>D75*E75</f>
        <v>63.4</v>
      </c>
      <c r="G75" s="13">
        <f>SUM(F73:F75)</f>
        <v>294.68</v>
      </c>
      <c r="H75" s="16">
        <f>G75*1.15</f>
        <v>338.882</v>
      </c>
      <c r="I75" s="12"/>
      <c r="J75" s="13"/>
      <c r="K75" s="14"/>
    </row>
    <row r="76" spans="1:11" ht="15">
      <c r="A76" s="9" t="s">
        <v>47</v>
      </c>
      <c r="B76" s="5" t="s">
        <v>14</v>
      </c>
      <c r="C76" s="12">
        <v>334</v>
      </c>
      <c r="D76" s="12">
        <v>1</v>
      </c>
      <c r="E76" s="12">
        <v>222.29</v>
      </c>
      <c r="F76" s="13">
        <f>D76*E76</f>
        <v>222.29</v>
      </c>
      <c r="G76" s="12"/>
      <c r="H76" s="16"/>
      <c r="I76" s="12"/>
      <c r="J76" s="13"/>
      <c r="K76" s="14"/>
    </row>
    <row r="77" spans="1:11" ht="15">
      <c r="A77" s="9" t="s">
        <v>47</v>
      </c>
      <c r="B77" s="5" t="s">
        <v>90</v>
      </c>
      <c r="C77" s="12"/>
      <c r="D77" s="12">
        <v>1</v>
      </c>
      <c r="E77" s="12">
        <v>30.18</v>
      </c>
      <c r="F77" s="13">
        <f>D77*E77</f>
        <v>30.18</v>
      </c>
      <c r="G77" s="12"/>
      <c r="H77" s="16"/>
      <c r="I77" s="12"/>
      <c r="J77" s="13"/>
      <c r="K77" s="14"/>
    </row>
    <row r="78" spans="1:11" ht="15">
      <c r="A78" s="9" t="s">
        <v>47</v>
      </c>
      <c r="B78" s="5" t="s">
        <v>91</v>
      </c>
      <c r="C78" s="12"/>
      <c r="D78" s="12">
        <v>1</v>
      </c>
      <c r="E78" s="5">
        <v>23.51</v>
      </c>
      <c r="F78" s="13">
        <f>D78*E78</f>
        <v>23.51</v>
      </c>
      <c r="G78" s="13"/>
      <c r="H78" s="16"/>
      <c r="I78" s="12"/>
      <c r="J78" s="13"/>
      <c r="K78" s="14"/>
    </row>
    <row r="79" spans="1:11" ht="15">
      <c r="A79" s="9" t="s">
        <v>47</v>
      </c>
      <c r="B79" s="5" t="s">
        <v>17</v>
      </c>
      <c r="C79" s="12"/>
      <c r="D79" s="12">
        <v>1</v>
      </c>
      <c r="E79" s="12">
        <v>8.99</v>
      </c>
      <c r="F79" s="13">
        <f>D79*E79</f>
        <v>8.99</v>
      </c>
      <c r="G79" s="13">
        <f>SUM(F76:F79)</f>
        <v>284.97</v>
      </c>
      <c r="H79" s="16">
        <f>G79*1.15</f>
        <v>327.7155</v>
      </c>
      <c r="I79" s="12"/>
      <c r="J79" s="13"/>
      <c r="K79" s="14"/>
    </row>
    <row r="80" spans="1:11" ht="15">
      <c r="A80" s="9" t="s">
        <v>23</v>
      </c>
      <c r="B80" s="5" t="s">
        <v>97</v>
      </c>
      <c r="C80" s="12">
        <v>285</v>
      </c>
      <c r="D80" s="12">
        <v>1</v>
      </c>
      <c r="E80" s="12">
        <v>222.29</v>
      </c>
      <c r="F80" s="13">
        <f>D80*E80</f>
        <v>222.29</v>
      </c>
      <c r="G80" s="12"/>
      <c r="H80" s="16"/>
      <c r="I80" s="12"/>
      <c r="J80" s="13"/>
      <c r="K80" s="14"/>
    </row>
    <row r="81" spans="1:11" ht="15">
      <c r="A81" s="9" t="s">
        <v>23</v>
      </c>
      <c r="B81" s="5" t="s">
        <v>83</v>
      </c>
      <c r="C81" s="12"/>
      <c r="D81" s="12">
        <v>1</v>
      </c>
      <c r="E81" s="5">
        <v>39.94</v>
      </c>
      <c r="F81" s="13">
        <f>D81*E81</f>
        <v>39.94</v>
      </c>
      <c r="G81" s="13">
        <f>SUM(F80:F81)</f>
        <v>262.23</v>
      </c>
      <c r="H81" s="16">
        <f>G81*1.15</f>
        <v>301.5645</v>
      </c>
      <c r="I81" s="12"/>
      <c r="J81" s="13"/>
      <c r="K81" s="14"/>
    </row>
    <row r="82" spans="1:11" ht="15">
      <c r="A82" s="9" t="s">
        <v>62</v>
      </c>
      <c r="B82" s="5" t="s">
        <v>78</v>
      </c>
      <c r="C82" s="12">
        <v>266</v>
      </c>
      <c r="D82" s="12">
        <v>1</v>
      </c>
      <c r="E82" s="12">
        <v>222.29</v>
      </c>
      <c r="F82" s="13">
        <f>D82*E82</f>
        <v>222.29</v>
      </c>
      <c r="G82" s="13">
        <f>F82</f>
        <v>222.29</v>
      </c>
      <c r="H82" s="16">
        <f>G82*1.15</f>
        <v>255.63349999999997</v>
      </c>
      <c r="I82" s="12"/>
      <c r="J82" s="13"/>
      <c r="K82" s="14"/>
    </row>
    <row r="83" spans="1:11" ht="15">
      <c r="A83" s="9" t="s">
        <v>60</v>
      </c>
      <c r="B83" s="5" t="s">
        <v>121</v>
      </c>
      <c r="C83" s="12">
        <v>387</v>
      </c>
      <c r="D83" s="12">
        <v>1</v>
      </c>
      <c r="E83" s="12">
        <v>222.29</v>
      </c>
      <c r="F83" s="13">
        <f>D83*E83</f>
        <v>222.29</v>
      </c>
      <c r="G83" s="12"/>
      <c r="H83" s="16"/>
      <c r="I83" s="12"/>
      <c r="J83" s="13"/>
      <c r="K83" s="14"/>
    </row>
    <row r="84" spans="1:11" ht="15">
      <c r="A84" s="9" t="s">
        <v>60</v>
      </c>
      <c r="B84" s="5" t="s">
        <v>11</v>
      </c>
      <c r="C84" s="12">
        <v>334</v>
      </c>
      <c r="D84" s="12">
        <v>1</v>
      </c>
      <c r="E84" s="12">
        <v>222.29</v>
      </c>
      <c r="F84" s="13">
        <f>D84*E84</f>
        <v>222.29</v>
      </c>
      <c r="G84" s="13">
        <f>SUM(F83:F84)</f>
        <v>444.58</v>
      </c>
      <c r="H84" s="16">
        <f>G84*1.15</f>
        <v>511.26699999999994</v>
      </c>
      <c r="I84" s="12"/>
      <c r="J84" s="13"/>
      <c r="K84" s="14"/>
    </row>
    <row r="85" spans="1:11" ht="15">
      <c r="A85" s="9" t="s">
        <v>13</v>
      </c>
      <c r="B85" s="5" t="s">
        <v>93</v>
      </c>
      <c r="C85" s="12">
        <v>146</v>
      </c>
      <c r="D85" s="12">
        <v>1</v>
      </c>
      <c r="E85" s="12">
        <v>222.29</v>
      </c>
      <c r="F85" s="13">
        <f>D85*E85</f>
        <v>222.29</v>
      </c>
      <c r="G85" s="12"/>
      <c r="H85" s="16"/>
      <c r="I85" s="12"/>
      <c r="J85" s="13"/>
      <c r="K85" s="14"/>
    </row>
    <row r="86" spans="1:11" ht="15">
      <c r="A86" s="9" t="s">
        <v>13</v>
      </c>
      <c r="B86" s="5" t="s">
        <v>94</v>
      </c>
      <c r="C86" s="12">
        <v>402</v>
      </c>
      <c r="D86" s="12">
        <v>1</v>
      </c>
      <c r="E86" s="12">
        <v>222.29</v>
      </c>
      <c r="F86" s="13">
        <f>D86*E86</f>
        <v>222.29</v>
      </c>
      <c r="G86" s="12"/>
      <c r="H86" s="16"/>
      <c r="I86" s="12"/>
      <c r="J86" s="13"/>
      <c r="K86" s="14"/>
    </row>
    <row r="87" spans="1:11" ht="15">
      <c r="A87" s="9" t="s">
        <v>13</v>
      </c>
      <c r="B87" s="5" t="s">
        <v>95</v>
      </c>
      <c r="C87" s="12">
        <v>411</v>
      </c>
      <c r="D87" s="12">
        <v>1</v>
      </c>
      <c r="E87" s="12">
        <v>222.29</v>
      </c>
      <c r="F87" s="13">
        <f>D87*E87</f>
        <v>222.29</v>
      </c>
      <c r="G87" s="13">
        <f>SUM(F85:F87)</f>
        <v>666.87</v>
      </c>
      <c r="H87" s="16">
        <f>G87*1.15</f>
        <v>766.9005</v>
      </c>
      <c r="I87" s="12"/>
      <c r="J87" s="13"/>
      <c r="K87" s="14"/>
    </row>
    <row r="88" spans="1:11" ht="15">
      <c r="A88" s="9" t="s">
        <v>64</v>
      </c>
      <c r="B88" s="5" t="s">
        <v>11</v>
      </c>
      <c r="C88" s="12">
        <v>334</v>
      </c>
      <c r="D88" s="12">
        <v>1</v>
      </c>
      <c r="E88" s="12">
        <v>222.29</v>
      </c>
      <c r="F88" s="13">
        <f>D88*E88</f>
        <v>222.29</v>
      </c>
      <c r="G88" s="13">
        <f>F88</f>
        <v>222.29</v>
      </c>
      <c r="H88" s="16">
        <f>G88*1.15</f>
        <v>255.63349999999997</v>
      </c>
      <c r="I88" s="12"/>
      <c r="J88" s="13"/>
      <c r="K88" s="14"/>
    </row>
    <row r="89" spans="1:11" ht="15">
      <c r="A89" s="1" t="s">
        <v>25</v>
      </c>
      <c r="B89" s="5" t="s">
        <v>125</v>
      </c>
      <c r="C89" s="12"/>
      <c r="D89" s="12">
        <v>100</v>
      </c>
      <c r="E89" s="12">
        <v>4.72</v>
      </c>
      <c r="F89" s="13">
        <f>D89*E89</f>
        <v>472</v>
      </c>
      <c r="G89" s="13">
        <f>F89</f>
        <v>472</v>
      </c>
      <c r="H89" s="16">
        <f>G89*1.15</f>
        <v>542.8</v>
      </c>
      <c r="I89" s="12"/>
      <c r="J89" s="13"/>
      <c r="K89" s="14"/>
    </row>
    <row r="90" spans="1:11" ht="15">
      <c r="A90" s="9" t="s">
        <v>49</v>
      </c>
      <c r="B90" s="5" t="s">
        <v>15</v>
      </c>
      <c r="C90" s="12">
        <v>329</v>
      </c>
      <c r="D90" s="12">
        <v>1</v>
      </c>
      <c r="E90" s="5">
        <v>222.29</v>
      </c>
      <c r="F90" s="13">
        <f>D90*E90</f>
        <v>222.29</v>
      </c>
      <c r="G90" s="12"/>
      <c r="H90" s="16"/>
      <c r="I90" s="12"/>
      <c r="J90" s="13"/>
      <c r="K90" s="14"/>
    </row>
    <row r="91" spans="1:11" ht="15">
      <c r="A91" s="9" t="s">
        <v>49</v>
      </c>
      <c r="B91" s="5" t="s">
        <v>96</v>
      </c>
      <c r="C91" s="12"/>
      <c r="D91" s="12">
        <v>1</v>
      </c>
      <c r="E91" s="12">
        <v>67.89</v>
      </c>
      <c r="F91" s="13">
        <f>D91*E91</f>
        <v>67.89</v>
      </c>
      <c r="G91" s="13">
        <f>SUM(F90:F91)</f>
        <v>290.18</v>
      </c>
      <c r="H91" s="16">
        <f>G91*1.15</f>
        <v>333.707</v>
      </c>
      <c r="I91" s="12"/>
      <c r="J91" s="13"/>
      <c r="K91" s="14"/>
    </row>
    <row r="92" spans="1:11" ht="15">
      <c r="A92" s="9" t="s">
        <v>53</v>
      </c>
      <c r="B92" s="5" t="s">
        <v>95</v>
      </c>
      <c r="C92" s="12">
        <v>411</v>
      </c>
      <c r="D92" s="12">
        <v>1</v>
      </c>
      <c r="E92" s="12">
        <v>222.29</v>
      </c>
      <c r="F92" s="13">
        <f>D92*E92</f>
        <v>222.29</v>
      </c>
      <c r="G92" s="13">
        <f>F92</f>
        <v>222.29</v>
      </c>
      <c r="H92" s="16">
        <f>G92*1.15</f>
        <v>255.63349999999997</v>
      </c>
      <c r="I92" s="12"/>
      <c r="J92" s="13"/>
      <c r="K92" s="14"/>
    </row>
    <row r="93" spans="1:11" ht="15">
      <c r="A93" s="9" t="s">
        <v>45</v>
      </c>
      <c r="B93" s="5" t="s">
        <v>88</v>
      </c>
      <c r="C93" s="12">
        <v>228</v>
      </c>
      <c r="D93" s="12">
        <v>2</v>
      </c>
      <c r="E93" s="12">
        <v>222.29</v>
      </c>
      <c r="F93" s="13">
        <f>D93*E93</f>
        <v>444.58</v>
      </c>
      <c r="G93" s="13">
        <f>F93</f>
        <v>444.58</v>
      </c>
      <c r="H93" s="16">
        <f>G93*1.15</f>
        <v>511.26699999999994</v>
      </c>
      <c r="I93" s="12"/>
      <c r="J93" s="13"/>
      <c r="K93" s="14"/>
    </row>
    <row r="94" spans="1:11" ht="15">
      <c r="A94" s="9" t="s">
        <v>39</v>
      </c>
      <c r="B94" s="5" t="s">
        <v>65</v>
      </c>
      <c r="C94" s="12">
        <v>208</v>
      </c>
      <c r="D94" s="5">
        <v>1</v>
      </c>
      <c r="E94" s="12">
        <v>222.29</v>
      </c>
      <c r="F94" s="13">
        <f>D94*E94</f>
        <v>222.29</v>
      </c>
      <c r="G94" s="13"/>
      <c r="H94" s="16"/>
      <c r="I94" s="12"/>
      <c r="J94" s="13"/>
      <c r="K94" s="14"/>
    </row>
    <row r="95" spans="1:11" ht="15">
      <c r="A95" s="9" t="s">
        <v>39</v>
      </c>
      <c r="B95" s="5" t="s">
        <v>66</v>
      </c>
      <c r="C95" s="5">
        <v>205</v>
      </c>
      <c r="D95" s="5">
        <v>1</v>
      </c>
      <c r="E95" s="12">
        <v>222.29</v>
      </c>
      <c r="F95" s="13">
        <f>D95*E95</f>
        <v>222.29</v>
      </c>
      <c r="G95" s="12"/>
      <c r="H95" s="16"/>
      <c r="I95" s="12"/>
      <c r="J95" s="13"/>
      <c r="K95" s="14"/>
    </row>
    <row r="96" spans="1:11" ht="15">
      <c r="A96" s="9" t="s">
        <v>39</v>
      </c>
      <c r="B96" s="5" t="s">
        <v>67</v>
      </c>
      <c r="C96" s="5">
        <v>198</v>
      </c>
      <c r="D96" s="12">
        <v>1</v>
      </c>
      <c r="E96" s="12">
        <v>222.29</v>
      </c>
      <c r="F96" s="13">
        <f>D96*E96</f>
        <v>222.29</v>
      </c>
      <c r="G96" s="12"/>
      <c r="H96" s="16"/>
      <c r="I96" s="12"/>
      <c r="J96" s="13"/>
      <c r="K96" s="14"/>
    </row>
    <row r="97" spans="1:11" ht="15">
      <c r="A97" s="9" t="s">
        <v>39</v>
      </c>
      <c r="B97" s="5" t="s">
        <v>17</v>
      </c>
      <c r="C97" s="12"/>
      <c r="D97" s="12">
        <v>3</v>
      </c>
      <c r="E97" s="12">
        <v>8.99</v>
      </c>
      <c r="F97" s="13">
        <f>D97*E97</f>
        <v>26.97</v>
      </c>
      <c r="G97" s="13">
        <f>SUM(F94:F97)</f>
        <v>693.84</v>
      </c>
      <c r="H97" s="16">
        <f>G97*1.15</f>
        <v>797.9159999999999</v>
      </c>
      <c r="I97" s="12"/>
      <c r="J97" s="13"/>
      <c r="K97" s="14"/>
    </row>
    <row r="98" spans="1:11" ht="15">
      <c r="A98" s="9" t="s">
        <v>58</v>
      </c>
      <c r="B98" s="5" t="s">
        <v>117</v>
      </c>
      <c r="C98" s="12">
        <v>244</v>
      </c>
      <c r="D98" s="12">
        <v>1</v>
      </c>
      <c r="E98" s="5">
        <v>222.29</v>
      </c>
      <c r="F98" s="11">
        <f>D98*E98</f>
        <v>222.29</v>
      </c>
      <c r="G98" s="13"/>
      <c r="H98" s="16"/>
      <c r="I98" s="12"/>
      <c r="J98" s="13"/>
      <c r="K98" s="14"/>
    </row>
    <row r="99" spans="1:11" ht="15">
      <c r="A99" s="9" t="s">
        <v>58</v>
      </c>
      <c r="B99" s="5" t="s">
        <v>118</v>
      </c>
      <c r="C99" s="12">
        <v>283</v>
      </c>
      <c r="D99" s="12">
        <v>1</v>
      </c>
      <c r="E99" s="5">
        <v>222.29</v>
      </c>
      <c r="F99" s="11">
        <f>D99*E99</f>
        <v>222.29</v>
      </c>
      <c r="G99" s="12"/>
      <c r="H99" s="16"/>
      <c r="I99" s="12"/>
      <c r="J99" s="13"/>
      <c r="K99" s="14"/>
    </row>
    <row r="100" spans="1:11" ht="15">
      <c r="A100" s="9" t="s">
        <v>58</v>
      </c>
      <c r="B100" s="5" t="s">
        <v>38</v>
      </c>
      <c r="C100" s="12">
        <v>306</v>
      </c>
      <c r="D100" s="12">
        <v>1</v>
      </c>
      <c r="E100" s="12">
        <v>222.29</v>
      </c>
      <c r="F100" s="11">
        <f>D100*E100</f>
        <v>222.29</v>
      </c>
      <c r="G100" s="12"/>
      <c r="H100" s="16"/>
      <c r="I100" s="12"/>
      <c r="J100" s="13"/>
      <c r="K100" s="14"/>
    </row>
    <row r="101" spans="1:11" ht="15">
      <c r="A101" s="9" t="s">
        <v>58</v>
      </c>
      <c r="B101" s="5" t="s">
        <v>71</v>
      </c>
      <c r="C101" s="12">
        <v>313</v>
      </c>
      <c r="D101" s="12">
        <v>1</v>
      </c>
      <c r="E101" s="5">
        <v>222.29</v>
      </c>
      <c r="F101" s="11">
        <f>D101*E101</f>
        <v>222.29</v>
      </c>
      <c r="G101" s="13">
        <f>SUM(F98:F101)</f>
        <v>889.16</v>
      </c>
      <c r="H101" s="16">
        <f>G101*1.15</f>
        <v>1022.5339999999999</v>
      </c>
      <c r="I101" s="12"/>
      <c r="J101" s="13"/>
      <c r="K101" s="14"/>
    </row>
    <row r="102" spans="1:11" ht="15">
      <c r="A102" s="9" t="s">
        <v>51</v>
      </c>
      <c r="B102" s="5" t="s">
        <v>99</v>
      </c>
      <c r="C102" s="12">
        <v>304</v>
      </c>
      <c r="D102" s="5">
        <v>1</v>
      </c>
      <c r="E102" s="12">
        <v>222.29</v>
      </c>
      <c r="F102" s="13">
        <f>D102*E102</f>
        <v>222.29</v>
      </c>
      <c r="G102" s="12"/>
      <c r="H102" s="16"/>
      <c r="I102" s="12"/>
      <c r="J102" s="13"/>
      <c r="K102" s="14"/>
    </row>
    <row r="103" spans="1:11" ht="15">
      <c r="A103" s="9" t="s">
        <v>51</v>
      </c>
      <c r="B103" s="5" t="s">
        <v>28</v>
      </c>
      <c r="C103" s="12">
        <v>331</v>
      </c>
      <c r="D103" s="5">
        <v>1</v>
      </c>
      <c r="E103" s="12">
        <v>222.29</v>
      </c>
      <c r="F103" s="13">
        <f>D103*E103</f>
        <v>222.29</v>
      </c>
      <c r="G103" s="13">
        <f>SUM(F102:F103)</f>
        <v>444.58</v>
      </c>
      <c r="H103" s="16">
        <f>G103*1.15</f>
        <v>511.26699999999994</v>
      </c>
      <c r="I103" s="12"/>
      <c r="J103" s="13"/>
      <c r="K103" s="14"/>
    </row>
    <row r="104" spans="1:11" ht="15">
      <c r="A104" s="9" t="s">
        <v>56</v>
      </c>
      <c r="B104" s="5" t="s">
        <v>109</v>
      </c>
      <c r="C104" s="5">
        <v>192</v>
      </c>
      <c r="D104" s="12">
        <v>1</v>
      </c>
      <c r="E104" s="5">
        <v>222.29</v>
      </c>
      <c r="F104" s="11">
        <f>D104*E104</f>
        <v>222.29</v>
      </c>
      <c r="G104" s="13"/>
      <c r="H104" s="16"/>
      <c r="I104" s="12"/>
      <c r="J104" s="13"/>
      <c r="K104" s="14"/>
    </row>
    <row r="105" spans="1:11" ht="15">
      <c r="A105" s="9" t="s">
        <v>56</v>
      </c>
      <c r="B105" s="5" t="s">
        <v>34</v>
      </c>
      <c r="C105" s="12">
        <v>345</v>
      </c>
      <c r="D105" s="12">
        <v>1</v>
      </c>
      <c r="E105" s="5">
        <v>222.29</v>
      </c>
      <c r="F105" s="11">
        <f>D105*E105</f>
        <v>222.29</v>
      </c>
      <c r="G105" s="12"/>
      <c r="H105" s="16"/>
      <c r="I105" s="12"/>
      <c r="J105" s="13"/>
      <c r="K105" s="14"/>
    </row>
    <row r="106" spans="1:11" ht="15">
      <c r="A106" s="9" t="s">
        <v>56</v>
      </c>
      <c r="B106" s="5" t="s">
        <v>110</v>
      </c>
      <c r="C106" s="12">
        <v>407</v>
      </c>
      <c r="D106" s="12">
        <v>1</v>
      </c>
      <c r="E106" s="5">
        <v>222.29</v>
      </c>
      <c r="F106" s="11">
        <f>D106*E106</f>
        <v>222.29</v>
      </c>
      <c r="G106" s="12"/>
      <c r="H106" s="16"/>
      <c r="I106" s="12"/>
      <c r="J106" s="13"/>
      <c r="K106" s="14"/>
    </row>
    <row r="107" spans="1:11" ht="15">
      <c r="A107" s="9" t="s">
        <v>56</v>
      </c>
      <c r="B107" s="5" t="s">
        <v>38</v>
      </c>
      <c r="C107" s="12">
        <v>306</v>
      </c>
      <c r="D107" s="12">
        <v>1</v>
      </c>
      <c r="E107" s="5">
        <v>222.29</v>
      </c>
      <c r="F107" s="11">
        <f>D107*E107</f>
        <v>222.29</v>
      </c>
      <c r="G107" s="13">
        <f>SUM(F104:F107)</f>
        <v>889.16</v>
      </c>
      <c r="H107" s="16">
        <f>G107*1.15</f>
        <v>1022.5339999999999</v>
      </c>
      <c r="I107" s="12"/>
      <c r="J107" s="13"/>
      <c r="K107" s="14"/>
    </row>
  </sheetData>
  <sheetProtection/>
  <autoFilter ref="A1:K107">
    <sortState ref="A2:K107">
      <sortCondition sortBy="value" ref="A2:A10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 Гаврина</cp:lastModifiedBy>
  <dcterms:created xsi:type="dcterms:W3CDTF">2013-01-25T04:03:03Z</dcterms:created>
  <dcterms:modified xsi:type="dcterms:W3CDTF">2015-05-22T13:42:28Z</dcterms:modified>
  <cp:category/>
  <cp:version/>
  <cp:contentType/>
  <cp:contentStatus/>
</cp:coreProperties>
</file>