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4355" windowHeight="487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'Лист1'!$A$1:$K$269</definedName>
  </definedNames>
  <calcPr fullCalcOnLoad="1" refMode="R1C1"/>
</workbook>
</file>

<file path=xl/sharedStrings.xml><?xml version="1.0" encoding="utf-8"?>
<sst xmlns="http://schemas.openxmlformats.org/spreadsheetml/2006/main" count="547" uniqueCount="240">
  <si>
    <t>Ник</t>
  </si>
  <si>
    <t>Наименование</t>
  </si>
  <si>
    <t>Артикул</t>
  </si>
  <si>
    <t>Кол-во</t>
  </si>
  <si>
    <t>Цена</t>
  </si>
  <si>
    <t>Сумма</t>
  </si>
  <si>
    <t>Всего</t>
  </si>
  <si>
    <t>С оргом</t>
  </si>
  <si>
    <t>Сдано</t>
  </si>
  <si>
    <t>Трансп</t>
  </si>
  <si>
    <t>Долг</t>
  </si>
  <si>
    <t xml:space="preserve">Lacoste (Lacoste) 100мл </t>
  </si>
  <si>
    <t xml:space="preserve">Eclat D'arpege (Lanvin) 100мл </t>
  </si>
  <si>
    <t>Nina Ricci (Nina Ricci) 100мл</t>
  </si>
  <si>
    <t>Eclat D'arpege (Lanvin) 100мл</t>
  </si>
  <si>
    <t>Lacoste (Lacoste) 100мл</t>
  </si>
  <si>
    <t>Прозрачный 30мл серебро</t>
  </si>
  <si>
    <t>L'eau par Kenzo (Kenzo) 100мл</t>
  </si>
  <si>
    <t xml:space="preserve">Nina Ricci (Nina Ricci) 100мл </t>
  </si>
  <si>
    <t xml:space="preserve">Amore-Amore (Cacharel) 100мл </t>
  </si>
  <si>
    <t xml:space="preserve">Lady Million (Paco Rabanne) 100мл </t>
  </si>
  <si>
    <t>Hugo (Hugo Boss) 100мл</t>
  </si>
  <si>
    <t>Egoist Platinum (Chanel) 100мл</t>
  </si>
  <si>
    <t>Анюта!</t>
  </si>
  <si>
    <t xml:space="preserve">Light Blue (Dolce Gabbana) 100мл </t>
  </si>
  <si>
    <t xml:space="preserve">Hugo Boss (Hugo Boss) 100мл </t>
  </si>
  <si>
    <t>Gucci Rush (Gucci parfums) 100мл</t>
  </si>
  <si>
    <t xml:space="preserve">1 Million (Paco Rabanne) 100мл </t>
  </si>
  <si>
    <t>Салос Кристина</t>
  </si>
  <si>
    <t>ЖеняП.</t>
  </si>
  <si>
    <t>Lemusik</t>
  </si>
  <si>
    <t>юлиус</t>
  </si>
  <si>
    <t>Мальдива</t>
  </si>
  <si>
    <t>Елена Черникова</t>
  </si>
  <si>
    <t>ramzaiceva</t>
  </si>
  <si>
    <t>gai-julya</t>
  </si>
  <si>
    <t>Argentin</t>
  </si>
  <si>
    <t>Августовская</t>
  </si>
  <si>
    <t>sem.oly</t>
  </si>
  <si>
    <t xml:space="preserve">Bright Crystal (Versace) 100мл </t>
  </si>
  <si>
    <t xml:space="preserve">Босс 50мл (спрей люкс) </t>
  </si>
  <si>
    <t>Silk Touch (Max Mara) 100мл</t>
  </si>
  <si>
    <t>Marina de Bоurbon (Marina de Bourbon) 100мл</t>
  </si>
  <si>
    <t xml:space="preserve">Lacoste Essential (Lacoste) 100мл </t>
  </si>
  <si>
    <t>Amore-Amore (Cacharel) 100мл</t>
  </si>
  <si>
    <t xml:space="preserve">Bleu de Chanel (Chanel) 100мл </t>
  </si>
  <si>
    <t xml:space="preserve">Лада пластик 40мл черный </t>
  </si>
  <si>
    <t>Kenzo Amour iloveu (Kenzo) 100мл</t>
  </si>
  <si>
    <t xml:space="preserve">Addict ll (Christian Dior) 100мл </t>
  </si>
  <si>
    <t xml:space="preserve">Gucci Flora by Gucci (Gucci parfums) 100мл </t>
  </si>
  <si>
    <t xml:space="preserve">Lacoste stil (Lacoste) 100мл </t>
  </si>
  <si>
    <t>Azzaro Chrome (Loris Azzaro) 100мл</t>
  </si>
  <si>
    <t>1 Million (Paco Rabanne) 100мл</t>
  </si>
  <si>
    <t>Baldessarini (Hugo Boss) 100мл</t>
  </si>
  <si>
    <t>Босс 30мл (спрей люкс)</t>
  </si>
  <si>
    <t>Гойя 50мл (спрей полулюкс)</t>
  </si>
  <si>
    <t xml:space="preserve">Босс 30мл (спрей полулюкс) </t>
  </si>
  <si>
    <t xml:space="preserve">Flower by Kenzo (Kenzo) 100мл </t>
  </si>
  <si>
    <t xml:space="preserve">Тау 10мл (микроспрей) </t>
  </si>
  <si>
    <t xml:space="preserve">Chance Eau Fraiche (Chanel) 100мл </t>
  </si>
  <si>
    <t xml:space="preserve">Большой 100мл золото </t>
  </si>
  <si>
    <t>Босс 50мл (спрей люкс)</t>
  </si>
  <si>
    <t>xatiko</t>
  </si>
  <si>
    <t>sofa2008</t>
  </si>
  <si>
    <t>лана 77</t>
  </si>
  <si>
    <t>Вишневая Леди</t>
  </si>
  <si>
    <t>Лисичка Надя</t>
  </si>
  <si>
    <t>МАЛЬВИН@</t>
  </si>
  <si>
    <t>*Таисия*</t>
  </si>
  <si>
    <t>Gugushonok</t>
  </si>
  <si>
    <t>Россита</t>
  </si>
  <si>
    <t>nenliza</t>
  </si>
  <si>
    <t>ОКСАН@</t>
  </si>
  <si>
    <t>Аск@ния</t>
  </si>
  <si>
    <t>Asyagirl</t>
  </si>
  <si>
    <t>Таяя</t>
  </si>
  <si>
    <t>Вернисаж</t>
  </si>
  <si>
    <t>Январьская</t>
  </si>
  <si>
    <t>Зафира</t>
  </si>
  <si>
    <t>Ирина Игнатова</t>
  </si>
  <si>
    <t>Laris_a</t>
  </si>
  <si>
    <t>Клуни</t>
  </si>
  <si>
    <t>nataliya2101</t>
  </si>
  <si>
    <t>Клякsа</t>
  </si>
  <si>
    <t>Any Cheri</t>
  </si>
  <si>
    <t>luda))</t>
  </si>
  <si>
    <t>Альфия энд Альфия</t>
  </si>
  <si>
    <t>Magits</t>
  </si>
  <si>
    <t>Galamama</t>
  </si>
  <si>
    <t>Ф.Елена</t>
  </si>
  <si>
    <t>MA_Mary</t>
  </si>
  <si>
    <t>Мирка</t>
  </si>
  <si>
    <t>АКБ</t>
  </si>
  <si>
    <t>Лёля-К</t>
  </si>
  <si>
    <t>frisches brotchen</t>
  </si>
  <si>
    <t>Iriнкa</t>
  </si>
  <si>
    <t>7lyda</t>
  </si>
  <si>
    <t>Вер Ба</t>
  </si>
  <si>
    <t>Лаурелия</t>
  </si>
  <si>
    <t>печенька89</t>
  </si>
  <si>
    <t>lus-i-co</t>
  </si>
  <si>
    <t>л*и*д*и*я*</t>
  </si>
  <si>
    <t>Champs Elissees (Guerlain) 100мл</t>
  </si>
  <si>
    <t>Hypnose (Lancome) 100мл</t>
  </si>
  <si>
    <t>Escada new (Escada) 100мл</t>
  </si>
  <si>
    <t>Прозрачный 20мл с цветком</t>
  </si>
  <si>
    <t>Gucci Flora by Gucci (Gucci parfums) 100мл</t>
  </si>
  <si>
    <t>Euphoria (Calvin Klein) 100мл</t>
  </si>
  <si>
    <t>Shiseido Relaxing (Shiseido) 100мл</t>
  </si>
  <si>
    <t>Happy (Clinique ) 100мл</t>
  </si>
  <si>
    <t xml:space="preserve">Рио 5мл (микроспрей) </t>
  </si>
  <si>
    <t xml:space="preserve">Канди 15мл (микроспрей) </t>
  </si>
  <si>
    <t xml:space="preserve">Kenzo Amour iloveu (Kenzo) 100мл </t>
  </si>
  <si>
    <t>Матовый квадрат 25мл белый</t>
  </si>
  <si>
    <t>Marry Me (Lanvin) 100мл</t>
  </si>
  <si>
    <t>J'adore (Christian Dior) 100мл</t>
  </si>
  <si>
    <t>Chanel N5 (Chanel) 100мл</t>
  </si>
  <si>
    <t xml:space="preserve">Lacoste P. Homme (Lacoste) 100мл </t>
  </si>
  <si>
    <t xml:space="preserve">Гойя 30мл (спрей полулюкс) </t>
  </si>
  <si>
    <t>Hugo Boss (Hugo Boss) 100мл</t>
  </si>
  <si>
    <t xml:space="preserve">Матовый квадрат 16мл розовый </t>
  </si>
  <si>
    <t>Rock' N' Rose (Valentino) 100мл</t>
  </si>
  <si>
    <t xml:space="preserve">Silk Touch (Max Mara) 100мл </t>
  </si>
  <si>
    <t xml:space="preserve">The Secret (A.Banderas) 100мл </t>
  </si>
  <si>
    <t xml:space="preserve">Твист (пластик-винт) 10мл черный </t>
  </si>
  <si>
    <t xml:space="preserve">Капсула пластик лого RENI 30мл серебро </t>
  </si>
  <si>
    <t>Микеланджело 25мл (спрей люкс) синий</t>
  </si>
  <si>
    <t xml:space="preserve">Amarige (Givenchy) 100мл </t>
  </si>
  <si>
    <t xml:space="preserve">Lасoste stil (Lacoste) 100мл </t>
  </si>
  <si>
    <t xml:space="preserve">лак д/ногтей 41 Красный огонь </t>
  </si>
  <si>
    <t xml:space="preserve">лак д/ногтей 12 Серебряный дождь </t>
  </si>
  <si>
    <t>карандаш д/глаз 04 Тёмно-синий</t>
  </si>
  <si>
    <t xml:space="preserve">карандаш д/глаз 05 Зелёный </t>
  </si>
  <si>
    <t xml:space="preserve">лак д/ногтей 20 Коралл </t>
  </si>
  <si>
    <t xml:space="preserve">Champs Elissees (Guerlain) 100мл </t>
  </si>
  <si>
    <t xml:space="preserve">Paco (Paco Rabanne) 100мл </t>
  </si>
  <si>
    <t xml:space="preserve">Anthology L'imperatrice 3 (Dolce Gabbana) 100мл </t>
  </si>
  <si>
    <t xml:space="preserve">Карандаш 18мл матовый </t>
  </si>
  <si>
    <t xml:space="preserve">Стелла 12мл (микроспрей) </t>
  </si>
  <si>
    <t>212 (Carolina Herrera) 100мл</t>
  </si>
  <si>
    <t>Allure Sport (Chanel) 100мл</t>
  </si>
  <si>
    <t xml:space="preserve">лак д/ногтей 03 Прозрачный кристалл </t>
  </si>
  <si>
    <t>Капсула пластик 30мл серебро</t>
  </si>
  <si>
    <t>Green Tea (Elizabeth Arden) 100мл</t>
  </si>
  <si>
    <t>Allure Sport (Chanel) 100 мл</t>
  </si>
  <si>
    <t xml:space="preserve">Матовый квадрат 50мл синий </t>
  </si>
  <si>
    <t xml:space="preserve">Еau de parfum II (Gucci parfums) 100мл </t>
  </si>
  <si>
    <t xml:space="preserve">Карандаш 15мл матовый </t>
  </si>
  <si>
    <t xml:space="preserve">Матовый квадрат 50мл сиреневый </t>
  </si>
  <si>
    <t xml:space="preserve">Снэп-пластик 50мл синий </t>
  </si>
  <si>
    <t>Richi Richi (Nina Richi) 100мл</t>
  </si>
  <si>
    <t>Гойя 30мл (спрей полулюкс)</t>
  </si>
  <si>
    <t>Anthology L'imperatrice 3 (Dolce Gabbana) 100мл</t>
  </si>
  <si>
    <t>Bright Crystal (Versace) 100мл</t>
  </si>
  <si>
    <t>Cool Water (Davidoff) 100мл</t>
  </si>
  <si>
    <t>Very Irresistible (Givenchy) 100мл</t>
  </si>
  <si>
    <t>Cheap and Chic (Moschino) 100мл</t>
  </si>
  <si>
    <t>DKNY Be Delicious Fresh Blossom (Donna Karan) 100мл</t>
  </si>
  <si>
    <t>Сердце 25мл пластиковый</t>
  </si>
  <si>
    <t>Трубка (спрей полулюкс) 35мл</t>
  </si>
  <si>
    <t xml:space="preserve">Cool Water (Davidoff) 100мл </t>
  </si>
  <si>
    <t xml:space="preserve">In Red (Armand Basi) 100мл </t>
  </si>
  <si>
    <t>Rumeur 2 Rose (Lanvin) 100мл</t>
  </si>
  <si>
    <t xml:space="preserve">Nina Fantasy (Nina Ricci) 100мл </t>
  </si>
  <si>
    <t xml:space="preserve">Гойя 30мл (спрей люкс) </t>
  </si>
  <si>
    <t>Карандаш 18мл матовый черный</t>
  </si>
  <si>
    <t xml:space="preserve">Hugo Boss Element (Hugo Boss) 100мл </t>
  </si>
  <si>
    <t xml:space="preserve">Hugo Red (Hugo Boss) 100мл </t>
  </si>
  <si>
    <t xml:space="preserve">Ultraviolet (Paco Rabanne) 100мл </t>
  </si>
  <si>
    <t>Hugo (Hugo Boss) 100 мл</t>
  </si>
  <si>
    <t>Торро 50 мл (спрей полулюкс)</t>
  </si>
  <si>
    <t xml:space="preserve">1881-Cerruti (CERRUTI) 100мл </t>
  </si>
  <si>
    <t>Ирис 50мл (спрей люкс) голубой</t>
  </si>
  <si>
    <t>Роллер 10мл</t>
  </si>
  <si>
    <t>Week End (Burberry Parfums) 100мл</t>
  </si>
  <si>
    <t xml:space="preserve">Donna (Sergio Tacchini) 100мл </t>
  </si>
  <si>
    <t>Юнит 50мл (спрей полулюкс)</t>
  </si>
  <si>
    <t>Тау 10мл (микроспрей)</t>
  </si>
  <si>
    <t>Матовый квадрат 10мл сиреневый</t>
  </si>
  <si>
    <t>Матовый квадрат 25мл розовый</t>
  </si>
  <si>
    <t xml:space="preserve">Pleasures (Estee Lauder) 100мл </t>
  </si>
  <si>
    <t xml:space="preserve">Hugo (Hugo Boss) 100мл </t>
  </si>
  <si>
    <t xml:space="preserve">Acqua di Gioia (Giorgio Armani) 100мл </t>
  </si>
  <si>
    <t>Gucci Guilty (Gucci parfums) 100мл</t>
  </si>
  <si>
    <t>Капсула пластик лого RENI 30мл серебро</t>
  </si>
  <si>
    <t xml:space="preserve">Fidji (Guy Laroche) 100мл </t>
  </si>
  <si>
    <t xml:space="preserve">212 (Carolina Herrera) 100мл </t>
  </si>
  <si>
    <t xml:space="preserve">The One Gentleman (Dolce Gabbana) 100мл </t>
  </si>
  <si>
    <t xml:space="preserve">Gucci Guilty (Gucci parfums) 100мл </t>
  </si>
  <si>
    <t xml:space="preserve">Allure Sport (Chanel) 100мл </t>
  </si>
  <si>
    <t>Карандаш 18мл темно-синий</t>
  </si>
  <si>
    <t xml:space="preserve">Ange ou Demon (Givenchy) 100мл </t>
  </si>
  <si>
    <t>Lady Million (Paco Rabanne) 100 мл</t>
  </si>
  <si>
    <t>Noa (Cacharel) 100 мл</t>
  </si>
  <si>
    <t>Givenchy Play (Givenchy) 100 мл</t>
  </si>
  <si>
    <t>Versace Versence (Gianni Versace) 100мл</t>
  </si>
  <si>
    <t xml:space="preserve">Кубик 5мл (микроспрей) </t>
  </si>
  <si>
    <t>Афины 10мл (микроспрей)</t>
  </si>
  <si>
    <t>Lacoste P. Homme (Lacoste) 100мл</t>
  </si>
  <si>
    <t>Карандаш 15мл темно-синий</t>
  </si>
  <si>
    <t>Versace Man (Gianni Versace) 100мл</t>
  </si>
  <si>
    <t>Lacoste stil (Lacoste) 100мл</t>
  </si>
  <si>
    <t xml:space="preserve">J'adore (Christian Dior) 100мл </t>
  </si>
  <si>
    <t>See by Chloe (Chloe) 100мл</t>
  </si>
  <si>
    <t xml:space="preserve">Miracle (Lancome) 100мл </t>
  </si>
  <si>
    <t xml:space="preserve">Donna Karran (Donna Karan) 100мл </t>
  </si>
  <si>
    <t>марина-василёк</t>
  </si>
  <si>
    <t>Junona</t>
  </si>
  <si>
    <t>Тропиканка</t>
  </si>
  <si>
    <t>basolia</t>
  </si>
  <si>
    <t xml:space="preserve">Рафаэль 50мл (спрей люкс) розовый </t>
  </si>
  <si>
    <t xml:space="preserve">Торро 50мл (спрей люкс) </t>
  </si>
  <si>
    <t>Ручка 6мл серебро</t>
  </si>
  <si>
    <t>Boss Orange Woman (Hugo Boss) 100мл</t>
  </si>
  <si>
    <t xml:space="preserve">Crystal Noir (Versace) 100мл </t>
  </si>
  <si>
    <t xml:space="preserve">Coco Noir (Chanel) 100 мл </t>
  </si>
  <si>
    <t>Addict ll (Christian Dior) 100 мл</t>
  </si>
  <si>
    <t>Euphoria (Calvin Klein) 100 мл</t>
  </si>
  <si>
    <t>Poison (Christian Dior) 100 мл</t>
  </si>
  <si>
    <t xml:space="preserve">Обычный 12мл золото </t>
  </si>
  <si>
    <t>Обычный 12мл пурпур</t>
  </si>
  <si>
    <t>Обычный 12мл серебро</t>
  </si>
  <si>
    <t>Ultraviolet (Paco Rabanne) 100мл</t>
  </si>
  <si>
    <t xml:space="preserve">Gucci Guilty (Gucci parfums) 100мл  </t>
  </si>
  <si>
    <t>Versace Yellow Diamond (Gianni Versace) 100мл</t>
  </si>
  <si>
    <t>Gucci by Gucci (Gucci parfums) 100мл</t>
  </si>
  <si>
    <t>The One Gentleman (Dolce Gabbana) 100мл</t>
  </si>
  <si>
    <t>Rose the One (Dolce Gabbana) 100мл</t>
  </si>
  <si>
    <t>Матовый квадрат 12мл оранжевый</t>
  </si>
  <si>
    <t xml:space="preserve">Трубка (спрей полулюкс) 35мл матовая </t>
  </si>
  <si>
    <t xml:space="preserve">Anais Anais (Cacharel) 100мл </t>
  </si>
  <si>
    <t xml:space="preserve">Poеme (Lancome) 100мл </t>
  </si>
  <si>
    <t xml:space="preserve">Marina de Bоurbon (Marina de Bourbon) 100мл </t>
  </si>
  <si>
    <t xml:space="preserve">Ирис 50мл (спрей люкс розовый) розовый </t>
  </si>
  <si>
    <t>Рафаэль 50мл (спрей люкс) розовый</t>
  </si>
  <si>
    <t xml:space="preserve">Грация 30мл (спрей люкс) красный </t>
  </si>
  <si>
    <t xml:space="preserve">Ирис 50мл (спрей люкс) зеленый </t>
  </si>
  <si>
    <t>Noa (Cacharel) 100мл</t>
  </si>
  <si>
    <t xml:space="preserve">Трубка (спрей полулюкс) 35мл </t>
  </si>
  <si>
    <t>Матовый квадрат 50мл сиреневый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</si>
</sst>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2" fontId="29" fillId="0" borderId="10" xfId="0" applyNumberFormat="1" applyFont="1" applyBorder="1" applyAlignment="1">
      <alignment/>
    </xf>
    <xf numFmtId="0" fontId="29" fillId="0" borderId="0" xfId="0" applyFont="1" applyAlignment="1">
      <alignment/>
    </xf>
    <xf numFmtId="1" fontId="29" fillId="0" borderId="10" xfId="0" applyNumberFormat="1" applyFont="1" applyBorder="1" applyAlignment="1">
      <alignment/>
    </xf>
    <xf numFmtId="1" fontId="29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8" sqref="H8"/>
    </sheetView>
  </sheetViews>
  <sheetFormatPr defaultColWidth="9.140625" defaultRowHeight="15"/>
  <cols>
    <col min="1" max="1" width="22.28125" style="3" customWidth="1"/>
    <col min="2" max="2" width="39.7109375" style="11" customWidth="1"/>
    <col min="3" max="3" width="9.7109375" style="7" customWidth="1"/>
    <col min="4" max="4" width="9.28125" style="7" customWidth="1"/>
    <col min="5" max="5" width="9.00390625" style="7" customWidth="1"/>
    <col min="6" max="6" width="9.140625" style="8" customWidth="1"/>
    <col min="7" max="7" width="9.140625" style="7" customWidth="1"/>
    <col min="8" max="8" width="9.140625" style="9" customWidth="1"/>
    <col min="9" max="9" width="9.140625" style="7" customWidth="1"/>
    <col min="10" max="10" width="10.8515625" style="8" customWidth="1"/>
    <col min="11" max="11" width="9.140625" style="9" customWidth="1"/>
  </cols>
  <sheetData>
    <row r="1" spans="1:11" ht="15">
      <c r="A1" s="1" t="s">
        <v>0</v>
      </c>
      <c r="B1" s="10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5" t="s">
        <v>7</v>
      </c>
      <c r="I1" s="1" t="s">
        <v>8</v>
      </c>
      <c r="J1" s="2" t="s">
        <v>9</v>
      </c>
      <c r="K1" s="4" t="s">
        <v>10</v>
      </c>
    </row>
    <row r="2" spans="1:12" ht="15">
      <c r="A2" s="10" t="s">
        <v>68</v>
      </c>
      <c r="B2" s="6" t="s">
        <v>51</v>
      </c>
      <c r="C2" s="6">
        <v>263</v>
      </c>
      <c r="D2" s="6">
        <v>1</v>
      </c>
      <c r="E2" s="6">
        <v>201.05</v>
      </c>
      <c r="F2" s="12">
        <f>D2*E2</f>
        <v>201.05</v>
      </c>
      <c r="G2" s="6"/>
      <c r="H2" s="13"/>
      <c r="I2" s="6"/>
      <c r="J2" s="12"/>
      <c r="K2" s="13"/>
      <c r="L2" s="14"/>
    </row>
    <row r="3" spans="1:12" ht="15">
      <c r="A3" s="10" t="s">
        <v>68</v>
      </c>
      <c r="B3" s="6" t="s">
        <v>55</v>
      </c>
      <c r="C3" s="6"/>
      <c r="D3" s="6">
        <v>1</v>
      </c>
      <c r="E3" s="6">
        <v>48.95</v>
      </c>
      <c r="F3" s="12">
        <f>D3*E3</f>
        <v>48.95</v>
      </c>
      <c r="G3" s="12"/>
      <c r="H3" s="13"/>
      <c r="I3" s="6"/>
      <c r="J3" s="12"/>
      <c r="K3" s="13"/>
      <c r="L3" s="14"/>
    </row>
    <row r="4" spans="1:12" ht="15">
      <c r="A4" s="10" t="s">
        <v>68</v>
      </c>
      <c r="B4" s="6" t="s">
        <v>109</v>
      </c>
      <c r="C4" s="6">
        <v>309</v>
      </c>
      <c r="D4" s="6">
        <v>1</v>
      </c>
      <c r="E4" s="6">
        <v>201.05</v>
      </c>
      <c r="F4" s="12">
        <f>D4*E4</f>
        <v>201.05</v>
      </c>
      <c r="G4" s="6"/>
      <c r="H4" s="13"/>
      <c r="I4" s="6"/>
      <c r="J4" s="12"/>
      <c r="K4" s="13"/>
      <c r="L4" s="14"/>
    </row>
    <row r="5" spans="1:12" ht="15">
      <c r="A5" s="10" t="s">
        <v>68</v>
      </c>
      <c r="B5" s="6" t="s">
        <v>61</v>
      </c>
      <c r="C5" s="6"/>
      <c r="D5" s="6">
        <v>1</v>
      </c>
      <c r="E5" s="6">
        <v>58.02</v>
      </c>
      <c r="F5" s="12">
        <f>D5*E5</f>
        <v>58.02</v>
      </c>
      <c r="G5" s="6"/>
      <c r="H5" s="13"/>
      <c r="I5" s="6"/>
      <c r="J5" s="12"/>
      <c r="K5" s="13"/>
      <c r="L5" s="14"/>
    </row>
    <row r="6" spans="1:12" ht="15">
      <c r="A6" s="10" t="s">
        <v>68</v>
      </c>
      <c r="B6" s="6" t="s">
        <v>47</v>
      </c>
      <c r="C6" s="6">
        <v>391</v>
      </c>
      <c r="D6" s="6">
        <v>1</v>
      </c>
      <c r="E6" s="6">
        <v>201.05</v>
      </c>
      <c r="F6" s="12">
        <f>D6*E6</f>
        <v>201.05</v>
      </c>
      <c r="G6" s="6"/>
      <c r="H6" s="13"/>
      <c r="I6" s="6"/>
      <c r="J6" s="12"/>
      <c r="K6" s="13"/>
      <c r="L6" s="14"/>
    </row>
    <row r="7" spans="1:12" ht="15">
      <c r="A7" s="10" t="s">
        <v>68</v>
      </c>
      <c r="B7" s="6" t="s">
        <v>119</v>
      </c>
      <c r="C7" s="6">
        <v>265</v>
      </c>
      <c r="D7" s="6">
        <v>1</v>
      </c>
      <c r="E7" s="6">
        <v>201.05</v>
      </c>
      <c r="F7" s="12">
        <f>D7*E7</f>
        <v>201.05</v>
      </c>
      <c r="G7" s="6"/>
      <c r="H7" s="13"/>
      <c r="I7" s="6"/>
      <c r="J7" s="12"/>
      <c r="K7" s="13"/>
      <c r="L7" s="14"/>
    </row>
    <row r="8" spans="1:12" ht="15">
      <c r="A8" s="10" t="s">
        <v>68</v>
      </c>
      <c r="B8" s="6" t="s">
        <v>56</v>
      </c>
      <c r="C8" s="6"/>
      <c r="D8" s="6">
        <v>2</v>
      </c>
      <c r="E8" s="6">
        <v>38.07</v>
      </c>
      <c r="F8" s="12">
        <f>D8*E8</f>
        <v>76.14</v>
      </c>
      <c r="G8" s="6"/>
      <c r="H8" s="13"/>
      <c r="I8" s="6"/>
      <c r="J8" s="12"/>
      <c r="K8" s="13"/>
      <c r="L8" s="14"/>
    </row>
    <row r="9" spans="1:12" ht="15">
      <c r="A9" s="10" t="s">
        <v>68</v>
      </c>
      <c r="B9" s="6" t="s">
        <v>40</v>
      </c>
      <c r="C9" s="6"/>
      <c r="D9" s="6">
        <v>2</v>
      </c>
      <c r="E9" s="6">
        <v>58.02</v>
      </c>
      <c r="F9" s="12">
        <f>D9*E9</f>
        <v>116.04</v>
      </c>
      <c r="G9" s="12">
        <f>SUM(F2:F9)</f>
        <v>1103.3500000000001</v>
      </c>
      <c r="H9" s="13">
        <f>G9*1.15</f>
        <v>1268.8525</v>
      </c>
      <c r="I9" s="6"/>
      <c r="J9" s="12"/>
      <c r="K9" s="13"/>
      <c r="L9" s="14"/>
    </row>
    <row r="10" spans="1:12" ht="15">
      <c r="A10" s="10" t="s">
        <v>96</v>
      </c>
      <c r="B10" s="6" t="s">
        <v>200</v>
      </c>
      <c r="C10" s="15">
        <v>283</v>
      </c>
      <c r="D10" s="15">
        <v>1</v>
      </c>
      <c r="E10" s="6">
        <v>201.05</v>
      </c>
      <c r="F10" s="12">
        <f>D10*E10</f>
        <v>201.05</v>
      </c>
      <c r="G10" s="15"/>
      <c r="H10" s="17"/>
      <c r="I10" s="15"/>
      <c r="J10" s="16"/>
      <c r="K10" s="17"/>
      <c r="L10" s="14"/>
    </row>
    <row r="11" spans="1:12" ht="15">
      <c r="A11" s="10" t="s">
        <v>96</v>
      </c>
      <c r="B11" s="6" t="s">
        <v>14</v>
      </c>
      <c r="C11" s="15">
        <v>334</v>
      </c>
      <c r="D11" s="15">
        <v>1</v>
      </c>
      <c r="E11" s="6">
        <v>201.05</v>
      </c>
      <c r="F11" s="12">
        <f>D11*E11</f>
        <v>201.05</v>
      </c>
      <c r="G11" s="16">
        <f>SUM(F10:F11)</f>
        <v>402.1</v>
      </c>
      <c r="H11" s="13">
        <f>G11*1.15</f>
        <v>462.41499999999996</v>
      </c>
      <c r="I11" s="15"/>
      <c r="J11" s="16"/>
      <c r="K11" s="17"/>
      <c r="L11" s="14"/>
    </row>
    <row r="12" spans="1:12" ht="15">
      <c r="A12" s="10" t="s">
        <v>84</v>
      </c>
      <c r="B12" s="6" t="s">
        <v>160</v>
      </c>
      <c r="C12" s="15">
        <v>264</v>
      </c>
      <c r="D12" s="15">
        <v>2</v>
      </c>
      <c r="E12" s="6">
        <v>201.05</v>
      </c>
      <c r="F12" s="12">
        <f>D12*E12</f>
        <v>402.1</v>
      </c>
      <c r="G12" s="15"/>
      <c r="H12" s="17"/>
      <c r="I12" s="15"/>
      <c r="J12" s="16"/>
      <c r="K12" s="17"/>
      <c r="L12" s="14"/>
    </row>
    <row r="13" spans="1:12" ht="15">
      <c r="A13" s="10" t="s">
        <v>84</v>
      </c>
      <c r="B13" s="6" t="s">
        <v>39</v>
      </c>
      <c r="C13" s="15">
        <v>345</v>
      </c>
      <c r="D13" s="15">
        <v>6</v>
      </c>
      <c r="E13" s="6">
        <v>201.05</v>
      </c>
      <c r="F13" s="12">
        <f>D13*E13</f>
        <v>1206.3000000000002</v>
      </c>
      <c r="G13" s="15"/>
      <c r="H13" s="17"/>
      <c r="I13" s="15"/>
      <c r="J13" s="16"/>
      <c r="K13" s="17"/>
      <c r="L13" s="14"/>
    </row>
    <row r="14" spans="1:12" ht="15">
      <c r="A14" s="10" t="s">
        <v>84</v>
      </c>
      <c r="B14" s="6" t="s">
        <v>12</v>
      </c>
      <c r="C14" s="15">
        <v>334</v>
      </c>
      <c r="D14" s="15">
        <v>2</v>
      </c>
      <c r="E14" s="6">
        <v>201.05</v>
      </c>
      <c r="F14" s="12">
        <f>D14*E14</f>
        <v>402.1</v>
      </c>
      <c r="G14" s="15"/>
      <c r="H14" s="17"/>
      <c r="I14" s="15"/>
      <c r="J14" s="16"/>
      <c r="K14" s="17"/>
      <c r="L14" s="14"/>
    </row>
    <row r="15" spans="1:12" ht="15">
      <c r="A15" s="10" t="s">
        <v>84</v>
      </c>
      <c r="B15" s="6" t="s">
        <v>161</v>
      </c>
      <c r="C15" s="15">
        <v>344</v>
      </c>
      <c r="D15" s="15">
        <v>2</v>
      </c>
      <c r="E15" s="6">
        <v>201.05</v>
      </c>
      <c r="F15" s="12">
        <f>D15*E15</f>
        <v>402.1</v>
      </c>
      <c r="G15" s="15"/>
      <c r="H15" s="17"/>
      <c r="I15" s="15"/>
      <c r="J15" s="16"/>
      <c r="K15" s="17"/>
      <c r="L15" s="14"/>
    </row>
    <row r="16" spans="1:12" ht="15">
      <c r="A16" s="10" t="s">
        <v>84</v>
      </c>
      <c r="B16" s="6" t="s">
        <v>162</v>
      </c>
      <c r="C16" s="15">
        <v>362</v>
      </c>
      <c r="D16" s="15">
        <v>1</v>
      </c>
      <c r="E16" s="6">
        <v>201.05</v>
      </c>
      <c r="F16" s="12">
        <f>D16*E16</f>
        <v>201.05</v>
      </c>
      <c r="G16" s="15"/>
      <c r="H16" s="17"/>
      <c r="I16" s="15"/>
      <c r="J16" s="16"/>
      <c r="K16" s="17"/>
      <c r="L16" s="14"/>
    </row>
    <row r="17" spans="1:12" ht="15">
      <c r="A17" s="10" t="s">
        <v>84</v>
      </c>
      <c r="B17" s="6" t="s">
        <v>163</v>
      </c>
      <c r="C17" s="15">
        <v>381</v>
      </c>
      <c r="D17" s="15">
        <v>1</v>
      </c>
      <c r="E17" s="6">
        <v>201.05</v>
      </c>
      <c r="F17" s="12">
        <f>D17*E17</f>
        <v>201.05</v>
      </c>
      <c r="G17" s="15"/>
      <c r="H17" s="17"/>
      <c r="I17" s="15"/>
      <c r="J17" s="16"/>
      <c r="K17" s="17"/>
      <c r="L17" s="14"/>
    </row>
    <row r="18" spans="1:12" ht="15">
      <c r="A18" s="10" t="s">
        <v>84</v>
      </c>
      <c r="B18" s="6" t="s">
        <v>164</v>
      </c>
      <c r="C18" s="15"/>
      <c r="D18" s="15">
        <v>2</v>
      </c>
      <c r="E18" s="15">
        <v>42.46</v>
      </c>
      <c r="F18" s="12">
        <f>D18*E18</f>
        <v>84.92</v>
      </c>
      <c r="G18" s="16">
        <f>SUM(F12:F18)</f>
        <v>2899.6200000000003</v>
      </c>
      <c r="H18" s="13">
        <f>G18*1.15</f>
        <v>3334.563</v>
      </c>
      <c r="I18" s="15"/>
      <c r="J18" s="16"/>
      <c r="K18" s="17"/>
      <c r="L18" s="14"/>
    </row>
    <row r="19" spans="1:12" ht="15">
      <c r="A19" s="10" t="s">
        <v>36</v>
      </c>
      <c r="B19" s="6" t="s">
        <v>54</v>
      </c>
      <c r="C19" s="15"/>
      <c r="D19" s="15">
        <v>1</v>
      </c>
      <c r="E19" s="6">
        <v>44.6</v>
      </c>
      <c r="F19" s="12">
        <f>D19*E19</f>
        <v>44.6</v>
      </c>
      <c r="G19" s="16">
        <f>F19</f>
        <v>44.6</v>
      </c>
      <c r="H19" s="13">
        <f>G19*1.15</f>
        <v>51.29</v>
      </c>
      <c r="I19" s="15"/>
      <c r="J19" s="16"/>
      <c r="K19" s="17"/>
      <c r="L19" s="14"/>
    </row>
    <row r="20" spans="1:12" ht="15">
      <c r="A20" s="10" t="s">
        <v>74</v>
      </c>
      <c r="B20" s="6" t="s">
        <v>11</v>
      </c>
      <c r="C20" s="6">
        <v>329</v>
      </c>
      <c r="D20" s="6">
        <v>1</v>
      </c>
      <c r="E20" s="6">
        <v>201.05</v>
      </c>
      <c r="F20" s="12">
        <f>D20*E20</f>
        <v>201.05</v>
      </c>
      <c r="G20" s="12"/>
      <c r="H20" s="13"/>
      <c r="I20" s="6"/>
      <c r="J20" s="12"/>
      <c r="K20" s="13"/>
      <c r="L20" s="14"/>
    </row>
    <row r="21" spans="1:12" ht="15">
      <c r="A21" s="10" t="s">
        <v>74</v>
      </c>
      <c r="B21" s="6" t="s">
        <v>120</v>
      </c>
      <c r="C21" s="6"/>
      <c r="D21" s="6">
        <v>1</v>
      </c>
      <c r="E21" s="6">
        <v>26.73</v>
      </c>
      <c r="F21" s="12">
        <f>D21*E21</f>
        <v>26.73</v>
      </c>
      <c r="G21" s="12">
        <f>SUM(F20:F21)</f>
        <v>227.78</v>
      </c>
      <c r="H21" s="13">
        <f>G21*1.15</f>
        <v>261.947</v>
      </c>
      <c r="I21" s="6"/>
      <c r="J21" s="12"/>
      <c r="K21" s="13"/>
      <c r="L21" s="14"/>
    </row>
    <row r="22" spans="1:12" ht="15">
      <c r="A22" s="1" t="s">
        <v>209</v>
      </c>
      <c r="B22" s="6" t="s">
        <v>40</v>
      </c>
      <c r="C22" s="15"/>
      <c r="D22" s="15">
        <v>1</v>
      </c>
      <c r="E22" s="6">
        <v>58.02</v>
      </c>
      <c r="F22" s="12">
        <f>D22*E22</f>
        <v>58.02</v>
      </c>
      <c r="G22" s="15"/>
      <c r="H22" s="17"/>
      <c r="I22" s="15"/>
      <c r="J22" s="16"/>
      <c r="K22" s="17"/>
      <c r="L22" s="14"/>
    </row>
    <row r="23" spans="1:12" ht="15">
      <c r="A23" s="1" t="s">
        <v>209</v>
      </c>
      <c r="B23" s="6" t="s">
        <v>230</v>
      </c>
      <c r="C23" s="15">
        <v>127</v>
      </c>
      <c r="D23" s="15">
        <v>1</v>
      </c>
      <c r="E23" s="6">
        <v>201.05</v>
      </c>
      <c r="F23" s="12">
        <f>D23*E23</f>
        <v>201.05</v>
      </c>
      <c r="G23" s="15"/>
      <c r="H23" s="17"/>
      <c r="I23" s="15"/>
      <c r="J23" s="16"/>
      <c r="K23" s="17"/>
      <c r="L23" s="14"/>
    </row>
    <row r="24" spans="1:12" ht="15">
      <c r="A24" s="1" t="s">
        <v>209</v>
      </c>
      <c r="B24" s="6" t="s">
        <v>231</v>
      </c>
      <c r="C24" s="15">
        <v>135</v>
      </c>
      <c r="D24" s="15">
        <v>1</v>
      </c>
      <c r="E24" s="6">
        <v>201.05</v>
      </c>
      <c r="F24" s="12">
        <f>D24*E24</f>
        <v>201.05</v>
      </c>
      <c r="G24" s="15"/>
      <c r="H24" s="17"/>
      <c r="I24" s="15"/>
      <c r="J24" s="16"/>
      <c r="K24" s="17"/>
      <c r="L24" s="14"/>
    </row>
    <row r="25" spans="1:12" ht="15">
      <c r="A25" s="1" t="s">
        <v>209</v>
      </c>
      <c r="B25" s="6" t="s">
        <v>181</v>
      </c>
      <c r="C25" s="15">
        <v>168</v>
      </c>
      <c r="D25" s="15">
        <v>1</v>
      </c>
      <c r="E25" s="6">
        <v>201.05</v>
      </c>
      <c r="F25" s="12">
        <f>D25*E25</f>
        <v>201.05</v>
      </c>
      <c r="G25" s="15"/>
      <c r="H25" s="17"/>
      <c r="I25" s="15"/>
      <c r="J25" s="16"/>
      <c r="K25" s="17"/>
      <c r="L25" s="14"/>
    </row>
    <row r="26" spans="1:12" ht="15">
      <c r="A26" s="1" t="s">
        <v>209</v>
      </c>
      <c r="B26" s="6" t="s">
        <v>232</v>
      </c>
      <c r="C26" s="15">
        <v>301</v>
      </c>
      <c r="D26" s="15">
        <v>1</v>
      </c>
      <c r="E26" s="6">
        <v>201.05</v>
      </c>
      <c r="F26" s="12">
        <f>D26*E26</f>
        <v>201.05</v>
      </c>
      <c r="G26" s="15"/>
      <c r="H26" s="17"/>
      <c r="I26" s="15"/>
      <c r="J26" s="16"/>
      <c r="K26" s="17"/>
      <c r="L26" s="14"/>
    </row>
    <row r="27" spans="1:12" ht="15">
      <c r="A27" s="1" t="s">
        <v>209</v>
      </c>
      <c r="B27" s="6" t="s">
        <v>11</v>
      </c>
      <c r="C27" s="15">
        <v>329</v>
      </c>
      <c r="D27" s="15">
        <v>1</v>
      </c>
      <c r="E27" s="6">
        <v>201.05</v>
      </c>
      <c r="F27" s="12">
        <f>D27*E27</f>
        <v>201.05</v>
      </c>
      <c r="G27" s="15"/>
      <c r="H27" s="17"/>
      <c r="I27" s="15"/>
      <c r="J27" s="16"/>
      <c r="K27" s="17"/>
      <c r="L27" s="14"/>
    </row>
    <row r="28" spans="1:12" ht="15">
      <c r="A28" s="1" t="s">
        <v>209</v>
      </c>
      <c r="B28" s="6" t="s">
        <v>233</v>
      </c>
      <c r="C28" s="15"/>
      <c r="D28" s="15">
        <v>1</v>
      </c>
      <c r="E28" s="15">
        <v>68.9</v>
      </c>
      <c r="F28" s="12">
        <f>D28*E28</f>
        <v>68.9</v>
      </c>
      <c r="G28" s="15"/>
      <c r="H28" s="17"/>
      <c r="I28" s="15"/>
      <c r="J28" s="16"/>
      <c r="K28" s="17"/>
      <c r="L28" s="14"/>
    </row>
    <row r="29" spans="1:12" ht="15">
      <c r="A29" s="1" t="s">
        <v>209</v>
      </c>
      <c r="B29" s="6" t="s">
        <v>234</v>
      </c>
      <c r="C29" s="15"/>
      <c r="D29" s="15">
        <v>1</v>
      </c>
      <c r="E29" s="15">
        <v>59.62</v>
      </c>
      <c r="F29" s="12">
        <f>D29*E29</f>
        <v>59.62</v>
      </c>
      <c r="G29" s="15"/>
      <c r="H29" s="17"/>
      <c r="I29" s="15"/>
      <c r="J29" s="16"/>
      <c r="K29" s="17"/>
      <c r="L29" s="14"/>
    </row>
    <row r="30" spans="1:12" ht="15">
      <c r="A30" s="1" t="s">
        <v>209</v>
      </c>
      <c r="B30" s="6" t="s">
        <v>235</v>
      </c>
      <c r="C30" s="15"/>
      <c r="D30" s="15">
        <v>1</v>
      </c>
      <c r="E30" s="15">
        <v>51.2</v>
      </c>
      <c r="F30" s="12">
        <f>D30*E30</f>
        <v>51.2</v>
      </c>
      <c r="G30" s="15"/>
      <c r="H30" s="17"/>
      <c r="I30" s="15"/>
      <c r="J30" s="16"/>
      <c r="K30" s="17"/>
      <c r="L30" s="14"/>
    </row>
    <row r="31" spans="1:12" ht="15">
      <c r="A31" s="1" t="s">
        <v>209</v>
      </c>
      <c r="B31" s="6" t="s">
        <v>236</v>
      </c>
      <c r="C31" s="15"/>
      <c r="D31" s="15">
        <v>1</v>
      </c>
      <c r="E31" s="15">
        <v>68.73</v>
      </c>
      <c r="F31" s="12">
        <f>D31*E31</f>
        <v>68.73</v>
      </c>
      <c r="G31" s="16">
        <f>SUM(F22:F31)</f>
        <v>1311.72</v>
      </c>
      <c r="H31" s="13">
        <f>G31*1.15</f>
        <v>1508.4779999999998</v>
      </c>
      <c r="I31" s="15"/>
      <c r="J31" s="16"/>
      <c r="K31" s="17"/>
      <c r="L31" s="14"/>
    </row>
    <row r="32" spans="1:12" ht="15">
      <c r="A32" s="10" t="s">
        <v>94</v>
      </c>
      <c r="B32" s="6" t="s">
        <v>196</v>
      </c>
      <c r="C32" s="15"/>
      <c r="D32" s="15">
        <v>5</v>
      </c>
      <c r="E32" s="15">
        <v>13.8</v>
      </c>
      <c r="F32" s="12">
        <f>D32*E32</f>
        <v>69</v>
      </c>
      <c r="G32" s="15"/>
      <c r="H32" s="17"/>
      <c r="I32" s="15"/>
      <c r="J32" s="16"/>
      <c r="K32" s="17"/>
      <c r="L32" s="14"/>
    </row>
    <row r="33" spans="1:12" ht="15">
      <c r="A33" s="10" t="s">
        <v>94</v>
      </c>
      <c r="B33" s="6" t="s">
        <v>197</v>
      </c>
      <c r="C33" s="15"/>
      <c r="D33" s="15">
        <v>5</v>
      </c>
      <c r="E33" s="15">
        <v>16.14</v>
      </c>
      <c r="F33" s="12">
        <f>D33*E33</f>
        <v>80.7</v>
      </c>
      <c r="G33" s="16">
        <f>SUM(F32:F33)</f>
        <v>149.7</v>
      </c>
      <c r="H33" s="13">
        <f>G33*1.15</f>
        <v>172.15499999999997</v>
      </c>
      <c r="I33" s="15"/>
      <c r="J33" s="16"/>
      <c r="K33" s="17"/>
      <c r="L33" s="14"/>
    </row>
    <row r="34" spans="1:12" ht="15">
      <c r="A34" s="10" t="s">
        <v>35</v>
      </c>
      <c r="B34" s="6" t="s">
        <v>121</v>
      </c>
      <c r="C34" s="6">
        <v>365</v>
      </c>
      <c r="D34" s="6">
        <v>1</v>
      </c>
      <c r="E34" s="6">
        <v>201.05</v>
      </c>
      <c r="F34" s="12">
        <f>D34*E34</f>
        <v>201.05</v>
      </c>
      <c r="G34" s="6"/>
      <c r="H34" s="13"/>
      <c r="I34" s="6"/>
      <c r="J34" s="12"/>
      <c r="K34" s="13"/>
      <c r="L34" s="14"/>
    </row>
    <row r="35" spans="1:12" ht="15">
      <c r="A35" s="10" t="s">
        <v>35</v>
      </c>
      <c r="B35" s="6" t="s">
        <v>15</v>
      </c>
      <c r="C35" s="6">
        <v>329</v>
      </c>
      <c r="D35" s="6">
        <v>1</v>
      </c>
      <c r="E35" s="6">
        <v>201.05</v>
      </c>
      <c r="F35" s="12">
        <f>D35*E35</f>
        <v>201.05</v>
      </c>
      <c r="G35" s="6"/>
      <c r="H35" s="13"/>
      <c r="I35" s="6"/>
      <c r="J35" s="12"/>
      <c r="K35" s="13"/>
      <c r="L35" s="14"/>
    </row>
    <row r="36" spans="1:12" ht="15">
      <c r="A36" s="10" t="s">
        <v>35</v>
      </c>
      <c r="B36" s="6" t="s">
        <v>122</v>
      </c>
      <c r="C36" s="6">
        <v>350</v>
      </c>
      <c r="D36" s="6">
        <v>1</v>
      </c>
      <c r="E36" s="6">
        <v>201.05</v>
      </c>
      <c r="F36" s="12">
        <f>D36*E36</f>
        <v>201.05</v>
      </c>
      <c r="G36" s="12"/>
      <c r="H36" s="13"/>
      <c r="I36" s="6"/>
      <c r="J36" s="12"/>
      <c r="K36" s="13"/>
      <c r="L36" s="14"/>
    </row>
    <row r="37" spans="1:12" ht="15">
      <c r="A37" s="10" t="s">
        <v>35</v>
      </c>
      <c r="B37" s="6" t="s">
        <v>45</v>
      </c>
      <c r="C37" s="6">
        <v>286</v>
      </c>
      <c r="D37" s="6">
        <v>1</v>
      </c>
      <c r="E37" s="6">
        <v>201.05</v>
      </c>
      <c r="F37" s="12">
        <f>D37*E37</f>
        <v>201.05</v>
      </c>
      <c r="G37" s="6"/>
      <c r="H37" s="13"/>
      <c r="I37" s="6"/>
      <c r="J37" s="12"/>
      <c r="K37" s="13"/>
      <c r="L37" s="14"/>
    </row>
    <row r="38" spans="1:12" ht="15">
      <c r="A38" s="10" t="s">
        <v>35</v>
      </c>
      <c r="B38" s="6" t="s">
        <v>123</v>
      </c>
      <c r="C38" s="6">
        <v>297</v>
      </c>
      <c r="D38" s="6">
        <v>1</v>
      </c>
      <c r="E38" s="6">
        <v>201.05</v>
      </c>
      <c r="F38" s="12">
        <f>D38*E38</f>
        <v>201.05</v>
      </c>
      <c r="G38" s="12"/>
      <c r="H38" s="13"/>
      <c r="I38" s="6"/>
      <c r="J38" s="12"/>
      <c r="K38" s="13"/>
      <c r="L38" s="14"/>
    </row>
    <row r="39" spans="1:12" ht="15">
      <c r="A39" s="10" t="s">
        <v>35</v>
      </c>
      <c r="B39" s="6" t="s">
        <v>124</v>
      </c>
      <c r="C39" s="6"/>
      <c r="D39" s="6">
        <v>1</v>
      </c>
      <c r="E39" s="6">
        <v>56.49</v>
      </c>
      <c r="F39" s="12">
        <f>D39*E39</f>
        <v>56.49</v>
      </c>
      <c r="G39" s="6"/>
      <c r="H39" s="13"/>
      <c r="I39" s="6"/>
      <c r="J39" s="12"/>
      <c r="K39" s="13"/>
      <c r="L39" s="14"/>
    </row>
    <row r="40" spans="1:12" ht="15">
      <c r="A40" s="10" t="s">
        <v>35</v>
      </c>
      <c r="B40" s="6" t="s">
        <v>125</v>
      </c>
      <c r="C40" s="6"/>
      <c r="D40" s="6">
        <v>2</v>
      </c>
      <c r="E40" s="6">
        <v>37.18</v>
      </c>
      <c r="F40" s="12">
        <f>D40*E40</f>
        <v>74.36</v>
      </c>
      <c r="G40" s="12">
        <f>SUM(F34:F40)</f>
        <v>1136.1</v>
      </c>
      <c r="H40" s="13">
        <f>G40*1.15</f>
        <v>1306.5149999999999</v>
      </c>
      <c r="I40" s="6"/>
      <c r="J40" s="12"/>
      <c r="K40" s="13"/>
      <c r="L40" s="14"/>
    </row>
    <row r="41" spans="1:12" ht="15">
      <c r="A41" s="10" t="s">
        <v>88</v>
      </c>
      <c r="B41" s="6" t="s">
        <v>41</v>
      </c>
      <c r="C41" s="15">
        <v>350</v>
      </c>
      <c r="D41" s="15">
        <v>1</v>
      </c>
      <c r="E41" s="6">
        <v>201.05</v>
      </c>
      <c r="F41" s="12">
        <f>D41*E41</f>
        <v>201.05</v>
      </c>
      <c r="G41" s="15"/>
      <c r="H41" s="17"/>
      <c r="I41" s="15"/>
      <c r="J41" s="16"/>
      <c r="K41" s="17"/>
      <c r="L41" s="14"/>
    </row>
    <row r="42" spans="1:12" ht="15">
      <c r="A42" s="10" t="s">
        <v>88</v>
      </c>
      <c r="B42" s="6" t="s">
        <v>107</v>
      </c>
      <c r="C42" s="15">
        <v>346</v>
      </c>
      <c r="D42" s="15">
        <v>1</v>
      </c>
      <c r="E42" s="6">
        <v>201.05</v>
      </c>
      <c r="F42" s="12">
        <f>D42*E42</f>
        <v>201.05</v>
      </c>
      <c r="G42" s="15"/>
      <c r="H42" s="17"/>
      <c r="I42" s="15"/>
      <c r="J42" s="16"/>
      <c r="K42" s="17"/>
      <c r="L42" s="14"/>
    </row>
    <row r="43" spans="1:12" ht="15">
      <c r="A43" s="10" t="s">
        <v>88</v>
      </c>
      <c r="B43" s="6" t="s">
        <v>115</v>
      </c>
      <c r="C43" s="15">
        <v>193</v>
      </c>
      <c r="D43" s="15">
        <v>1</v>
      </c>
      <c r="E43" s="6">
        <v>201.05</v>
      </c>
      <c r="F43" s="12">
        <f>D43*E43</f>
        <v>201.05</v>
      </c>
      <c r="G43" s="15"/>
      <c r="H43" s="17"/>
      <c r="I43" s="15"/>
      <c r="J43" s="16"/>
      <c r="K43" s="17"/>
      <c r="L43" s="14"/>
    </row>
    <row r="44" spans="1:12" ht="15">
      <c r="A44" s="10" t="s">
        <v>88</v>
      </c>
      <c r="B44" s="6" t="s">
        <v>15</v>
      </c>
      <c r="C44" s="15">
        <v>329</v>
      </c>
      <c r="D44" s="15">
        <v>1</v>
      </c>
      <c r="E44" s="6">
        <v>201.05</v>
      </c>
      <c r="F44" s="12">
        <f>D44*E44</f>
        <v>201.05</v>
      </c>
      <c r="G44" s="15"/>
      <c r="H44" s="17"/>
      <c r="I44" s="15"/>
      <c r="J44" s="16"/>
      <c r="K44" s="17"/>
      <c r="L44" s="14"/>
    </row>
    <row r="45" spans="1:12" ht="15">
      <c r="A45" s="10" t="s">
        <v>88</v>
      </c>
      <c r="B45" s="6" t="s">
        <v>169</v>
      </c>
      <c r="C45" s="15">
        <v>168</v>
      </c>
      <c r="D45" s="15">
        <v>1</v>
      </c>
      <c r="E45" s="6">
        <v>201.05</v>
      </c>
      <c r="F45" s="12">
        <f>D45*E45</f>
        <v>201.05</v>
      </c>
      <c r="G45" s="15"/>
      <c r="H45" s="17"/>
      <c r="I45" s="15"/>
      <c r="J45" s="16"/>
      <c r="K45" s="17"/>
      <c r="L45" s="14"/>
    </row>
    <row r="46" spans="1:12" ht="15">
      <c r="A46" s="10" t="s">
        <v>88</v>
      </c>
      <c r="B46" s="6" t="s">
        <v>170</v>
      </c>
      <c r="C46" s="15"/>
      <c r="D46" s="15">
        <v>1</v>
      </c>
      <c r="E46" s="15">
        <v>58.02</v>
      </c>
      <c r="F46" s="12">
        <f>D46*E46</f>
        <v>58.02</v>
      </c>
      <c r="G46" s="15"/>
      <c r="H46" s="17"/>
      <c r="I46" s="15"/>
      <c r="J46" s="16"/>
      <c r="K46" s="17"/>
      <c r="L46" s="14"/>
    </row>
    <row r="47" spans="1:12" ht="15">
      <c r="A47" s="10" t="s">
        <v>88</v>
      </c>
      <c r="B47" s="6" t="s">
        <v>17</v>
      </c>
      <c r="C47" s="15">
        <v>146</v>
      </c>
      <c r="D47" s="15">
        <v>1</v>
      </c>
      <c r="E47" s="6">
        <v>201.05</v>
      </c>
      <c r="F47" s="12">
        <f>D47*E47</f>
        <v>201.05</v>
      </c>
      <c r="G47" s="15"/>
      <c r="H47" s="17"/>
      <c r="I47" s="15"/>
      <c r="J47" s="16"/>
      <c r="K47" s="17"/>
      <c r="L47" s="14"/>
    </row>
    <row r="48" spans="1:12" ht="15">
      <c r="A48" s="10" t="s">
        <v>88</v>
      </c>
      <c r="B48" s="6" t="s">
        <v>43</v>
      </c>
      <c r="C48" s="15">
        <v>285</v>
      </c>
      <c r="D48" s="15">
        <v>1</v>
      </c>
      <c r="E48" s="6">
        <v>201.05</v>
      </c>
      <c r="F48" s="12">
        <f>D48*E48</f>
        <v>201.05</v>
      </c>
      <c r="G48" s="16">
        <f>SUM(F41:F48)</f>
        <v>1465.37</v>
      </c>
      <c r="H48" s="13">
        <f>G48*1.15</f>
        <v>1685.1754999999998</v>
      </c>
      <c r="I48" s="15"/>
      <c r="J48" s="16"/>
      <c r="K48" s="17"/>
      <c r="L48" s="14"/>
    </row>
    <row r="49" spans="1:12" ht="15">
      <c r="A49" s="10" t="s">
        <v>69</v>
      </c>
      <c r="B49" s="6" t="s">
        <v>25</v>
      </c>
      <c r="C49" s="6">
        <v>265</v>
      </c>
      <c r="D49" s="6">
        <v>1</v>
      </c>
      <c r="E49" s="6">
        <v>201.05</v>
      </c>
      <c r="F49" s="12">
        <f>D49*E49</f>
        <v>201.05</v>
      </c>
      <c r="G49" s="6"/>
      <c r="H49" s="13"/>
      <c r="I49" s="6"/>
      <c r="J49" s="12"/>
      <c r="K49" s="13"/>
      <c r="L49" s="14"/>
    </row>
    <row r="50" spans="1:12" ht="15">
      <c r="A50" s="10" t="s">
        <v>69</v>
      </c>
      <c r="B50" s="6" t="s">
        <v>40</v>
      </c>
      <c r="C50" s="6"/>
      <c r="D50" s="6">
        <v>1</v>
      </c>
      <c r="E50" s="6">
        <v>58.02</v>
      </c>
      <c r="F50" s="12">
        <f>D50*E50</f>
        <v>58.02</v>
      </c>
      <c r="G50" s="6"/>
      <c r="H50" s="13"/>
      <c r="I50" s="6"/>
      <c r="J50" s="12"/>
      <c r="K50" s="13"/>
      <c r="L50" s="14"/>
    </row>
    <row r="51" spans="1:12" ht="15">
      <c r="A51" s="10" t="s">
        <v>69</v>
      </c>
      <c r="B51" s="6" t="s">
        <v>58</v>
      </c>
      <c r="C51" s="6"/>
      <c r="D51" s="6">
        <v>5</v>
      </c>
      <c r="E51" s="6">
        <v>15.47</v>
      </c>
      <c r="F51" s="12">
        <f>D51*E51</f>
        <v>77.35000000000001</v>
      </c>
      <c r="G51" s="6"/>
      <c r="H51" s="13"/>
      <c r="I51" s="6"/>
      <c r="J51" s="12"/>
      <c r="K51" s="13"/>
      <c r="L51" s="14"/>
    </row>
    <row r="52" spans="1:12" ht="15">
      <c r="A52" s="10" t="s">
        <v>69</v>
      </c>
      <c r="B52" s="6" t="s">
        <v>110</v>
      </c>
      <c r="C52" s="6"/>
      <c r="D52" s="6">
        <v>2</v>
      </c>
      <c r="E52" s="6">
        <v>13.19</v>
      </c>
      <c r="F52" s="12">
        <f>D52*E52</f>
        <v>26.38</v>
      </c>
      <c r="G52" s="6"/>
      <c r="H52" s="13"/>
      <c r="I52" s="6"/>
      <c r="J52" s="12"/>
      <c r="K52" s="13"/>
      <c r="L52" s="14"/>
    </row>
    <row r="53" spans="1:12" ht="15">
      <c r="A53" s="10" t="s">
        <v>69</v>
      </c>
      <c r="B53" s="6" t="s">
        <v>111</v>
      </c>
      <c r="C53" s="6"/>
      <c r="D53" s="6">
        <v>2</v>
      </c>
      <c r="E53" s="6">
        <v>20.08</v>
      </c>
      <c r="F53" s="12">
        <f>D53*E53</f>
        <v>40.16</v>
      </c>
      <c r="G53" s="12">
        <f>SUM(F49:F53)</f>
        <v>402.96000000000004</v>
      </c>
      <c r="H53" s="13">
        <f>G53*1.15</f>
        <v>463.404</v>
      </c>
      <c r="I53" s="6"/>
      <c r="J53" s="12"/>
      <c r="K53" s="13"/>
      <c r="L53" s="14"/>
    </row>
    <row r="54" spans="1:12" ht="15">
      <c r="A54" s="10" t="s">
        <v>95</v>
      </c>
      <c r="B54" s="6" t="s">
        <v>198</v>
      </c>
      <c r="C54" s="15">
        <v>276</v>
      </c>
      <c r="D54" s="15">
        <v>1</v>
      </c>
      <c r="E54" s="6">
        <v>201.05</v>
      </c>
      <c r="F54" s="12">
        <f>D54*E54</f>
        <v>201.05</v>
      </c>
      <c r="G54" s="15"/>
      <c r="H54" s="17"/>
      <c r="I54" s="15"/>
      <c r="J54" s="16"/>
      <c r="K54" s="17"/>
      <c r="L54" s="14"/>
    </row>
    <row r="55" spans="1:12" ht="15">
      <c r="A55" s="10" t="s">
        <v>95</v>
      </c>
      <c r="B55" s="6" t="s">
        <v>14</v>
      </c>
      <c r="C55" s="15">
        <v>334</v>
      </c>
      <c r="D55" s="15">
        <v>1</v>
      </c>
      <c r="E55" s="6">
        <v>201.05</v>
      </c>
      <c r="F55" s="12">
        <f>D55*E55</f>
        <v>201.05</v>
      </c>
      <c r="G55" s="15"/>
      <c r="H55" s="17"/>
      <c r="I55" s="15"/>
      <c r="J55" s="16"/>
      <c r="K55" s="17"/>
      <c r="L55" s="14"/>
    </row>
    <row r="56" spans="1:12" ht="15">
      <c r="A56" s="10" t="s">
        <v>95</v>
      </c>
      <c r="B56" s="6" t="s">
        <v>150</v>
      </c>
      <c r="C56" s="15">
        <v>364</v>
      </c>
      <c r="D56" s="15">
        <v>1</v>
      </c>
      <c r="E56" s="6">
        <v>201.05</v>
      </c>
      <c r="F56" s="12">
        <f>D56*E56</f>
        <v>201.05</v>
      </c>
      <c r="G56" s="15"/>
      <c r="H56" s="17"/>
      <c r="I56" s="15"/>
      <c r="J56" s="16"/>
      <c r="K56" s="17"/>
      <c r="L56" s="14"/>
    </row>
    <row r="57" spans="1:12" ht="15">
      <c r="A57" s="10" t="s">
        <v>95</v>
      </c>
      <c r="B57" s="6" t="s">
        <v>199</v>
      </c>
      <c r="C57" s="15"/>
      <c r="D57" s="15">
        <v>1</v>
      </c>
      <c r="E57" s="15">
        <v>22.54</v>
      </c>
      <c r="F57" s="12">
        <f>D57*E57</f>
        <v>22.54</v>
      </c>
      <c r="G57" s="16">
        <f>SUM(F54:F57)</f>
        <v>625.69</v>
      </c>
      <c r="H57" s="13">
        <f>G57*1.15</f>
        <v>719.5435</v>
      </c>
      <c r="I57" s="15"/>
      <c r="J57" s="16"/>
      <c r="K57" s="17"/>
      <c r="L57" s="14"/>
    </row>
    <row r="58" spans="1:12" ht="15">
      <c r="A58" s="1" t="s">
        <v>207</v>
      </c>
      <c r="B58" s="6" t="s">
        <v>215</v>
      </c>
      <c r="C58" s="15">
        <v>385</v>
      </c>
      <c r="D58" s="15">
        <v>2</v>
      </c>
      <c r="E58" s="6">
        <v>201.05</v>
      </c>
      <c r="F58" s="12">
        <f>D58*E58</f>
        <v>402.1</v>
      </c>
      <c r="G58" s="15"/>
      <c r="H58" s="17"/>
      <c r="I58" s="15"/>
      <c r="J58" s="16"/>
      <c r="K58" s="17"/>
      <c r="L58" s="14"/>
    </row>
    <row r="59" spans="1:12" ht="15">
      <c r="A59" s="1" t="s">
        <v>207</v>
      </c>
      <c r="B59" s="6" t="s">
        <v>216</v>
      </c>
      <c r="C59" s="15">
        <v>342</v>
      </c>
      <c r="D59" s="15">
        <v>2</v>
      </c>
      <c r="E59" s="6">
        <v>201.05</v>
      </c>
      <c r="F59" s="12">
        <f>D59*E59</f>
        <v>402.1</v>
      </c>
      <c r="G59" s="15"/>
      <c r="H59" s="17"/>
      <c r="I59" s="15"/>
      <c r="J59" s="16"/>
      <c r="K59" s="17"/>
      <c r="L59" s="14"/>
    </row>
    <row r="60" spans="1:12" ht="15">
      <c r="A60" s="1" t="s">
        <v>207</v>
      </c>
      <c r="B60" s="6" t="s">
        <v>217</v>
      </c>
      <c r="C60" s="15">
        <v>346</v>
      </c>
      <c r="D60" s="15">
        <v>2</v>
      </c>
      <c r="E60" s="6">
        <v>201.05</v>
      </c>
      <c r="F60" s="12">
        <f>D60*E60</f>
        <v>402.1</v>
      </c>
      <c r="G60" s="15"/>
      <c r="H60" s="17"/>
      <c r="I60" s="15"/>
      <c r="J60" s="16"/>
      <c r="K60" s="17"/>
      <c r="L60" s="14"/>
    </row>
    <row r="61" spans="1:12" ht="15">
      <c r="A61" s="1" t="s">
        <v>207</v>
      </c>
      <c r="B61" s="6" t="s">
        <v>218</v>
      </c>
      <c r="C61" s="15">
        <v>118</v>
      </c>
      <c r="D61" s="15">
        <v>1</v>
      </c>
      <c r="E61" s="6">
        <v>201.05</v>
      </c>
      <c r="F61" s="12">
        <f>D61*E61</f>
        <v>201.05</v>
      </c>
      <c r="G61" s="15"/>
      <c r="H61" s="17"/>
      <c r="I61" s="15"/>
      <c r="J61" s="16"/>
      <c r="K61" s="17"/>
      <c r="L61" s="14"/>
    </row>
    <row r="62" spans="1:12" ht="15">
      <c r="A62" s="1" t="s">
        <v>207</v>
      </c>
      <c r="B62" s="6" t="s">
        <v>169</v>
      </c>
      <c r="C62" s="15">
        <v>168</v>
      </c>
      <c r="D62" s="15">
        <v>1</v>
      </c>
      <c r="E62" s="6">
        <v>201.05</v>
      </c>
      <c r="F62" s="12">
        <f>D62*E62</f>
        <v>201.05</v>
      </c>
      <c r="G62" s="15"/>
      <c r="H62" s="17"/>
      <c r="I62" s="15"/>
      <c r="J62" s="16"/>
      <c r="K62" s="17"/>
      <c r="L62" s="14"/>
    </row>
    <row r="63" spans="1:12" ht="15">
      <c r="A63" s="1" t="s">
        <v>207</v>
      </c>
      <c r="B63" s="6" t="s">
        <v>219</v>
      </c>
      <c r="C63" s="15"/>
      <c r="D63" s="15">
        <v>2</v>
      </c>
      <c r="E63" s="15">
        <v>73.74</v>
      </c>
      <c r="F63" s="12">
        <f>D63*E63</f>
        <v>147.48</v>
      </c>
      <c r="G63" s="15"/>
      <c r="H63" s="17"/>
      <c r="I63" s="15"/>
      <c r="J63" s="16"/>
      <c r="K63" s="17"/>
      <c r="L63" s="14"/>
    </row>
    <row r="64" spans="1:12" ht="15">
      <c r="A64" s="1" t="s">
        <v>207</v>
      </c>
      <c r="B64" s="6" t="s">
        <v>220</v>
      </c>
      <c r="C64" s="15"/>
      <c r="D64" s="15">
        <v>1</v>
      </c>
      <c r="E64" s="15">
        <v>73.74</v>
      </c>
      <c r="F64" s="12">
        <f>D64*E64</f>
        <v>73.74</v>
      </c>
      <c r="G64" s="15"/>
      <c r="H64" s="17"/>
      <c r="I64" s="15"/>
      <c r="J64" s="16"/>
      <c r="K64" s="17"/>
      <c r="L64" s="14"/>
    </row>
    <row r="65" spans="1:12" ht="15">
      <c r="A65" s="1" t="s">
        <v>207</v>
      </c>
      <c r="B65" s="6" t="s">
        <v>221</v>
      </c>
      <c r="C65" s="15"/>
      <c r="D65" s="15">
        <v>1</v>
      </c>
      <c r="E65" s="15">
        <v>73.74</v>
      </c>
      <c r="F65" s="12">
        <f>D65*E65</f>
        <v>73.74</v>
      </c>
      <c r="G65" s="16">
        <f>SUM(F58:F65)</f>
        <v>1903.3600000000001</v>
      </c>
      <c r="H65" s="13">
        <f>G65*1.15</f>
        <v>2188.864</v>
      </c>
      <c r="I65" s="15"/>
      <c r="J65" s="16"/>
      <c r="K65" s="17"/>
      <c r="L65" s="14"/>
    </row>
    <row r="66" spans="1:12" ht="15">
      <c r="A66" s="10" t="s">
        <v>80</v>
      </c>
      <c r="B66" s="6" t="s">
        <v>127</v>
      </c>
      <c r="C66" s="6">
        <v>102</v>
      </c>
      <c r="D66" s="15">
        <v>1</v>
      </c>
      <c r="E66" s="6">
        <v>201.05</v>
      </c>
      <c r="F66" s="12">
        <f>D66*E66</f>
        <v>201.05</v>
      </c>
      <c r="G66" s="15"/>
      <c r="H66" s="17"/>
      <c r="I66" s="15"/>
      <c r="J66" s="16"/>
      <c r="K66" s="17"/>
      <c r="L66" s="14"/>
    </row>
    <row r="67" spans="1:12" ht="15">
      <c r="A67" s="10" t="s">
        <v>80</v>
      </c>
      <c r="B67" s="6" t="s">
        <v>25</v>
      </c>
      <c r="C67" s="6">
        <v>265</v>
      </c>
      <c r="D67" s="15">
        <v>1</v>
      </c>
      <c r="E67" s="6">
        <v>201.05</v>
      </c>
      <c r="F67" s="12">
        <f>D67*E67</f>
        <v>201.05</v>
      </c>
      <c r="G67" s="16">
        <f>SUM(F66:F67)</f>
        <v>402.1</v>
      </c>
      <c r="H67" s="13">
        <f>G67*1.15</f>
        <v>462.41499999999996</v>
      </c>
      <c r="I67" s="15"/>
      <c r="J67" s="16"/>
      <c r="K67" s="17"/>
      <c r="L67" s="14"/>
    </row>
    <row r="68" spans="1:12" ht="15">
      <c r="A68" s="10" t="s">
        <v>30</v>
      </c>
      <c r="B68" s="6" t="s">
        <v>146</v>
      </c>
      <c r="C68" s="6">
        <v>333</v>
      </c>
      <c r="D68" s="15">
        <v>1</v>
      </c>
      <c r="E68" s="6">
        <v>201.05</v>
      </c>
      <c r="F68" s="12">
        <f>D68*E68</f>
        <v>201.05</v>
      </c>
      <c r="G68" s="15"/>
      <c r="H68" s="17"/>
      <c r="I68" s="15"/>
      <c r="J68" s="16"/>
      <c r="K68" s="17"/>
      <c r="L68" s="14"/>
    </row>
    <row r="69" spans="1:12" ht="15">
      <c r="A69" s="10" t="s">
        <v>30</v>
      </c>
      <c r="B69" s="6" t="s">
        <v>18</v>
      </c>
      <c r="C69" s="6">
        <v>348</v>
      </c>
      <c r="D69" s="15">
        <v>1</v>
      </c>
      <c r="E69" s="6">
        <v>201.05</v>
      </c>
      <c r="F69" s="12">
        <f>D69*E69</f>
        <v>201.05</v>
      </c>
      <c r="G69" s="15"/>
      <c r="H69" s="17"/>
      <c r="I69" s="15"/>
      <c r="J69" s="16"/>
      <c r="K69" s="17"/>
      <c r="L69" s="14"/>
    </row>
    <row r="70" spans="1:12" ht="15">
      <c r="A70" s="10" t="s">
        <v>30</v>
      </c>
      <c r="B70" s="6" t="s">
        <v>44</v>
      </c>
      <c r="C70" s="6">
        <v>331</v>
      </c>
      <c r="D70" s="15">
        <v>1</v>
      </c>
      <c r="E70" s="6">
        <v>201.05</v>
      </c>
      <c r="F70" s="12">
        <f>D70*E70</f>
        <v>201.05</v>
      </c>
      <c r="G70" s="15"/>
      <c r="H70" s="17"/>
      <c r="I70" s="15"/>
      <c r="J70" s="16"/>
      <c r="K70" s="17"/>
      <c r="L70" s="14"/>
    </row>
    <row r="71" spans="1:12" ht="15">
      <c r="A71" s="10" t="s">
        <v>30</v>
      </c>
      <c r="B71" s="6" t="s">
        <v>147</v>
      </c>
      <c r="C71" s="15"/>
      <c r="D71" s="15">
        <v>1</v>
      </c>
      <c r="E71" s="15">
        <v>22.54</v>
      </c>
      <c r="F71" s="12">
        <f>D71*E71</f>
        <v>22.54</v>
      </c>
      <c r="G71" s="15"/>
      <c r="H71" s="17"/>
      <c r="I71" s="15"/>
      <c r="J71" s="16"/>
      <c r="K71" s="17"/>
      <c r="L71" s="14"/>
    </row>
    <row r="72" spans="1:12" ht="15">
      <c r="A72" s="10" t="s">
        <v>30</v>
      </c>
      <c r="B72" s="6" t="s">
        <v>188</v>
      </c>
      <c r="C72" s="15">
        <v>384</v>
      </c>
      <c r="D72" s="15">
        <v>1</v>
      </c>
      <c r="E72" s="6">
        <v>201.05</v>
      </c>
      <c r="F72" s="12">
        <f>D72*E72</f>
        <v>201.05</v>
      </c>
      <c r="G72" s="15"/>
      <c r="H72" s="17"/>
      <c r="I72" s="15"/>
      <c r="J72" s="16"/>
      <c r="K72" s="17"/>
      <c r="L72" s="14"/>
    </row>
    <row r="73" spans="1:12" ht="15">
      <c r="A73" s="10" t="s">
        <v>30</v>
      </c>
      <c r="B73" s="6" t="s">
        <v>20</v>
      </c>
      <c r="C73" s="15">
        <v>382</v>
      </c>
      <c r="D73" s="15">
        <v>1</v>
      </c>
      <c r="E73" s="6">
        <v>201.05</v>
      </c>
      <c r="F73" s="12">
        <f>D73*E73</f>
        <v>201.05</v>
      </c>
      <c r="G73" s="15"/>
      <c r="H73" s="17"/>
      <c r="I73" s="15"/>
      <c r="J73" s="16"/>
      <c r="K73" s="17"/>
      <c r="L73" s="14"/>
    </row>
    <row r="74" spans="1:12" ht="15">
      <c r="A74" s="10" t="s">
        <v>30</v>
      </c>
      <c r="B74" s="6" t="s">
        <v>59</v>
      </c>
      <c r="C74" s="15">
        <v>355</v>
      </c>
      <c r="D74" s="15">
        <v>1</v>
      </c>
      <c r="E74" s="6">
        <v>201.05</v>
      </c>
      <c r="F74" s="12">
        <f>D74*E74</f>
        <v>201.05</v>
      </c>
      <c r="G74" s="15"/>
      <c r="H74" s="17"/>
      <c r="I74" s="15"/>
      <c r="J74" s="16"/>
      <c r="K74" s="17"/>
      <c r="L74" s="14"/>
    </row>
    <row r="75" spans="1:12" ht="15">
      <c r="A75" s="10" t="s">
        <v>30</v>
      </c>
      <c r="B75" s="6" t="s">
        <v>189</v>
      </c>
      <c r="C75" s="15">
        <v>275</v>
      </c>
      <c r="D75" s="15">
        <v>1</v>
      </c>
      <c r="E75" s="6">
        <v>201.05</v>
      </c>
      <c r="F75" s="12">
        <f>D75*E75</f>
        <v>201.05</v>
      </c>
      <c r="G75" s="15"/>
      <c r="H75" s="17"/>
      <c r="I75" s="15"/>
      <c r="J75" s="16"/>
      <c r="K75" s="17"/>
      <c r="L75" s="14"/>
    </row>
    <row r="76" spans="1:12" ht="15">
      <c r="A76" s="10" t="s">
        <v>30</v>
      </c>
      <c r="B76" s="6" t="s">
        <v>43</v>
      </c>
      <c r="C76" s="15">
        <v>285</v>
      </c>
      <c r="D76" s="15">
        <v>1</v>
      </c>
      <c r="E76" s="6">
        <v>201.05</v>
      </c>
      <c r="F76" s="12">
        <f>D76*E76</f>
        <v>201.05</v>
      </c>
      <c r="G76" s="15"/>
      <c r="H76" s="17"/>
      <c r="I76" s="15"/>
      <c r="J76" s="16"/>
      <c r="K76" s="17"/>
      <c r="L76" s="14"/>
    </row>
    <row r="77" spans="1:12" ht="15">
      <c r="A77" s="10" t="s">
        <v>30</v>
      </c>
      <c r="B77" s="6" t="s">
        <v>190</v>
      </c>
      <c r="C77" s="15"/>
      <c r="D77" s="15">
        <v>2</v>
      </c>
      <c r="E77" s="6">
        <v>25.22</v>
      </c>
      <c r="F77" s="12">
        <f>D77*E77</f>
        <v>50.44</v>
      </c>
      <c r="G77" s="16">
        <f>SUM(F68:F77)</f>
        <v>1681.3799999999999</v>
      </c>
      <c r="H77" s="13">
        <f>G77*1.15</f>
        <v>1933.5869999999998</v>
      </c>
      <c r="I77" s="15"/>
      <c r="J77" s="16"/>
      <c r="K77" s="17"/>
      <c r="L77" s="14"/>
    </row>
    <row r="78" spans="1:12" ht="15">
      <c r="A78" s="10" t="s">
        <v>85</v>
      </c>
      <c r="B78" s="6" t="s">
        <v>21</v>
      </c>
      <c r="C78" s="15">
        <v>228</v>
      </c>
      <c r="D78" s="15">
        <v>1</v>
      </c>
      <c r="E78" s="6">
        <v>201.05</v>
      </c>
      <c r="F78" s="12">
        <f>D78*E78</f>
        <v>201.05</v>
      </c>
      <c r="G78" s="15"/>
      <c r="H78" s="17"/>
      <c r="I78" s="15"/>
      <c r="J78" s="16"/>
      <c r="K78" s="17"/>
      <c r="L78" s="14"/>
    </row>
    <row r="79" spans="1:12" ht="15">
      <c r="A79" s="10" t="s">
        <v>85</v>
      </c>
      <c r="B79" s="6" t="s">
        <v>165</v>
      </c>
      <c r="C79" s="15"/>
      <c r="D79" s="15">
        <v>1</v>
      </c>
      <c r="E79" s="6">
        <v>25.22</v>
      </c>
      <c r="F79" s="12">
        <f>D79*E79</f>
        <v>25.22</v>
      </c>
      <c r="G79" s="16">
        <f>SUM(F78:F79)</f>
        <v>226.27</v>
      </c>
      <c r="H79" s="13">
        <f>G79*1.15</f>
        <v>260.21049999999997</v>
      </c>
      <c r="I79" s="15"/>
      <c r="J79" s="16"/>
      <c r="K79" s="17"/>
      <c r="L79" s="14"/>
    </row>
    <row r="80" spans="1:12" ht="15">
      <c r="A80" s="10" t="s">
        <v>100</v>
      </c>
      <c r="B80" s="6" t="s">
        <v>202</v>
      </c>
      <c r="C80" s="15">
        <v>193</v>
      </c>
      <c r="D80" s="15">
        <v>1</v>
      </c>
      <c r="E80" s="6">
        <v>201.05</v>
      </c>
      <c r="F80" s="12">
        <f>D80*E80</f>
        <v>201.05</v>
      </c>
      <c r="G80" s="15"/>
      <c r="H80" s="17"/>
      <c r="I80" s="15"/>
      <c r="J80" s="16"/>
      <c r="K80" s="17"/>
      <c r="L80" s="14"/>
    </row>
    <row r="81" spans="1:12" ht="15">
      <c r="A81" s="10" t="s">
        <v>100</v>
      </c>
      <c r="B81" s="6" t="s">
        <v>203</v>
      </c>
      <c r="C81" s="15">
        <v>393</v>
      </c>
      <c r="D81" s="15">
        <v>1</v>
      </c>
      <c r="E81" s="6">
        <v>201.05</v>
      </c>
      <c r="F81" s="12">
        <f>D81*E81</f>
        <v>201.05</v>
      </c>
      <c r="G81" s="15"/>
      <c r="H81" s="17"/>
      <c r="I81" s="15"/>
      <c r="J81" s="16"/>
      <c r="K81" s="17"/>
      <c r="L81" s="14"/>
    </row>
    <row r="82" spans="1:12" ht="15">
      <c r="A82" s="1" t="s">
        <v>100</v>
      </c>
      <c r="B82" s="6" t="s">
        <v>48</v>
      </c>
      <c r="C82" s="15">
        <v>342</v>
      </c>
      <c r="D82" s="15">
        <v>1</v>
      </c>
      <c r="E82" s="6">
        <v>201.05</v>
      </c>
      <c r="F82" s="12">
        <f>D82*E82</f>
        <v>201.05</v>
      </c>
      <c r="G82" s="15"/>
      <c r="H82" s="17"/>
      <c r="I82" s="15"/>
      <c r="J82" s="16"/>
      <c r="K82" s="17"/>
      <c r="L82" s="14"/>
    </row>
    <row r="83" spans="1:12" ht="15">
      <c r="A83" s="1" t="s">
        <v>100</v>
      </c>
      <c r="B83" s="6" t="s">
        <v>175</v>
      </c>
      <c r="C83" s="15">
        <v>339</v>
      </c>
      <c r="D83" s="15">
        <v>1</v>
      </c>
      <c r="E83" s="6">
        <v>201.05</v>
      </c>
      <c r="F83" s="12">
        <f>D83*E83</f>
        <v>201.05</v>
      </c>
      <c r="G83" s="15"/>
      <c r="H83" s="17"/>
      <c r="I83" s="15"/>
      <c r="J83" s="16"/>
      <c r="K83" s="17"/>
      <c r="L83" s="14"/>
    </row>
    <row r="84" spans="1:12" ht="15">
      <c r="A84" s="1" t="s">
        <v>100</v>
      </c>
      <c r="B84" s="6" t="s">
        <v>210</v>
      </c>
      <c r="C84" s="15"/>
      <c r="D84" s="15">
        <v>1</v>
      </c>
      <c r="E84" s="15">
        <v>59.62</v>
      </c>
      <c r="F84" s="12">
        <f>D84*E84</f>
        <v>59.62</v>
      </c>
      <c r="G84" s="15"/>
      <c r="H84" s="17"/>
      <c r="I84" s="15"/>
      <c r="J84" s="16"/>
      <c r="K84" s="17"/>
      <c r="L84" s="14"/>
    </row>
    <row r="85" spans="1:12" ht="15">
      <c r="A85" s="1" t="s">
        <v>100</v>
      </c>
      <c r="B85" s="6" t="s">
        <v>211</v>
      </c>
      <c r="C85" s="15"/>
      <c r="D85" s="15">
        <v>1</v>
      </c>
      <c r="E85" s="15">
        <v>64.55</v>
      </c>
      <c r="F85" s="12">
        <f>D85*E85</f>
        <v>64.55</v>
      </c>
      <c r="G85" s="15"/>
      <c r="H85" s="17"/>
      <c r="I85" s="15"/>
      <c r="J85" s="16"/>
      <c r="K85" s="17"/>
      <c r="L85" s="14"/>
    </row>
    <row r="86" spans="1:12" ht="15">
      <c r="A86" s="1" t="s">
        <v>100</v>
      </c>
      <c r="B86" s="6" t="s">
        <v>212</v>
      </c>
      <c r="C86" s="15"/>
      <c r="D86" s="15">
        <v>1</v>
      </c>
      <c r="E86" s="15">
        <v>36.58</v>
      </c>
      <c r="F86" s="12">
        <f>D86*E86</f>
        <v>36.58</v>
      </c>
      <c r="G86" s="16">
        <f>SUM(F80:F86)</f>
        <v>964.95</v>
      </c>
      <c r="H86" s="13">
        <f>G86*1.15</f>
        <v>1109.6924999999999</v>
      </c>
      <c r="I86" s="15"/>
      <c r="J86" s="16"/>
      <c r="K86" s="17"/>
      <c r="L86" s="14"/>
    </row>
    <row r="87" spans="1:12" ht="15">
      <c r="A87" s="10" t="s">
        <v>90</v>
      </c>
      <c r="B87" s="6" t="s">
        <v>171</v>
      </c>
      <c r="C87" s="15">
        <v>147</v>
      </c>
      <c r="D87" s="15">
        <v>1</v>
      </c>
      <c r="E87" s="6">
        <v>201.05</v>
      </c>
      <c r="F87" s="12">
        <f>D87*E87</f>
        <v>201.05</v>
      </c>
      <c r="G87" s="15"/>
      <c r="H87" s="17"/>
      <c r="I87" s="15"/>
      <c r="J87" s="16"/>
      <c r="K87" s="17"/>
      <c r="L87" s="14"/>
    </row>
    <row r="88" spans="1:12" ht="15">
      <c r="A88" s="10" t="s">
        <v>90</v>
      </c>
      <c r="B88" s="6" t="s">
        <v>172</v>
      </c>
      <c r="C88" s="15"/>
      <c r="D88" s="15">
        <v>1</v>
      </c>
      <c r="E88" s="15">
        <v>68.73</v>
      </c>
      <c r="F88" s="12">
        <f>D88*E88</f>
        <v>68.73</v>
      </c>
      <c r="G88" s="15"/>
      <c r="H88" s="17"/>
      <c r="I88" s="15"/>
      <c r="J88" s="16"/>
      <c r="K88" s="17"/>
      <c r="L88" s="14"/>
    </row>
    <row r="89" spans="1:12" ht="15">
      <c r="A89" s="10" t="s">
        <v>90</v>
      </c>
      <c r="B89" s="6" t="s">
        <v>173</v>
      </c>
      <c r="C89" s="15"/>
      <c r="D89" s="15">
        <v>1</v>
      </c>
      <c r="E89" s="15">
        <v>21.21</v>
      </c>
      <c r="F89" s="12">
        <f>D89*E89</f>
        <v>21.21</v>
      </c>
      <c r="G89" s="16">
        <f>SUM(F87:F89)</f>
        <v>290.99</v>
      </c>
      <c r="H89" s="13">
        <f>G89*1.15</f>
        <v>334.63849999999996</v>
      </c>
      <c r="I89" s="15"/>
      <c r="J89" s="16"/>
      <c r="K89" s="17"/>
      <c r="L89" s="14"/>
    </row>
    <row r="90" spans="1:12" ht="15">
      <c r="A90" s="10" t="s">
        <v>87</v>
      </c>
      <c r="B90" s="6" t="s">
        <v>160</v>
      </c>
      <c r="C90" s="15">
        <v>264</v>
      </c>
      <c r="D90" s="15">
        <v>1</v>
      </c>
      <c r="E90" s="6">
        <v>201.05</v>
      </c>
      <c r="F90" s="12">
        <f>D90*E90</f>
        <v>201.05</v>
      </c>
      <c r="G90" s="15"/>
      <c r="H90" s="17"/>
      <c r="I90" s="15"/>
      <c r="J90" s="16"/>
      <c r="K90" s="17"/>
      <c r="L90" s="14"/>
    </row>
    <row r="91" spans="1:12" ht="15">
      <c r="A91" s="10" t="s">
        <v>87</v>
      </c>
      <c r="B91" s="6" t="s">
        <v>168</v>
      </c>
      <c r="C91" s="15">
        <v>199</v>
      </c>
      <c r="D91" s="15">
        <v>1</v>
      </c>
      <c r="E91" s="6">
        <v>201.05</v>
      </c>
      <c r="F91" s="12">
        <f>D91*E91</f>
        <v>201.05</v>
      </c>
      <c r="G91" s="15"/>
      <c r="H91" s="17"/>
      <c r="I91" s="15"/>
      <c r="J91" s="16"/>
      <c r="K91" s="17"/>
      <c r="L91" s="14"/>
    </row>
    <row r="92" spans="1:11" ht="15">
      <c r="A92" s="10" t="s">
        <v>87</v>
      </c>
      <c r="B92" s="6" t="s">
        <v>49</v>
      </c>
      <c r="C92" s="15">
        <v>367</v>
      </c>
      <c r="D92" s="15">
        <v>1</v>
      </c>
      <c r="E92" s="6">
        <v>201.05</v>
      </c>
      <c r="F92" s="12">
        <f>D92*E92</f>
        <v>201.05</v>
      </c>
      <c r="G92" s="16">
        <f>SUM(F90:F92)</f>
        <v>603.1500000000001</v>
      </c>
      <c r="H92" s="13">
        <f>G92*1.15</f>
        <v>693.6225000000001</v>
      </c>
      <c r="I92" s="15"/>
      <c r="J92" s="16"/>
      <c r="K92" s="17"/>
    </row>
    <row r="93" spans="1:11" ht="15">
      <c r="A93" s="10" t="s">
        <v>82</v>
      </c>
      <c r="B93" s="6" t="s">
        <v>13</v>
      </c>
      <c r="C93" s="15">
        <v>348</v>
      </c>
      <c r="D93" s="15">
        <v>3</v>
      </c>
      <c r="E93" s="6">
        <v>201.05</v>
      </c>
      <c r="F93" s="12">
        <f>D93*E93</f>
        <v>603.1500000000001</v>
      </c>
      <c r="G93" s="15"/>
      <c r="H93" s="17"/>
      <c r="I93" s="15"/>
      <c r="J93" s="16"/>
      <c r="K93" s="17"/>
    </row>
    <row r="94" spans="1:11" ht="15">
      <c r="A94" s="10" t="s">
        <v>82</v>
      </c>
      <c r="B94" s="6" t="s">
        <v>150</v>
      </c>
      <c r="C94" s="15">
        <v>364</v>
      </c>
      <c r="D94" s="15">
        <v>1</v>
      </c>
      <c r="E94" s="6">
        <v>201.05</v>
      </c>
      <c r="F94" s="12">
        <f>D94*E94</f>
        <v>201.05</v>
      </c>
      <c r="G94" s="15"/>
      <c r="H94" s="17"/>
      <c r="I94" s="15"/>
      <c r="J94" s="16"/>
      <c r="K94" s="17"/>
    </row>
    <row r="95" spans="1:11" ht="15">
      <c r="A95" s="10" t="s">
        <v>82</v>
      </c>
      <c r="B95" s="6" t="s">
        <v>52</v>
      </c>
      <c r="C95" s="15">
        <v>279</v>
      </c>
      <c r="D95" s="15">
        <v>1</v>
      </c>
      <c r="E95" s="6">
        <v>201.05</v>
      </c>
      <c r="F95" s="12">
        <f>D95*E95</f>
        <v>201.05</v>
      </c>
      <c r="G95" s="15"/>
      <c r="H95" s="17"/>
      <c r="I95" s="15"/>
      <c r="J95" s="16"/>
      <c r="K95" s="17"/>
    </row>
    <row r="96" spans="1:11" ht="15">
      <c r="A96" s="10" t="s">
        <v>82</v>
      </c>
      <c r="B96" s="6" t="s">
        <v>151</v>
      </c>
      <c r="C96" s="15"/>
      <c r="D96" s="15">
        <v>7</v>
      </c>
      <c r="E96" s="6">
        <v>35.9</v>
      </c>
      <c r="F96" s="12">
        <f>D96*E96</f>
        <v>251.29999999999998</v>
      </c>
      <c r="G96" s="15"/>
      <c r="H96" s="17"/>
      <c r="I96" s="15"/>
      <c r="J96" s="16"/>
      <c r="K96" s="17"/>
    </row>
    <row r="97" spans="1:11" ht="15">
      <c r="A97" s="10" t="s">
        <v>82</v>
      </c>
      <c r="B97" s="6" t="s">
        <v>152</v>
      </c>
      <c r="C97" s="15">
        <v>371</v>
      </c>
      <c r="D97" s="15">
        <v>2</v>
      </c>
      <c r="E97" s="6">
        <v>201.05</v>
      </c>
      <c r="F97" s="12">
        <f>D97*E97</f>
        <v>402.1</v>
      </c>
      <c r="G97" s="15"/>
      <c r="H97" s="17"/>
      <c r="I97" s="15"/>
      <c r="J97" s="16"/>
      <c r="K97" s="17"/>
    </row>
    <row r="98" spans="1:11" ht="15">
      <c r="A98" s="10" t="s">
        <v>82</v>
      </c>
      <c r="B98" s="6" t="s">
        <v>153</v>
      </c>
      <c r="C98" s="15">
        <v>345</v>
      </c>
      <c r="D98" s="15">
        <v>1</v>
      </c>
      <c r="E98" s="6">
        <v>201.05</v>
      </c>
      <c r="F98" s="12">
        <f>D98*E98</f>
        <v>201.05</v>
      </c>
      <c r="G98" s="15"/>
      <c r="H98" s="17"/>
      <c r="I98" s="15"/>
      <c r="J98" s="16"/>
      <c r="K98" s="17"/>
    </row>
    <row r="99" spans="1:11" ht="15">
      <c r="A99" s="10" t="s">
        <v>82</v>
      </c>
      <c r="B99" s="6" t="s">
        <v>14</v>
      </c>
      <c r="C99" s="15">
        <v>334</v>
      </c>
      <c r="D99" s="15">
        <v>1</v>
      </c>
      <c r="E99" s="6">
        <v>201.05</v>
      </c>
      <c r="F99" s="12">
        <f>D99*E99</f>
        <v>201.05</v>
      </c>
      <c r="G99" s="15"/>
      <c r="H99" s="17"/>
      <c r="I99" s="15"/>
      <c r="J99" s="16"/>
      <c r="K99" s="17"/>
    </row>
    <row r="100" spans="1:11" ht="15">
      <c r="A100" s="10" t="s">
        <v>82</v>
      </c>
      <c r="B100" s="6" t="s">
        <v>15</v>
      </c>
      <c r="C100" s="15">
        <v>329</v>
      </c>
      <c r="D100" s="15">
        <v>1</v>
      </c>
      <c r="E100" s="6">
        <v>201.05</v>
      </c>
      <c r="F100" s="12">
        <f>D100*E100</f>
        <v>201.05</v>
      </c>
      <c r="G100" s="15"/>
      <c r="H100" s="17"/>
      <c r="I100" s="15"/>
      <c r="J100" s="16"/>
      <c r="K100" s="17"/>
    </row>
    <row r="101" spans="1:11" ht="15">
      <c r="A101" s="1" t="s">
        <v>82</v>
      </c>
      <c r="B101" s="6" t="s">
        <v>17</v>
      </c>
      <c r="C101" s="15">
        <v>146</v>
      </c>
      <c r="D101" s="15">
        <v>2</v>
      </c>
      <c r="E101" s="6">
        <v>201.05</v>
      </c>
      <c r="F101" s="12">
        <f>D101*E101</f>
        <v>402.1</v>
      </c>
      <c r="G101" s="15"/>
      <c r="H101" s="17"/>
      <c r="I101" s="15"/>
      <c r="J101" s="16"/>
      <c r="K101" s="17"/>
    </row>
    <row r="102" spans="1:11" ht="15">
      <c r="A102" s="1" t="s">
        <v>82</v>
      </c>
      <c r="B102" s="6" t="s">
        <v>119</v>
      </c>
      <c r="C102" s="15">
        <v>265</v>
      </c>
      <c r="D102" s="15">
        <v>1</v>
      </c>
      <c r="E102" s="6">
        <v>201.05</v>
      </c>
      <c r="F102" s="12">
        <f>D102*E102</f>
        <v>201.05</v>
      </c>
      <c r="G102" s="16">
        <f>SUM(F93:F102)</f>
        <v>2864.9500000000003</v>
      </c>
      <c r="H102" s="13">
        <f>G102*1.15</f>
        <v>3294.6925</v>
      </c>
      <c r="I102" s="15"/>
      <c r="J102" s="16"/>
      <c r="K102" s="17"/>
    </row>
    <row r="103" spans="1:11" ht="15">
      <c r="A103" s="10" t="s">
        <v>71</v>
      </c>
      <c r="B103" s="6" t="s">
        <v>114</v>
      </c>
      <c r="C103" s="6">
        <v>375</v>
      </c>
      <c r="D103" s="6">
        <v>4</v>
      </c>
      <c r="E103" s="6">
        <v>201.05</v>
      </c>
      <c r="F103" s="12">
        <f>D103*E103</f>
        <v>804.2</v>
      </c>
      <c r="G103" s="6"/>
      <c r="H103" s="13"/>
      <c r="I103" s="6"/>
      <c r="J103" s="12"/>
      <c r="K103" s="13"/>
    </row>
    <row r="104" spans="1:11" ht="15">
      <c r="A104" s="10" t="s">
        <v>71</v>
      </c>
      <c r="B104" s="6" t="s">
        <v>115</v>
      </c>
      <c r="C104" s="6">
        <v>193</v>
      </c>
      <c r="D104" s="6">
        <v>1</v>
      </c>
      <c r="E104" s="6">
        <v>201.05</v>
      </c>
      <c r="F104" s="12">
        <f>D104*E104</f>
        <v>201.05</v>
      </c>
      <c r="G104" s="6"/>
      <c r="H104" s="13"/>
      <c r="I104" s="6"/>
      <c r="J104" s="12"/>
      <c r="K104" s="13"/>
    </row>
    <row r="105" spans="1:11" ht="15">
      <c r="A105" s="10" t="s">
        <v>71</v>
      </c>
      <c r="B105" s="6" t="s">
        <v>116</v>
      </c>
      <c r="C105" s="6">
        <v>101</v>
      </c>
      <c r="D105" s="6">
        <v>1</v>
      </c>
      <c r="E105" s="6">
        <v>201.05</v>
      </c>
      <c r="F105" s="12">
        <f>D105*E105</f>
        <v>201.05</v>
      </c>
      <c r="G105" s="6"/>
      <c r="H105" s="13"/>
      <c r="I105" s="6"/>
      <c r="J105" s="12"/>
      <c r="K105" s="13"/>
    </row>
    <row r="106" spans="1:11" ht="15">
      <c r="A106" s="10" t="s">
        <v>71</v>
      </c>
      <c r="B106" s="6" t="s">
        <v>11</v>
      </c>
      <c r="C106" s="6">
        <v>329</v>
      </c>
      <c r="D106" s="6">
        <v>2</v>
      </c>
      <c r="E106" s="6">
        <v>201.05</v>
      </c>
      <c r="F106" s="12">
        <f>D106*E106</f>
        <v>402.1</v>
      </c>
      <c r="G106" s="6"/>
      <c r="H106" s="13"/>
      <c r="I106" s="6"/>
      <c r="J106" s="12"/>
      <c r="K106" s="13"/>
    </row>
    <row r="107" spans="1:11" ht="15">
      <c r="A107" s="10" t="s">
        <v>71</v>
      </c>
      <c r="B107" s="6" t="s">
        <v>19</v>
      </c>
      <c r="C107" s="6">
        <v>331</v>
      </c>
      <c r="D107" s="6">
        <v>1</v>
      </c>
      <c r="E107" s="6">
        <v>201.05</v>
      </c>
      <c r="F107" s="12">
        <f>D107*E107</f>
        <v>201.05</v>
      </c>
      <c r="G107" s="12"/>
      <c r="H107" s="13"/>
      <c r="I107" s="6"/>
      <c r="J107" s="12"/>
      <c r="K107" s="13"/>
    </row>
    <row r="108" spans="1:11" ht="15">
      <c r="A108" s="10" t="s">
        <v>71</v>
      </c>
      <c r="B108" s="6" t="s">
        <v>14</v>
      </c>
      <c r="C108" s="6">
        <v>334</v>
      </c>
      <c r="D108" s="6">
        <v>1</v>
      </c>
      <c r="E108" s="6">
        <v>201.05</v>
      </c>
      <c r="F108" s="12">
        <f>D108*E108</f>
        <v>201.05</v>
      </c>
      <c r="G108" s="6"/>
      <c r="H108" s="13"/>
      <c r="I108" s="6"/>
      <c r="J108" s="12"/>
      <c r="K108" s="13"/>
    </row>
    <row r="109" spans="1:11" ht="15">
      <c r="A109" s="10" t="s">
        <v>71</v>
      </c>
      <c r="B109" s="6" t="s">
        <v>25</v>
      </c>
      <c r="C109" s="6">
        <v>265</v>
      </c>
      <c r="D109" s="6">
        <v>1</v>
      </c>
      <c r="E109" s="6">
        <v>201.05</v>
      </c>
      <c r="F109" s="12">
        <f>D109*E109</f>
        <v>201.05</v>
      </c>
      <c r="G109" s="12"/>
      <c r="H109" s="13"/>
      <c r="I109" s="6"/>
      <c r="J109" s="12"/>
      <c r="K109" s="13"/>
    </row>
    <row r="110" spans="1:11" ht="15">
      <c r="A110" s="10" t="s">
        <v>71</v>
      </c>
      <c r="B110" s="6" t="s">
        <v>43</v>
      </c>
      <c r="C110" s="6">
        <v>285</v>
      </c>
      <c r="D110" s="6">
        <v>1</v>
      </c>
      <c r="E110" s="6">
        <v>201.05</v>
      </c>
      <c r="F110" s="12">
        <f>D110*E110</f>
        <v>201.05</v>
      </c>
      <c r="G110" s="6"/>
      <c r="H110" s="13"/>
      <c r="I110" s="6"/>
      <c r="J110" s="12"/>
      <c r="K110" s="13"/>
    </row>
    <row r="111" spans="1:11" ht="15">
      <c r="A111" s="10" t="s">
        <v>71</v>
      </c>
      <c r="B111" s="6" t="s">
        <v>117</v>
      </c>
      <c r="C111" s="6">
        <v>276</v>
      </c>
      <c r="D111" s="6">
        <v>1</v>
      </c>
      <c r="E111" s="6">
        <v>201.05</v>
      </c>
      <c r="F111" s="12">
        <f>D111*E111</f>
        <v>201.05</v>
      </c>
      <c r="G111" s="6"/>
      <c r="H111" s="13"/>
      <c r="I111" s="6"/>
      <c r="J111" s="12"/>
      <c r="K111" s="13"/>
    </row>
    <row r="112" spans="1:11" ht="15">
      <c r="A112" s="10" t="s">
        <v>71</v>
      </c>
      <c r="B112" s="6" t="s">
        <v>118</v>
      </c>
      <c r="C112" s="6"/>
      <c r="D112" s="6">
        <v>2</v>
      </c>
      <c r="E112" s="6">
        <v>35.9</v>
      </c>
      <c r="F112" s="12">
        <f>D112*E112</f>
        <v>71.8</v>
      </c>
      <c r="G112" s="12">
        <f>SUM(F103:F112)</f>
        <v>2685.4500000000007</v>
      </c>
      <c r="H112" s="13">
        <f>G112*1.15</f>
        <v>3088.2675000000004</v>
      </c>
      <c r="I112" s="6"/>
      <c r="J112" s="12"/>
      <c r="K112" s="13"/>
    </row>
    <row r="113" spans="1:11" ht="15">
      <c r="A113" s="10" t="s">
        <v>34</v>
      </c>
      <c r="B113" s="6" t="s">
        <v>126</v>
      </c>
      <c r="C113" s="6"/>
      <c r="D113" s="6">
        <v>1</v>
      </c>
      <c r="E113" s="6">
        <v>46.05</v>
      </c>
      <c r="F113" s="12">
        <f>D113*E113</f>
        <v>46.05</v>
      </c>
      <c r="G113" s="12"/>
      <c r="H113" s="13"/>
      <c r="I113" s="6"/>
      <c r="J113" s="12"/>
      <c r="K113" s="13"/>
    </row>
    <row r="114" spans="1:11" ht="15">
      <c r="A114" s="1" t="s">
        <v>34</v>
      </c>
      <c r="B114" s="6" t="s">
        <v>214</v>
      </c>
      <c r="C114" s="15">
        <v>383</v>
      </c>
      <c r="D114" s="15">
        <v>1</v>
      </c>
      <c r="E114" s="6">
        <v>201.05</v>
      </c>
      <c r="F114" s="12">
        <f>D114*E114</f>
        <v>201.05</v>
      </c>
      <c r="G114" s="16">
        <f>SUM(F113:F114)</f>
        <v>247.10000000000002</v>
      </c>
      <c r="H114" s="13">
        <f>G114*1.15</f>
        <v>284.165</v>
      </c>
      <c r="I114" s="15"/>
      <c r="J114" s="16"/>
      <c r="K114" s="17"/>
    </row>
    <row r="115" spans="1:11" ht="15">
      <c r="A115" s="10" t="s">
        <v>38</v>
      </c>
      <c r="B115" s="6" t="s">
        <v>39</v>
      </c>
      <c r="C115" s="6">
        <v>345</v>
      </c>
      <c r="D115" s="15">
        <v>1</v>
      </c>
      <c r="E115" s="6">
        <v>201.05</v>
      </c>
      <c r="F115" s="12">
        <f>D115*E115</f>
        <v>201.05</v>
      </c>
      <c r="G115" s="15"/>
      <c r="H115" s="17"/>
      <c r="I115" s="15"/>
      <c r="J115" s="16"/>
      <c r="K115" s="17"/>
    </row>
    <row r="116" spans="1:11" ht="15">
      <c r="A116" s="10" t="s">
        <v>38</v>
      </c>
      <c r="B116" s="6" t="s">
        <v>140</v>
      </c>
      <c r="C116" s="6">
        <v>275</v>
      </c>
      <c r="D116" s="15">
        <v>1</v>
      </c>
      <c r="E116" s="6">
        <v>201.05</v>
      </c>
      <c r="F116" s="12">
        <f>D116*E116</f>
        <v>201.05</v>
      </c>
      <c r="G116" s="15"/>
      <c r="H116" s="17"/>
      <c r="I116" s="15"/>
      <c r="J116" s="16"/>
      <c r="K116" s="17"/>
    </row>
    <row r="117" spans="1:11" ht="15">
      <c r="A117" s="10" t="s">
        <v>38</v>
      </c>
      <c r="B117" s="6" t="s">
        <v>145</v>
      </c>
      <c r="C117" s="15"/>
      <c r="D117" s="15">
        <v>1</v>
      </c>
      <c r="E117" s="15">
        <v>43.84</v>
      </c>
      <c r="F117" s="12">
        <f>D117*E117</f>
        <v>43.84</v>
      </c>
      <c r="G117" s="16">
        <f>SUM(F115:F117)</f>
        <v>445.94000000000005</v>
      </c>
      <c r="H117" s="13">
        <f>G117*1.15</f>
        <v>512.831</v>
      </c>
      <c r="I117" s="15"/>
      <c r="J117" s="16"/>
      <c r="K117" s="17"/>
    </row>
    <row r="118" spans="1:11" ht="15">
      <c r="A118" s="10" t="s">
        <v>63</v>
      </c>
      <c r="B118" s="6" t="s">
        <v>102</v>
      </c>
      <c r="C118" s="6">
        <v>159</v>
      </c>
      <c r="D118" s="6">
        <v>3</v>
      </c>
      <c r="E118" s="6">
        <v>201.05</v>
      </c>
      <c r="F118" s="12">
        <f>D118*E118</f>
        <v>603.1500000000001</v>
      </c>
      <c r="G118" s="6"/>
      <c r="H118" s="13"/>
      <c r="I118" s="6"/>
      <c r="J118" s="12"/>
      <c r="K118" s="13"/>
    </row>
    <row r="119" spans="1:11" ht="15">
      <c r="A119" s="10" t="s">
        <v>63</v>
      </c>
      <c r="B119" s="6" t="s">
        <v>42</v>
      </c>
      <c r="C119" s="6">
        <v>301</v>
      </c>
      <c r="D119" s="6">
        <v>1</v>
      </c>
      <c r="E119" s="6">
        <v>201.05</v>
      </c>
      <c r="F119" s="12">
        <f>D119*E119</f>
        <v>201.05</v>
      </c>
      <c r="G119" s="6"/>
      <c r="H119" s="13"/>
      <c r="I119" s="6"/>
      <c r="J119" s="12"/>
      <c r="K119" s="13"/>
    </row>
    <row r="120" spans="1:11" ht="15">
      <c r="A120" s="10" t="s">
        <v>63</v>
      </c>
      <c r="B120" s="6" t="s">
        <v>103</v>
      </c>
      <c r="C120" s="6">
        <v>366</v>
      </c>
      <c r="D120" s="6">
        <v>1</v>
      </c>
      <c r="E120" s="6">
        <v>201.05</v>
      </c>
      <c r="F120" s="12">
        <f>D120*E120</f>
        <v>201.05</v>
      </c>
      <c r="G120" s="6"/>
      <c r="H120" s="13"/>
      <c r="I120" s="6"/>
      <c r="J120" s="12"/>
      <c r="K120" s="13"/>
    </row>
    <row r="121" spans="1:11" ht="15">
      <c r="A121" s="10" t="s">
        <v>63</v>
      </c>
      <c r="B121" s="6" t="s">
        <v>104</v>
      </c>
      <c r="C121" s="6">
        <v>340</v>
      </c>
      <c r="D121" s="6">
        <v>1</v>
      </c>
      <c r="E121" s="6">
        <v>201.05</v>
      </c>
      <c r="F121" s="12">
        <f>D121*E121</f>
        <v>201.05</v>
      </c>
      <c r="G121" s="6"/>
      <c r="H121" s="13"/>
      <c r="I121" s="6"/>
      <c r="J121" s="12"/>
      <c r="K121" s="13"/>
    </row>
    <row r="122" spans="1:11" ht="15">
      <c r="A122" s="10" t="s">
        <v>63</v>
      </c>
      <c r="B122" s="6" t="s">
        <v>105</v>
      </c>
      <c r="C122" s="6"/>
      <c r="D122" s="6">
        <v>2</v>
      </c>
      <c r="E122" s="6">
        <v>35.71</v>
      </c>
      <c r="F122" s="12">
        <f>D122*E122</f>
        <v>71.42</v>
      </c>
      <c r="G122" s="12">
        <f>SUM(F118:F122)</f>
        <v>1277.72</v>
      </c>
      <c r="H122" s="13">
        <f>G122*1.15</f>
        <v>1469.378</v>
      </c>
      <c r="I122" s="6"/>
      <c r="J122" s="12"/>
      <c r="K122" s="13"/>
    </row>
    <row r="123" spans="1:11" ht="15">
      <c r="A123" s="10" t="s">
        <v>62</v>
      </c>
      <c r="B123" s="6" t="s">
        <v>11</v>
      </c>
      <c r="C123" s="6">
        <v>329</v>
      </c>
      <c r="D123" s="6">
        <v>1</v>
      </c>
      <c r="E123" s="6">
        <v>201.05</v>
      </c>
      <c r="F123" s="12">
        <f>D123*E123</f>
        <v>201.05</v>
      </c>
      <c r="G123" s="12"/>
      <c r="H123" s="13"/>
      <c r="I123" s="6"/>
      <c r="J123" s="12"/>
      <c r="K123" s="13"/>
    </row>
    <row r="124" spans="1:11" ht="15">
      <c r="A124" s="10" t="s">
        <v>62</v>
      </c>
      <c r="B124" s="6" t="s">
        <v>138</v>
      </c>
      <c r="C124" s="6"/>
      <c r="D124" s="6">
        <v>2</v>
      </c>
      <c r="E124" s="6">
        <v>19.57</v>
      </c>
      <c r="F124" s="12">
        <f>D124*E124</f>
        <v>39.14</v>
      </c>
      <c r="G124" s="12">
        <f>SUM(F123:F124)</f>
        <v>240.19</v>
      </c>
      <c r="H124" s="13">
        <f>G124*1.15</f>
        <v>276.21849999999995</v>
      </c>
      <c r="I124" s="6"/>
      <c r="J124" s="12"/>
      <c r="K124" s="13"/>
    </row>
    <row r="125" spans="1:11" ht="15">
      <c r="A125" s="10" t="s">
        <v>37</v>
      </c>
      <c r="B125" s="6" t="s">
        <v>22</v>
      </c>
      <c r="C125" s="6">
        <v>244</v>
      </c>
      <c r="D125" s="15">
        <v>1</v>
      </c>
      <c r="E125" s="6">
        <v>201.05</v>
      </c>
      <c r="F125" s="12">
        <f>D125*E125</f>
        <v>201.05</v>
      </c>
      <c r="G125" s="15"/>
      <c r="H125" s="17"/>
      <c r="I125" s="15"/>
      <c r="J125" s="16"/>
      <c r="K125" s="17"/>
    </row>
    <row r="126" spans="1:11" ht="15">
      <c r="A126" s="10" t="s">
        <v>37</v>
      </c>
      <c r="B126" s="6" t="s">
        <v>146</v>
      </c>
      <c r="C126" s="15">
        <v>333</v>
      </c>
      <c r="D126" s="15">
        <v>1</v>
      </c>
      <c r="E126" s="6">
        <v>201.05</v>
      </c>
      <c r="F126" s="12">
        <f>D126*E126</f>
        <v>201.05</v>
      </c>
      <c r="G126" s="15"/>
      <c r="H126" s="17"/>
      <c r="I126" s="15"/>
      <c r="J126" s="16"/>
      <c r="K126" s="17"/>
    </row>
    <row r="127" spans="1:11" ht="15">
      <c r="A127" s="10" t="s">
        <v>37</v>
      </c>
      <c r="B127" s="6" t="s">
        <v>60</v>
      </c>
      <c r="C127" s="15"/>
      <c r="D127" s="15">
        <v>1</v>
      </c>
      <c r="E127" s="15">
        <v>178.16</v>
      </c>
      <c r="F127" s="12">
        <f>D127*E127</f>
        <v>178.16</v>
      </c>
      <c r="G127" s="16">
        <f>SUM(F125:F127)</f>
        <v>580.26</v>
      </c>
      <c r="H127" s="13">
        <f>G127*1.15</f>
        <v>667.299</v>
      </c>
      <c r="I127" s="15"/>
      <c r="J127" s="16"/>
      <c r="K127" s="17"/>
    </row>
    <row r="128" spans="1:11" ht="15">
      <c r="A128" s="10" t="s">
        <v>92</v>
      </c>
      <c r="B128" s="6" t="s">
        <v>185</v>
      </c>
      <c r="C128" s="15">
        <v>105</v>
      </c>
      <c r="D128" s="15">
        <v>1</v>
      </c>
      <c r="E128" s="6">
        <v>201.05</v>
      </c>
      <c r="F128" s="12">
        <f>D128*E128</f>
        <v>201.05</v>
      </c>
      <c r="G128" s="15"/>
      <c r="H128" s="17"/>
      <c r="I128" s="15"/>
      <c r="J128" s="16"/>
      <c r="K128" s="17"/>
    </row>
    <row r="129" spans="1:11" ht="15">
      <c r="A129" s="10" t="s">
        <v>92</v>
      </c>
      <c r="B129" s="6" t="s">
        <v>12</v>
      </c>
      <c r="C129" s="15">
        <v>334</v>
      </c>
      <c r="D129" s="15">
        <v>2</v>
      </c>
      <c r="E129" s="6">
        <v>201.05</v>
      </c>
      <c r="F129" s="12">
        <f>D129*E129</f>
        <v>402.1</v>
      </c>
      <c r="G129" s="15"/>
      <c r="H129" s="17"/>
      <c r="I129" s="15"/>
      <c r="J129" s="16"/>
      <c r="K129" s="17"/>
    </row>
    <row r="130" spans="1:11" ht="15">
      <c r="A130" s="10" t="s">
        <v>92</v>
      </c>
      <c r="B130" s="6" t="s">
        <v>186</v>
      </c>
      <c r="C130" s="15">
        <v>194</v>
      </c>
      <c r="D130" s="15">
        <v>2</v>
      </c>
      <c r="E130" s="6">
        <v>201.05</v>
      </c>
      <c r="F130" s="12">
        <f>D130*E130</f>
        <v>402.1</v>
      </c>
      <c r="G130" s="15"/>
      <c r="H130" s="17"/>
      <c r="I130" s="15"/>
      <c r="J130" s="16"/>
      <c r="K130" s="17"/>
    </row>
    <row r="131" spans="1:11" ht="15">
      <c r="A131" s="10" t="s">
        <v>92</v>
      </c>
      <c r="B131" s="6" t="s">
        <v>123</v>
      </c>
      <c r="C131" s="15">
        <v>297</v>
      </c>
      <c r="D131" s="15">
        <v>1</v>
      </c>
      <c r="E131" s="6">
        <v>201.05</v>
      </c>
      <c r="F131" s="12">
        <f>D131*E131</f>
        <v>201.05</v>
      </c>
      <c r="G131" s="15"/>
      <c r="H131" s="17"/>
      <c r="I131" s="15"/>
      <c r="J131" s="16"/>
      <c r="K131" s="17"/>
    </row>
    <row r="132" spans="1:11" ht="15">
      <c r="A132" s="10" t="s">
        <v>92</v>
      </c>
      <c r="B132" s="6" t="s">
        <v>187</v>
      </c>
      <c r="C132" s="15">
        <v>288</v>
      </c>
      <c r="D132" s="15">
        <v>1</v>
      </c>
      <c r="E132" s="6">
        <v>201.05</v>
      </c>
      <c r="F132" s="12">
        <f>D132*E132</f>
        <v>201.05</v>
      </c>
      <c r="G132" s="15"/>
      <c r="H132" s="17"/>
      <c r="I132" s="15"/>
      <c r="J132" s="16"/>
      <c r="K132" s="17"/>
    </row>
    <row r="133" spans="1:11" ht="15">
      <c r="A133" s="10" t="s">
        <v>92</v>
      </c>
      <c r="B133" s="6" t="s">
        <v>181</v>
      </c>
      <c r="C133" s="15">
        <v>228</v>
      </c>
      <c r="D133" s="15">
        <v>1</v>
      </c>
      <c r="E133" s="6">
        <v>201.05</v>
      </c>
      <c r="F133" s="12">
        <f>D133*E133</f>
        <v>201.05</v>
      </c>
      <c r="G133" s="15"/>
      <c r="H133" s="17"/>
      <c r="I133" s="15"/>
      <c r="J133" s="16"/>
      <c r="K133" s="17"/>
    </row>
    <row r="134" spans="1:11" ht="15">
      <c r="A134" s="10" t="s">
        <v>92</v>
      </c>
      <c r="B134" s="6" t="s">
        <v>16</v>
      </c>
      <c r="C134" s="15"/>
      <c r="D134" s="15">
        <v>5</v>
      </c>
      <c r="E134" s="6">
        <v>55.32</v>
      </c>
      <c r="F134" s="12">
        <f>D134*E134</f>
        <v>276.6</v>
      </c>
      <c r="G134" s="15"/>
      <c r="H134" s="17"/>
      <c r="I134" s="15"/>
      <c r="J134" s="16"/>
      <c r="K134" s="17"/>
    </row>
    <row r="135" spans="1:11" ht="15">
      <c r="A135" s="1" t="s">
        <v>92</v>
      </c>
      <c r="B135" s="6" t="s">
        <v>12</v>
      </c>
      <c r="C135" s="15">
        <v>334</v>
      </c>
      <c r="D135" s="15">
        <v>1</v>
      </c>
      <c r="E135" s="6">
        <v>201.05</v>
      </c>
      <c r="F135" s="12">
        <f>D135*E135</f>
        <v>201.05</v>
      </c>
      <c r="G135" s="15"/>
      <c r="H135" s="17"/>
      <c r="I135" s="15"/>
      <c r="J135" s="16"/>
      <c r="K135" s="17"/>
    </row>
    <row r="136" spans="1:11" ht="15">
      <c r="A136" s="1" t="s">
        <v>92</v>
      </c>
      <c r="B136" s="6" t="s">
        <v>16</v>
      </c>
      <c r="C136" s="15"/>
      <c r="D136" s="15">
        <v>1</v>
      </c>
      <c r="E136" s="6">
        <v>55.32</v>
      </c>
      <c r="F136" s="12">
        <f>D136*E136</f>
        <v>55.32</v>
      </c>
      <c r="G136" s="16">
        <f>SUM(F128:F136)</f>
        <v>2141.3700000000003</v>
      </c>
      <c r="H136" s="13">
        <f>G136*1.15</f>
        <v>2462.5755000000004</v>
      </c>
      <c r="I136" s="15"/>
      <c r="J136" s="16"/>
      <c r="K136" s="17"/>
    </row>
    <row r="137" spans="1:11" ht="15">
      <c r="A137" s="10" t="s">
        <v>86</v>
      </c>
      <c r="B137" s="6" t="s">
        <v>166</v>
      </c>
      <c r="C137" s="15">
        <v>287</v>
      </c>
      <c r="D137" s="15">
        <v>2</v>
      </c>
      <c r="E137" s="6">
        <v>201.05</v>
      </c>
      <c r="F137" s="12">
        <f>D137*E137</f>
        <v>402.1</v>
      </c>
      <c r="G137" s="15"/>
      <c r="H137" s="17"/>
      <c r="I137" s="15"/>
      <c r="J137" s="16"/>
      <c r="K137" s="17"/>
    </row>
    <row r="138" spans="1:11" ht="15">
      <c r="A138" s="10" t="s">
        <v>86</v>
      </c>
      <c r="B138" s="6" t="s">
        <v>119</v>
      </c>
      <c r="C138" s="15">
        <v>265</v>
      </c>
      <c r="D138" s="15">
        <v>2</v>
      </c>
      <c r="E138" s="6">
        <v>201.05</v>
      </c>
      <c r="F138" s="12">
        <f>D138*E138</f>
        <v>402.1</v>
      </c>
      <c r="G138" s="15"/>
      <c r="H138" s="17"/>
      <c r="I138" s="15"/>
      <c r="J138" s="16"/>
      <c r="K138" s="17"/>
    </row>
    <row r="139" spans="1:11" ht="15">
      <c r="A139" s="10" t="s">
        <v>86</v>
      </c>
      <c r="B139" s="6" t="s">
        <v>167</v>
      </c>
      <c r="C139" s="15">
        <v>294</v>
      </c>
      <c r="D139" s="15">
        <v>1</v>
      </c>
      <c r="E139" s="6">
        <v>201.05</v>
      </c>
      <c r="F139" s="12">
        <f>D139*E139</f>
        <v>201.05</v>
      </c>
      <c r="G139" s="16">
        <f>SUM(F137:F139)</f>
        <v>1005.25</v>
      </c>
      <c r="H139" s="13">
        <f>G139*1.15</f>
        <v>1156.0375</v>
      </c>
      <c r="I139" s="15"/>
      <c r="J139" s="16"/>
      <c r="K139" s="17"/>
    </row>
    <row r="140" spans="1:11" ht="15">
      <c r="A140" s="10" t="s">
        <v>23</v>
      </c>
      <c r="B140" s="6" t="s">
        <v>18</v>
      </c>
      <c r="C140" s="6">
        <v>348</v>
      </c>
      <c r="D140" s="6">
        <v>1</v>
      </c>
      <c r="E140" s="6">
        <v>201.05</v>
      </c>
      <c r="F140" s="12">
        <f>D140*E140</f>
        <v>201.05</v>
      </c>
      <c r="G140" s="6"/>
      <c r="H140" s="13"/>
      <c r="I140" s="6"/>
      <c r="J140" s="12"/>
      <c r="K140" s="13"/>
    </row>
    <row r="141" spans="1:11" ht="15">
      <c r="A141" s="10" t="s">
        <v>23</v>
      </c>
      <c r="B141" s="6" t="s">
        <v>46</v>
      </c>
      <c r="C141" s="15"/>
      <c r="D141" s="15">
        <v>1</v>
      </c>
      <c r="E141" s="15">
        <v>58.03</v>
      </c>
      <c r="F141" s="12">
        <f>D141*E141</f>
        <v>58.03</v>
      </c>
      <c r="G141" s="15"/>
      <c r="H141" s="17"/>
      <c r="I141" s="15"/>
      <c r="J141" s="16"/>
      <c r="K141" s="17"/>
    </row>
    <row r="142" spans="1:11" ht="15">
      <c r="A142" s="10" t="s">
        <v>23</v>
      </c>
      <c r="B142" s="6" t="s">
        <v>148</v>
      </c>
      <c r="C142" s="15"/>
      <c r="D142" s="15">
        <v>1</v>
      </c>
      <c r="E142" s="15">
        <v>43.84</v>
      </c>
      <c r="F142" s="12">
        <f>D142*E142</f>
        <v>43.84</v>
      </c>
      <c r="G142" s="15"/>
      <c r="H142" s="17"/>
      <c r="I142" s="15"/>
      <c r="J142" s="16"/>
      <c r="K142" s="17"/>
    </row>
    <row r="143" spans="1:11" ht="15">
      <c r="A143" s="10" t="s">
        <v>23</v>
      </c>
      <c r="B143" s="6" t="s">
        <v>149</v>
      </c>
      <c r="C143" s="15"/>
      <c r="D143" s="15">
        <v>1</v>
      </c>
      <c r="E143" s="15">
        <v>40.37</v>
      </c>
      <c r="F143" s="12">
        <f>D143*E143</f>
        <v>40.37</v>
      </c>
      <c r="G143" s="16">
        <f>SUM(F140:F143)</f>
        <v>343.2900000000001</v>
      </c>
      <c r="H143" s="13">
        <f>G143*1.15</f>
        <v>394.78350000000006</v>
      </c>
      <c r="I143" s="15"/>
      <c r="J143" s="16"/>
      <c r="K143" s="17"/>
    </row>
    <row r="144" spans="1:11" ht="15">
      <c r="A144" s="10" t="s">
        <v>73</v>
      </c>
      <c r="B144" s="6" t="s">
        <v>11</v>
      </c>
      <c r="C144" s="6">
        <v>329</v>
      </c>
      <c r="D144" s="6">
        <v>1</v>
      </c>
      <c r="E144" s="6">
        <v>201.05</v>
      </c>
      <c r="F144" s="12">
        <f>D144*E144</f>
        <v>201.05</v>
      </c>
      <c r="G144" s="12">
        <f>F144</f>
        <v>201.05</v>
      </c>
      <c r="H144" s="13">
        <f>G144*1.15</f>
        <v>231.20749999999998</v>
      </c>
      <c r="I144" s="6"/>
      <c r="J144" s="12"/>
      <c r="K144" s="13"/>
    </row>
    <row r="145" spans="1:11" ht="15">
      <c r="A145" s="10" t="s">
        <v>97</v>
      </c>
      <c r="B145" s="6" t="s">
        <v>22</v>
      </c>
      <c r="C145" s="15">
        <v>244</v>
      </c>
      <c r="D145" s="15">
        <v>1</v>
      </c>
      <c r="E145" s="6">
        <v>201.05</v>
      </c>
      <c r="F145" s="12">
        <f>D145*E145</f>
        <v>201.05</v>
      </c>
      <c r="G145" s="16">
        <f>F145</f>
        <v>201.05</v>
      </c>
      <c r="H145" s="13">
        <f>G145*1.15</f>
        <v>231.20749999999998</v>
      </c>
      <c r="I145" s="15"/>
      <c r="J145" s="16"/>
      <c r="K145" s="17"/>
    </row>
    <row r="146" spans="1:11" ht="15">
      <c r="A146" s="10" t="s">
        <v>76</v>
      </c>
      <c r="B146" s="6" t="s">
        <v>57</v>
      </c>
      <c r="C146" s="6">
        <v>304</v>
      </c>
      <c r="D146" s="6">
        <v>1</v>
      </c>
      <c r="E146" s="6">
        <v>201.05</v>
      </c>
      <c r="F146" s="12">
        <f>D146*E146</f>
        <v>201.05</v>
      </c>
      <c r="G146" s="12"/>
      <c r="H146" s="13"/>
      <c r="I146" s="6"/>
      <c r="J146" s="12"/>
      <c r="K146" s="13"/>
    </row>
    <row r="147" spans="1:11" ht="15">
      <c r="A147" s="10" t="s">
        <v>76</v>
      </c>
      <c r="B147" s="6" t="s">
        <v>140</v>
      </c>
      <c r="C147" s="6">
        <v>275</v>
      </c>
      <c r="D147" s="6">
        <v>1</v>
      </c>
      <c r="E147" s="6">
        <v>201.05</v>
      </c>
      <c r="F147" s="12">
        <f>D147*E147</f>
        <v>201.05</v>
      </c>
      <c r="G147" s="12"/>
      <c r="H147" s="13"/>
      <c r="I147" s="6"/>
      <c r="J147" s="12"/>
      <c r="K147" s="13"/>
    </row>
    <row r="148" spans="1:11" ht="15">
      <c r="A148" s="10" t="s">
        <v>76</v>
      </c>
      <c r="B148" s="6" t="s">
        <v>16</v>
      </c>
      <c r="C148" s="6"/>
      <c r="D148" s="6">
        <v>2</v>
      </c>
      <c r="E148" s="6">
        <v>55.32</v>
      </c>
      <c r="F148" s="12">
        <f>D148*E148</f>
        <v>110.64</v>
      </c>
      <c r="G148" s="6"/>
      <c r="H148" s="13"/>
      <c r="I148" s="6"/>
      <c r="J148" s="12"/>
      <c r="K148" s="13"/>
    </row>
    <row r="149" spans="1:11" ht="15">
      <c r="A149" s="10" t="s">
        <v>76</v>
      </c>
      <c r="B149" s="6" t="s">
        <v>141</v>
      </c>
      <c r="C149" s="6"/>
      <c r="D149" s="6">
        <v>1</v>
      </c>
      <c r="E149" s="6">
        <v>60.23</v>
      </c>
      <c r="F149" s="12">
        <f>D149*E149</f>
        <v>60.23</v>
      </c>
      <c r="G149" s="6"/>
      <c r="H149" s="13"/>
      <c r="I149" s="6"/>
      <c r="J149" s="12"/>
      <c r="K149" s="13"/>
    </row>
    <row r="150" spans="1:11" ht="15">
      <c r="A150" s="1" t="s">
        <v>76</v>
      </c>
      <c r="B150" s="6" t="s">
        <v>237</v>
      </c>
      <c r="C150" s="15">
        <v>192</v>
      </c>
      <c r="D150" s="15">
        <v>1</v>
      </c>
      <c r="E150" s="6">
        <v>201.05</v>
      </c>
      <c r="F150" s="12">
        <f>D150*E150</f>
        <v>201.05</v>
      </c>
      <c r="G150" s="15"/>
      <c r="H150" s="17"/>
      <c r="I150" s="15"/>
      <c r="J150" s="16"/>
      <c r="K150" s="17"/>
    </row>
    <row r="151" spans="1:11" ht="15">
      <c r="A151" s="1" t="s">
        <v>76</v>
      </c>
      <c r="B151" s="6" t="s">
        <v>238</v>
      </c>
      <c r="C151" s="15"/>
      <c r="D151" s="15">
        <v>1</v>
      </c>
      <c r="E151" s="15">
        <v>22.87</v>
      </c>
      <c r="F151" s="12">
        <f>D151*E151</f>
        <v>22.87</v>
      </c>
      <c r="G151" s="16">
        <f>SUM(F146:F151)</f>
        <v>796.89</v>
      </c>
      <c r="H151" s="13">
        <f>G151*1.15</f>
        <v>916.4234999999999</v>
      </c>
      <c r="I151" s="15"/>
      <c r="J151" s="16"/>
      <c r="K151" s="17"/>
    </row>
    <row r="152" spans="1:11" ht="15">
      <c r="A152" s="10" t="s">
        <v>65</v>
      </c>
      <c r="B152" s="6" t="s">
        <v>40</v>
      </c>
      <c r="C152" s="6"/>
      <c r="D152" s="6">
        <v>1</v>
      </c>
      <c r="E152" s="6">
        <v>58.02</v>
      </c>
      <c r="F152" s="12">
        <f>D152*E152</f>
        <v>58.02</v>
      </c>
      <c r="G152" s="6"/>
      <c r="H152" s="13"/>
      <c r="I152" s="6"/>
      <c r="J152" s="12"/>
      <c r="K152" s="13"/>
    </row>
    <row r="153" spans="1:11" ht="15">
      <c r="A153" s="10" t="s">
        <v>65</v>
      </c>
      <c r="B153" s="6" t="s">
        <v>108</v>
      </c>
      <c r="C153" s="6">
        <v>315</v>
      </c>
      <c r="D153" s="6">
        <v>1</v>
      </c>
      <c r="E153" s="6">
        <v>201.05</v>
      </c>
      <c r="F153" s="12">
        <f>D153*E153</f>
        <v>201.05</v>
      </c>
      <c r="G153" s="12">
        <f>SUM(F152:F153)</f>
        <v>259.07</v>
      </c>
      <c r="H153" s="13">
        <f>G153*1.15</f>
        <v>297.9305</v>
      </c>
      <c r="I153" s="6"/>
      <c r="J153" s="12"/>
      <c r="K153" s="13"/>
    </row>
    <row r="154" spans="1:11" ht="15">
      <c r="A154" s="10" t="s">
        <v>33</v>
      </c>
      <c r="B154" s="6" t="s">
        <v>11</v>
      </c>
      <c r="C154" s="6">
        <v>329</v>
      </c>
      <c r="D154" s="6">
        <v>2</v>
      </c>
      <c r="E154" s="6">
        <v>201.05</v>
      </c>
      <c r="F154" s="12">
        <f>D154*E154</f>
        <v>402.1</v>
      </c>
      <c r="G154" s="12"/>
      <c r="H154" s="13"/>
      <c r="I154" s="6"/>
      <c r="J154" s="12"/>
      <c r="K154" s="13"/>
    </row>
    <row r="155" spans="1:11" ht="15">
      <c r="A155" s="10" t="s">
        <v>33</v>
      </c>
      <c r="B155" s="6" t="s">
        <v>19</v>
      </c>
      <c r="C155" s="6">
        <v>331</v>
      </c>
      <c r="D155" s="6">
        <v>1</v>
      </c>
      <c r="E155" s="6">
        <v>201.05</v>
      </c>
      <c r="F155" s="12">
        <f>D155*E155</f>
        <v>201.05</v>
      </c>
      <c r="G155" s="6"/>
      <c r="H155" s="13"/>
      <c r="I155" s="6"/>
      <c r="J155" s="12"/>
      <c r="K155" s="13"/>
    </row>
    <row r="156" spans="1:11" ht="15">
      <c r="A156" s="10" t="s">
        <v>33</v>
      </c>
      <c r="B156" s="6" t="s">
        <v>127</v>
      </c>
      <c r="C156" s="6">
        <v>102</v>
      </c>
      <c r="D156" s="6">
        <v>1</v>
      </c>
      <c r="E156" s="6">
        <v>201.05</v>
      </c>
      <c r="F156" s="12">
        <f>D156*E156</f>
        <v>201.05</v>
      </c>
      <c r="G156" s="12"/>
      <c r="H156" s="13"/>
      <c r="I156" s="6"/>
      <c r="J156" s="12"/>
      <c r="K156" s="13"/>
    </row>
    <row r="157" spans="1:11" ht="15">
      <c r="A157" s="10" t="s">
        <v>33</v>
      </c>
      <c r="B157" s="6" t="s">
        <v>24</v>
      </c>
      <c r="C157" s="6">
        <v>321</v>
      </c>
      <c r="D157" s="6">
        <v>1</v>
      </c>
      <c r="E157" s="6">
        <v>201.05</v>
      </c>
      <c r="F157" s="12">
        <f>D157*E157</f>
        <v>201.05</v>
      </c>
      <c r="G157" s="6"/>
      <c r="H157" s="13"/>
      <c r="I157" s="6"/>
      <c r="J157" s="12"/>
      <c r="K157" s="13"/>
    </row>
    <row r="158" spans="1:11" ht="15">
      <c r="A158" s="10" t="s">
        <v>33</v>
      </c>
      <c r="B158" s="6" t="s">
        <v>54</v>
      </c>
      <c r="C158" s="6"/>
      <c r="D158" s="6">
        <v>36</v>
      </c>
      <c r="E158" s="6">
        <v>44.6</v>
      </c>
      <c r="F158" s="12">
        <f>D158*E158</f>
        <v>1605.6000000000001</v>
      </c>
      <c r="G158" s="12"/>
      <c r="H158" s="13"/>
      <c r="I158" s="6"/>
      <c r="J158" s="12"/>
      <c r="K158" s="13"/>
    </row>
    <row r="159" spans="1:11" ht="15">
      <c r="A159" s="10" t="s">
        <v>33</v>
      </c>
      <c r="B159" s="6" t="s">
        <v>128</v>
      </c>
      <c r="C159" s="6">
        <v>273</v>
      </c>
      <c r="D159" s="6">
        <v>2</v>
      </c>
      <c r="E159" s="6">
        <v>201.05</v>
      </c>
      <c r="F159" s="12">
        <f>D159*E159</f>
        <v>402.1</v>
      </c>
      <c r="G159" s="6"/>
      <c r="H159" s="13"/>
      <c r="I159" s="6"/>
      <c r="J159" s="12"/>
      <c r="K159" s="13"/>
    </row>
    <row r="160" spans="1:11" ht="15">
      <c r="A160" s="10" t="s">
        <v>33</v>
      </c>
      <c r="B160" s="6" t="s">
        <v>25</v>
      </c>
      <c r="C160" s="6">
        <v>265</v>
      </c>
      <c r="D160" s="6">
        <v>1</v>
      </c>
      <c r="E160" s="6">
        <v>201.05</v>
      </c>
      <c r="F160" s="12">
        <f>D160*E160</f>
        <v>201.05</v>
      </c>
      <c r="G160" s="6"/>
      <c r="H160" s="13"/>
      <c r="I160" s="6"/>
      <c r="J160" s="12"/>
      <c r="K160" s="13"/>
    </row>
    <row r="161" spans="1:11" ht="15">
      <c r="A161" s="10" t="s">
        <v>33</v>
      </c>
      <c r="B161" s="6" t="s">
        <v>27</v>
      </c>
      <c r="C161" s="6">
        <v>279</v>
      </c>
      <c r="D161" s="6">
        <v>1</v>
      </c>
      <c r="E161" s="6">
        <v>201.05</v>
      </c>
      <c r="F161" s="12">
        <f>D161*E161</f>
        <v>201.05</v>
      </c>
      <c r="G161" s="6"/>
      <c r="H161" s="13"/>
      <c r="I161" s="6"/>
      <c r="J161" s="12"/>
      <c r="K161" s="13"/>
    </row>
    <row r="162" spans="1:11" ht="15">
      <c r="A162" s="10" t="s">
        <v>33</v>
      </c>
      <c r="B162" s="6" t="s">
        <v>123</v>
      </c>
      <c r="C162" s="6">
        <v>297</v>
      </c>
      <c r="D162" s="6">
        <v>1</v>
      </c>
      <c r="E162" s="6">
        <v>201.05</v>
      </c>
      <c r="F162" s="12">
        <f>D162*E162</f>
        <v>201.05</v>
      </c>
      <c r="G162" s="6"/>
      <c r="H162" s="13"/>
      <c r="I162" s="6"/>
      <c r="J162" s="12"/>
      <c r="K162" s="13"/>
    </row>
    <row r="163" spans="1:11" ht="15">
      <c r="A163" s="10" t="s">
        <v>33</v>
      </c>
      <c r="B163" s="6" t="s">
        <v>129</v>
      </c>
      <c r="C163" s="6"/>
      <c r="D163" s="6">
        <v>1</v>
      </c>
      <c r="E163" s="6">
        <v>60.23</v>
      </c>
      <c r="F163" s="12">
        <f>D163*E163</f>
        <v>60.23</v>
      </c>
      <c r="G163" s="12"/>
      <c r="H163" s="13"/>
      <c r="I163" s="6"/>
      <c r="J163" s="12"/>
      <c r="K163" s="13"/>
    </row>
    <row r="164" spans="1:11" ht="15">
      <c r="A164" s="10" t="s">
        <v>33</v>
      </c>
      <c r="B164" s="6" t="s">
        <v>130</v>
      </c>
      <c r="C164" s="6"/>
      <c r="D164" s="6">
        <v>1</v>
      </c>
      <c r="E164" s="6">
        <v>60.23</v>
      </c>
      <c r="F164" s="12">
        <f>D164*E164</f>
        <v>60.23</v>
      </c>
      <c r="G164" s="12"/>
      <c r="H164" s="13"/>
      <c r="I164" s="6"/>
      <c r="J164" s="12"/>
      <c r="K164" s="13"/>
    </row>
    <row r="165" spans="1:11" ht="15">
      <c r="A165" s="10" t="s">
        <v>33</v>
      </c>
      <c r="B165" s="6" t="s">
        <v>131</v>
      </c>
      <c r="C165" s="6"/>
      <c r="D165" s="6">
        <v>1</v>
      </c>
      <c r="E165" s="6">
        <v>65.3</v>
      </c>
      <c r="F165" s="12">
        <f>D165*E165</f>
        <v>65.3</v>
      </c>
      <c r="G165" s="6"/>
      <c r="H165" s="13"/>
      <c r="I165" s="6"/>
      <c r="J165" s="12"/>
      <c r="K165" s="13"/>
    </row>
    <row r="166" spans="1:11" ht="15">
      <c r="A166" s="10" t="s">
        <v>33</v>
      </c>
      <c r="B166" s="6" t="s">
        <v>132</v>
      </c>
      <c r="C166" s="6"/>
      <c r="D166" s="6">
        <v>1</v>
      </c>
      <c r="E166" s="6">
        <v>65.3</v>
      </c>
      <c r="F166" s="12">
        <f>D166*E166</f>
        <v>65.3</v>
      </c>
      <c r="G166" s="12"/>
      <c r="H166" s="13"/>
      <c r="I166" s="6"/>
      <c r="J166" s="12"/>
      <c r="K166" s="13"/>
    </row>
    <row r="167" spans="1:11" ht="15">
      <c r="A167" s="10" t="s">
        <v>33</v>
      </c>
      <c r="B167" s="6" t="s">
        <v>133</v>
      </c>
      <c r="C167" s="6"/>
      <c r="D167" s="6">
        <v>1</v>
      </c>
      <c r="E167" s="6">
        <v>60.23</v>
      </c>
      <c r="F167" s="12">
        <f>D167*E167</f>
        <v>60.23</v>
      </c>
      <c r="G167" s="6"/>
      <c r="H167" s="13"/>
      <c r="I167" s="6"/>
      <c r="J167" s="12"/>
      <c r="K167" s="13"/>
    </row>
    <row r="168" spans="1:11" ht="15">
      <c r="A168" s="10" t="s">
        <v>33</v>
      </c>
      <c r="B168" s="6" t="s">
        <v>59</v>
      </c>
      <c r="C168" s="6">
        <v>355</v>
      </c>
      <c r="D168" s="6">
        <v>1</v>
      </c>
      <c r="E168" s="6">
        <v>201.05</v>
      </c>
      <c r="F168" s="12">
        <f>D168*E168</f>
        <v>201.05</v>
      </c>
      <c r="G168" s="12">
        <f>SUM(F154:F168)</f>
        <v>4128.440000000001</v>
      </c>
      <c r="H168" s="13">
        <f>G168*1.15</f>
        <v>4747.706000000001</v>
      </c>
      <c r="I168" s="6"/>
      <c r="J168" s="12"/>
      <c r="K168" s="13"/>
    </row>
    <row r="169" spans="1:11" ht="15">
      <c r="A169" s="10" t="s">
        <v>29</v>
      </c>
      <c r="B169" s="6" t="s">
        <v>191</v>
      </c>
      <c r="C169" s="15">
        <v>358</v>
      </c>
      <c r="D169" s="15">
        <v>2</v>
      </c>
      <c r="E169" s="6">
        <v>201.05</v>
      </c>
      <c r="F169" s="12">
        <f>D169*E169</f>
        <v>402.1</v>
      </c>
      <c r="G169" s="15"/>
      <c r="H169" s="17"/>
      <c r="I169" s="15"/>
      <c r="J169" s="16"/>
      <c r="K169" s="17"/>
    </row>
    <row r="170" spans="1:11" ht="15">
      <c r="A170" s="10" t="s">
        <v>29</v>
      </c>
      <c r="B170" s="6" t="s">
        <v>14</v>
      </c>
      <c r="C170" s="15">
        <v>334</v>
      </c>
      <c r="D170" s="15">
        <v>1</v>
      </c>
      <c r="E170" s="6">
        <v>201.05</v>
      </c>
      <c r="F170" s="12">
        <f>D170*E170</f>
        <v>201.05</v>
      </c>
      <c r="G170" s="15"/>
      <c r="H170" s="17"/>
      <c r="I170" s="15"/>
      <c r="J170" s="16"/>
      <c r="K170" s="17"/>
    </row>
    <row r="171" spans="1:11" ht="15">
      <c r="A171" s="10" t="s">
        <v>29</v>
      </c>
      <c r="B171" s="6" t="s">
        <v>16</v>
      </c>
      <c r="C171" s="15"/>
      <c r="D171" s="15">
        <v>4</v>
      </c>
      <c r="E171" s="6">
        <v>55.32</v>
      </c>
      <c r="F171" s="12">
        <f>D171*E171</f>
        <v>221.28</v>
      </c>
      <c r="G171" s="16">
        <f>SUM(F169:F171)</f>
        <v>824.4300000000001</v>
      </c>
      <c r="H171" s="13">
        <f>G171*1.15</f>
        <v>948.0945</v>
      </c>
      <c r="I171" s="15"/>
      <c r="J171" s="16"/>
      <c r="K171" s="17"/>
    </row>
    <row r="172" spans="1:11" ht="15">
      <c r="A172" s="10" t="s">
        <v>78</v>
      </c>
      <c r="B172" s="6" t="s">
        <v>144</v>
      </c>
      <c r="C172" s="6">
        <v>275</v>
      </c>
      <c r="D172" s="6">
        <v>2</v>
      </c>
      <c r="E172" s="6">
        <v>201.05</v>
      </c>
      <c r="F172" s="12">
        <f>D172*E172</f>
        <v>402.1</v>
      </c>
      <c r="G172" s="6"/>
      <c r="H172" s="13"/>
      <c r="I172" s="6"/>
      <c r="J172" s="12"/>
      <c r="K172" s="13"/>
    </row>
    <row r="173" spans="1:11" ht="15">
      <c r="A173" s="10" t="s">
        <v>78</v>
      </c>
      <c r="B173" s="6" t="s">
        <v>181</v>
      </c>
      <c r="C173" s="15">
        <v>168</v>
      </c>
      <c r="D173" s="15">
        <v>1</v>
      </c>
      <c r="E173" s="6">
        <v>201.05</v>
      </c>
      <c r="F173" s="12">
        <f>D173*E173</f>
        <v>201.05</v>
      </c>
      <c r="G173" s="15"/>
      <c r="H173" s="17"/>
      <c r="I173" s="15"/>
      <c r="J173" s="16"/>
      <c r="K173" s="17"/>
    </row>
    <row r="174" spans="1:11" ht="15">
      <c r="A174" s="10" t="s">
        <v>78</v>
      </c>
      <c r="B174" s="6" t="s">
        <v>182</v>
      </c>
      <c r="C174" s="15">
        <v>376</v>
      </c>
      <c r="D174" s="15">
        <v>1</v>
      </c>
      <c r="E174" s="6">
        <v>201.05</v>
      </c>
      <c r="F174" s="12">
        <f>D174*E174</f>
        <v>201.05</v>
      </c>
      <c r="G174" s="15"/>
      <c r="H174" s="17"/>
      <c r="I174" s="15"/>
      <c r="J174" s="16"/>
      <c r="K174" s="17"/>
    </row>
    <row r="175" spans="1:11" ht="15">
      <c r="A175" s="10" t="s">
        <v>78</v>
      </c>
      <c r="B175" s="6" t="s">
        <v>183</v>
      </c>
      <c r="C175" s="15">
        <v>384</v>
      </c>
      <c r="D175" s="15">
        <v>1</v>
      </c>
      <c r="E175" s="6">
        <v>201.05</v>
      </c>
      <c r="F175" s="12">
        <f>D175*E175</f>
        <v>201.05</v>
      </c>
      <c r="G175" s="15"/>
      <c r="H175" s="17"/>
      <c r="I175" s="15"/>
      <c r="J175" s="16"/>
      <c r="K175" s="17"/>
    </row>
    <row r="176" spans="1:11" ht="15">
      <c r="A176" s="10" t="s">
        <v>78</v>
      </c>
      <c r="B176" s="6" t="s">
        <v>12</v>
      </c>
      <c r="C176" s="15">
        <v>334</v>
      </c>
      <c r="D176" s="15">
        <v>1</v>
      </c>
      <c r="E176" s="6">
        <v>201.05</v>
      </c>
      <c r="F176" s="12">
        <f>D176*E176</f>
        <v>201.05</v>
      </c>
      <c r="G176" s="15"/>
      <c r="H176" s="17"/>
      <c r="I176" s="15"/>
      <c r="J176" s="16"/>
      <c r="K176" s="17"/>
    </row>
    <row r="177" spans="1:11" ht="15">
      <c r="A177" s="10" t="s">
        <v>78</v>
      </c>
      <c r="B177" s="6" t="s">
        <v>153</v>
      </c>
      <c r="C177" s="15">
        <v>345</v>
      </c>
      <c r="D177" s="15">
        <v>1</v>
      </c>
      <c r="E177" s="6">
        <v>201.05</v>
      </c>
      <c r="F177" s="12">
        <f>D177*E177</f>
        <v>201.05</v>
      </c>
      <c r="G177" s="15"/>
      <c r="H177" s="17"/>
      <c r="I177" s="15"/>
      <c r="J177" s="16"/>
      <c r="K177" s="17"/>
    </row>
    <row r="178" spans="1:11" ht="15">
      <c r="A178" s="10" t="s">
        <v>78</v>
      </c>
      <c r="B178" s="6" t="s">
        <v>184</v>
      </c>
      <c r="C178" s="15"/>
      <c r="D178" s="15">
        <v>3</v>
      </c>
      <c r="E178" s="15">
        <v>37.18</v>
      </c>
      <c r="F178" s="12">
        <f>D178*E178</f>
        <v>111.53999999999999</v>
      </c>
      <c r="G178" s="16">
        <f>SUM(F172:F178)</f>
        <v>1518.8899999999999</v>
      </c>
      <c r="H178" s="13">
        <f>G178*1.15</f>
        <v>1746.7234999999998</v>
      </c>
      <c r="I178" s="15"/>
      <c r="J178" s="16"/>
      <c r="K178" s="17"/>
    </row>
    <row r="179" spans="1:11" ht="15">
      <c r="A179" s="10" t="s">
        <v>79</v>
      </c>
      <c r="B179" s="6" t="s">
        <v>12</v>
      </c>
      <c r="C179" s="6">
        <v>334</v>
      </c>
      <c r="D179" s="15">
        <v>1</v>
      </c>
      <c r="E179" s="6">
        <v>201.05</v>
      </c>
      <c r="F179" s="12">
        <f>D179*E179</f>
        <v>201.05</v>
      </c>
      <c r="G179" s="16">
        <f>F179</f>
        <v>201.05</v>
      </c>
      <c r="H179" s="13">
        <f>G179*1.15</f>
        <v>231.20749999999998</v>
      </c>
      <c r="I179" s="15"/>
      <c r="J179" s="16"/>
      <c r="K179" s="17"/>
    </row>
    <row r="180" spans="1:11" ht="15">
      <c r="A180" s="10" t="s">
        <v>81</v>
      </c>
      <c r="B180" s="6" t="s">
        <v>17</v>
      </c>
      <c r="C180" s="6">
        <v>146</v>
      </c>
      <c r="D180" s="15">
        <v>1</v>
      </c>
      <c r="E180" s="6">
        <v>201.05</v>
      </c>
      <c r="F180" s="12">
        <f>D180*E180</f>
        <v>201.05</v>
      </c>
      <c r="G180" s="15"/>
      <c r="H180" s="17"/>
      <c r="I180" s="15"/>
      <c r="J180" s="16"/>
      <c r="K180" s="17"/>
    </row>
    <row r="181" spans="1:11" ht="15">
      <c r="A181" s="10" t="s">
        <v>81</v>
      </c>
      <c r="B181" s="6" t="s">
        <v>180</v>
      </c>
      <c r="C181" s="15">
        <v>154</v>
      </c>
      <c r="D181" s="15">
        <v>2</v>
      </c>
      <c r="E181" s="6">
        <v>201.05</v>
      </c>
      <c r="F181" s="12">
        <f>D181*E181</f>
        <v>402.1</v>
      </c>
      <c r="G181" s="16">
        <f>SUM(F180:F181)</f>
        <v>603.1500000000001</v>
      </c>
      <c r="H181" s="13">
        <f>G181*1.15</f>
        <v>693.6225000000001</v>
      </c>
      <c r="I181" s="15"/>
      <c r="J181" s="16"/>
      <c r="K181" s="17"/>
    </row>
    <row r="182" spans="1:11" ht="15">
      <c r="A182" s="10" t="s">
        <v>83</v>
      </c>
      <c r="B182" s="6" t="s">
        <v>15</v>
      </c>
      <c r="C182" s="15">
        <v>329</v>
      </c>
      <c r="D182" s="15">
        <v>1</v>
      </c>
      <c r="E182" s="6">
        <v>201.05</v>
      </c>
      <c r="F182" s="12">
        <f>D182*E182</f>
        <v>201.05</v>
      </c>
      <c r="G182" s="15"/>
      <c r="H182" s="17"/>
      <c r="I182" s="15"/>
      <c r="J182" s="16"/>
      <c r="K182" s="17"/>
    </row>
    <row r="183" spans="1:11" ht="15">
      <c r="A183" s="10" t="s">
        <v>83</v>
      </c>
      <c r="B183" s="6" t="s">
        <v>21</v>
      </c>
      <c r="C183" s="15">
        <v>168</v>
      </c>
      <c r="D183" s="15">
        <v>1</v>
      </c>
      <c r="E183" s="6">
        <v>201.05</v>
      </c>
      <c r="F183" s="12">
        <f>D183*E183</f>
        <v>201.05</v>
      </c>
      <c r="G183" s="15"/>
      <c r="H183" s="17"/>
      <c r="I183" s="15"/>
      <c r="J183" s="16"/>
      <c r="K183" s="17"/>
    </row>
    <row r="184" spans="1:11" ht="15">
      <c r="A184" s="10" t="s">
        <v>83</v>
      </c>
      <c r="B184" s="6" t="s">
        <v>17</v>
      </c>
      <c r="C184" s="15">
        <v>146</v>
      </c>
      <c r="D184" s="15">
        <v>1</v>
      </c>
      <c r="E184" s="6">
        <v>201.05</v>
      </c>
      <c r="F184" s="12">
        <f>D184*E184</f>
        <v>201.05</v>
      </c>
      <c r="G184" s="15"/>
      <c r="H184" s="17"/>
      <c r="I184" s="15"/>
      <c r="J184" s="16"/>
      <c r="K184" s="17"/>
    </row>
    <row r="185" spans="1:11" ht="15">
      <c r="A185" s="10" t="s">
        <v>83</v>
      </c>
      <c r="B185" s="6" t="s">
        <v>154</v>
      </c>
      <c r="C185" s="15">
        <v>152</v>
      </c>
      <c r="D185" s="15">
        <v>1</v>
      </c>
      <c r="E185" s="6">
        <v>201.05</v>
      </c>
      <c r="F185" s="12">
        <f>D185*E185</f>
        <v>201.05</v>
      </c>
      <c r="G185" s="15"/>
      <c r="H185" s="17"/>
      <c r="I185" s="15"/>
      <c r="J185" s="16"/>
      <c r="K185" s="17"/>
    </row>
    <row r="186" spans="1:11" ht="15">
      <c r="A186" s="10" t="s">
        <v>83</v>
      </c>
      <c r="B186" s="6" t="s">
        <v>155</v>
      </c>
      <c r="C186" s="15">
        <v>330</v>
      </c>
      <c r="D186" s="15">
        <v>1</v>
      </c>
      <c r="E186" s="6">
        <v>201.05</v>
      </c>
      <c r="F186" s="12">
        <f>D186*E186</f>
        <v>201.05</v>
      </c>
      <c r="G186" s="15"/>
      <c r="H186" s="17"/>
      <c r="I186" s="15"/>
      <c r="J186" s="16"/>
      <c r="K186" s="17"/>
    </row>
    <row r="187" spans="1:11" ht="15">
      <c r="A187" s="10" t="s">
        <v>83</v>
      </c>
      <c r="B187" s="6" t="s">
        <v>156</v>
      </c>
      <c r="C187" s="15">
        <v>317</v>
      </c>
      <c r="D187" s="15">
        <v>1</v>
      </c>
      <c r="E187" s="6">
        <v>201.05</v>
      </c>
      <c r="F187" s="12">
        <f>D187*E187</f>
        <v>201.05</v>
      </c>
      <c r="G187" s="15"/>
      <c r="H187" s="17"/>
      <c r="I187" s="15"/>
      <c r="J187" s="16"/>
      <c r="K187" s="17"/>
    </row>
    <row r="188" spans="1:11" ht="15">
      <c r="A188" s="10" t="s">
        <v>83</v>
      </c>
      <c r="B188" s="6" t="s">
        <v>157</v>
      </c>
      <c r="C188" s="15">
        <v>373</v>
      </c>
      <c r="D188" s="15">
        <v>1</v>
      </c>
      <c r="E188" s="6">
        <v>201.05</v>
      </c>
      <c r="F188" s="12">
        <f>D188*E188</f>
        <v>201.05</v>
      </c>
      <c r="G188" s="15"/>
      <c r="H188" s="17"/>
      <c r="I188" s="15"/>
      <c r="J188" s="16"/>
      <c r="K188" s="17"/>
    </row>
    <row r="189" spans="1:11" ht="15">
      <c r="A189" s="10" t="s">
        <v>83</v>
      </c>
      <c r="B189" s="6" t="s">
        <v>158</v>
      </c>
      <c r="C189" s="15"/>
      <c r="D189" s="15">
        <v>1</v>
      </c>
      <c r="E189" s="15">
        <v>15.63</v>
      </c>
      <c r="F189" s="12">
        <f>D189*E189</f>
        <v>15.63</v>
      </c>
      <c r="G189" s="15"/>
      <c r="H189" s="17"/>
      <c r="I189" s="15"/>
      <c r="J189" s="16"/>
      <c r="K189" s="17"/>
    </row>
    <row r="190" spans="1:11" ht="15">
      <c r="A190" s="10" t="s">
        <v>83</v>
      </c>
      <c r="B190" s="6" t="s">
        <v>159</v>
      </c>
      <c r="C190" s="15"/>
      <c r="D190" s="15">
        <v>1</v>
      </c>
      <c r="E190" s="15">
        <v>22.87</v>
      </c>
      <c r="F190" s="12">
        <f>D190*E190</f>
        <v>22.87</v>
      </c>
      <c r="G190" s="15"/>
      <c r="H190" s="17"/>
      <c r="I190" s="15"/>
      <c r="J190" s="16"/>
      <c r="K190" s="17"/>
    </row>
    <row r="191" spans="1:11" ht="15">
      <c r="A191" s="10" t="s">
        <v>83</v>
      </c>
      <c r="B191" s="6" t="s">
        <v>113</v>
      </c>
      <c r="C191" s="15"/>
      <c r="D191" s="15">
        <v>1</v>
      </c>
      <c r="E191" s="15">
        <v>32.78</v>
      </c>
      <c r="F191" s="12">
        <f>D191*E191</f>
        <v>32.78</v>
      </c>
      <c r="G191" s="15"/>
      <c r="H191" s="17"/>
      <c r="I191" s="15"/>
      <c r="J191" s="16"/>
      <c r="K191" s="17"/>
    </row>
    <row r="192" spans="1:11" ht="15">
      <c r="A192" s="10" t="s">
        <v>83</v>
      </c>
      <c r="B192" s="6" t="s">
        <v>54</v>
      </c>
      <c r="C192" s="15"/>
      <c r="D192" s="15">
        <v>1</v>
      </c>
      <c r="E192" s="6">
        <v>44.6</v>
      </c>
      <c r="F192" s="12">
        <f>D192*E192</f>
        <v>44.6</v>
      </c>
      <c r="G192" s="16">
        <f>SUM(F182:F192)</f>
        <v>1523.2299999999998</v>
      </c>
      <c r="H192" s="13">
        <f>G192*1.15</f>
        <v>1751.7144999999996</v>
      </c>
      <c r="I192" s="15"/>
      <c r="J192" s="16"/>
      <c r="K192" s="17"/>
    </row>
    <row r="193" spans="1:11" ht="15">
      <c r="A193" s="10" t="s">
        <v>101</v>
      </c>
      <c r="B193" s="6" t="s">
        <v>49</v>
      </c>
      <c r="C193" s="15">
        <v>367</v>
      </c>
      <c r="D193" s="15">
        <v>2</v>
      </c>
      <c r="E193" s="6">
        <v>201.05</v>
      </c>
      <c r="F193" s="12">
        <f>D193*E193</f>
        <v>402.1</v>
      </c>
      <c r="G193" s="15"/>
      <c r="H193" s="17"/>
      <c r="I193" s="15"/>
      <c r="J193" s="16"/>
      <c r="K193" s="17"/>
    </row>
    <row r="194" spans="1:11" ht="15">
      <c r="A194" s="10" t="s">
        <v>101</v>
      </c>
      <c r="B194" s="6" t="s">
        <v>39</v>
      </c>
      <c r="C194" s="15">
        <v>345</v>
      </c>
      <c r="D194" s="15">
        <v>3</v>
      </c>
      <c r="E194" s="6">
        <v>201.05</v>
      </c>
      <c r="F194" s="12">
        <f>D194*E194</f>
        <v>603.1500000000001</v>
      </c>
      <c r="G194" s="15"/>
      <c r="H194" s="17"/>
      <c r="I194" s="15"/>
      <c r="J194" s="16"/>
      <c r="K194" s="17"/>
    </row>
    <row r="195" spans="1:11" ht="15">
      <c r="A195" s="10" t="s">
        <v>101</v>
      </c>
      <c r="B195" s="6" t="s">
        <v>119</v>
      </c>
      <c r="C195" s="15">
        <v>265</v>
      </c>
      <c r="D195" s="15">
        <v>1</v>
      </c>
      <c r="E195" s="6">
        <v>201.05</v>
      </c>
      <c r="F195" s="12">
        <f>D195*E195</f>
        <v>201.05</v>
      </c>
      <c r="G195" s="16">
        <f>SUM(F193:F195)</f>
        <v>1206.3000000000002</v>
      </c>
      <c r="H195" s="13">
        <f>G195*1.15</f>
        <v>1387.2450000000001</v>
      </c>
      <c r="I195" s="15"/>
      <c r="J195" s="16"/>
      <c r="K195" s="17"/>
    </row>
    <row r="196" spans="1:11" ht="15">
      <c r="A196" s="10" t="s">
        <v>64</v>
      </c>
      <c r="B196" s="6" t="s">
        <v>106</v>
      </c>
      <c r="C196" s="6">
        <v>367</v>
      </c>
      <c r="D196" s="6">
        <v>2</v>
      </c>
      <c r="E196" s="6">
        <v>201.05</v>
      </c>
      <c r="F196" s="12">
        <f>D196*E196</f>
        <v>402.1</v>
      </c>
      <c r="G196" s="12">
        <f>F196</f>
        <v>402.1</v>
      </c>
      <c r="H196" s="13">
        <f>G196*1.15</f>
        <v>462.41499999999996</v>
      </c>
      <c r="I196" s="6"/>
      <c r="J196" s="12"/>
      <c r="K196" s="13"/>
    </row>
    <row r="197" spans="1:11" ht="15">
      <c r="A197" s="10" t="s">
        <v>98</v>
      </c>
      <c r="B197" s="6" t="s">
        <v>11</v>
      </c>
      <c r="C197" s="15">
        <v>329</v>
      </c>
      <c r="D197" s="15">
        <v>2</v>
      </c>
      <c r="E197" s="6">
        <v>201.05</v>
      </c>
      <c r="F197" s="12">
        <f>D197*E197</f>
        <v>402.1</v>
      </c>
      <c r="G197" s="16">
        <f>F197</f>
        <v>402.1</v>
      </c>
      <c r="H197" s="13">
        <f>G197*1.15</f>
        <v>462.41499999999996</v>
      </c>
      <c r="I197" s="15"/>
      <c r="J197" s="16"/>
      <c r="K197" s="17"/>
    </row>
    <row r="198" spans="1:11" ht="15">
      <c r="A198" s="10" t="s">
        <v>93</v>
      </c>
      <c r="B198" s="6" t="s">
        <v>61</v>
      </c>
      <c r="C198" s="15"/>
      <c r="D198" s="15">
        <v>1</v>
      </c>
      <c r="E198" s="6">
        <v>58.02</v>
      </c>
      <c r="F198" s="12">
        <f>D198*E198</f>
        <v>58.02</v>
      </c>
      <c r="G198" s="15"/>
      <c r="H198" s="17"/>
      <c r="I198" s="15"/>
      <c r="J198" s="16"/>
      <c r="K198" s="17"/>
    </row>
    <row r="199" spans="1:11" ht="15">
      <c r="A199" s="10" t="s">
        <v>93</v>
      </c>
      <c r="B199" s="6" t="s">
        <v>195</v>
      </c>
      <c r="C199" s="15">
        <v>369</v>
      </c>
      <c r="D199" s="15">
        <v>1</v>
      </c>
      <c r="E199" s="6">
        <v>201.05</v>
      </c>
      <c r="F199" s="12">
        <f>D199*E199</f>
        <v>201.05</v>
      </c>
      <c r="G199" s="16">
        <f>SUM(F198:F199)</f>
        <v>259.07</v>
      </c>
      <c r="H199" s="13">
        <f>G199*1.15</f>
        <v>297.9305</v>
      </c>
      <c r="I199" s="15"/>
      <c r="J199" s="16"/>
      <c r="K199" s="17"/>
    </row>
    <row r="200" spans="1:11" ht="15">
      <c r="A200" s="10" t="s">
        <v>66</v>
      </c>
      <c r="B200" s="6" t="s">
        <v>18</v>
      </c>
      <c r="C200" s="6">
        <v>348</v>
      </c>
      <c r="D200" s="6">
        <v>1</v>
      </c>
      <c r="E200" s="6">
        <v>201.05</v>
      </c>
      <c r="F200" s="12">
        <f>D200*E200</f>
        <v>201.05</v>
      </c>
      <c r="G200" s="12">
        <f>F200</f>
        <v>201.05</v>
      </c>
      <c r="H200" s="13">
        <f>G200*1.15</f>
        <v>231.20749999999998</v>
      </c>
      <c r="I200" s="6"/>
      <c r="J200" s="12"/>
      <c r="K200" s="13"/>
    </row>
    <row r="201" spans="1:11" ht="15">
      <c r="A201" s="10" t="s">
        <v>67</v>
      </c>
      <c r="B201" s="6" t="s">
        <v>27</v>
      </c>
      <c r="C201" s="6">
        <v>279</v>
      </c>
      <c r="D201" s="6">
        <v>1</v>
      </c>
      <c r="E201" s="6">
        <v>201.05</v>
      </c>
      <c r="F201" s="12">
        <f>D201*E201</f>
        <v>201.05</v>
      </c>
      <c r="G201" s="6"/>
      <c r="H201" s="13"/>
      <c r="I201" s="6"/>
      <c r="J201" s="12"/>
      <c r="K201" s="13"/>
    </row>
    <row r="202" spans="1:11" ht="15">
      <c r="A202" s="10" t="s">
        <v>67</v>
      </c>
      <c r="B202" s="6" t="s">
        <v>53</v>
      </c>
      <c r="C202" s="6">
        <v>269</v>
      </c>
      <c r="D202" s="6">
        <v>1</v>
      </c>
      <c r="E202" s="6">
        <v>201.05</v>
      </c>
      <c r="F202" s="12">
        <f>D202*E202</f>
        <v>201.05</v>
      </c>
      <c r="G202" s="12">
        <f>SUM(F201:F202)</f>
        <v>402.1</v>
      </c>
      <c r="H202" s="13">
        <f>G202*1.15</f>
        <v>462.41499999999996</v>
      </c>
      <c r="I202" s="6"/>
      <c r="J202" s="12"/>
      <c r="K202" s="13"/>
    </row>
    <row r="203" spans="1:11" ht="15">
      <c r="A203" s="10" t="s">
        <v>32</v>
      </c>
      <c r="B203" s="6" t="s">
        <v>192</v>
      </c>
      <c r="C203" s="15">
        <v>382</v>
      </c>
      <c r="D203" s="15">
        <v>1</v>
      </c>
      <c r="E203" s="6">
        <v>201.05</v>
      </c>
      <c r="F203" s="12">
        <f>D203*E203</f>
        <v>201.05</v>
      </c>
      <c r="G203" s="15"/>
      <c r="H203" s="17"/>
      <c r="I203" s="15"/>
      <c r="J203" s="16"/>
      <c r="K203" s="17"/>
    </row>
    <row r="204" spans="1:11" ht="15">
      <c r="A204" s="10" t="s">
        <v>32</v>
      </c>
      <c r="B204" s="6" t="s">
        <v>137</v>
      </c>
      <c r="C204" s="15"/>
      <c r="D204" s="15">
        <v>1</v>
      </c>
      <c r="E204" s="6">
        <v>25.22</v>
      </c>
      <c r="F204" s="12">
        <f>D204*E204</f>
        <v>25.22</v>
      </c>
      <c r="G204" s="15"/>
      <c r="H204" s="17"/>
      <c r="I204" s="15"/>
      <c r="J204" s="16"/>
      <c r="K204" s="17"/>
    </row>
    <row r="205" spans="1:11" ht="15">
      <c r="A205" s="10" t="s">
        <v>32</v>
      </c>
      <c r="B205" s="6" t="s">
        <v>193</v>
      </c>
      <c r="C205" s="15">
        <v>192</v>
      </c>
      <c r="D205" s="15">
        <v>3</v>
      </c>
      <c r="E205" s="6">
        <v>201.05</v>
      </c>
      <c r="F205" s="12">
        <f>D205*E205</f>
        <v>603.1500000000001</v>
      </c>
      <c r="G205" s="15"/>
      <c r="H205" s="17"/>
      <c r="I205" s="15"/>
      <c r="J205" s="16"/>
      <c r="K205" s="17"/>
    </row>
    <row r="206" spans="1:11" ht="15">
      <c r="A206" s="10" t="s">
        <v>32</v>
      </c>
      <c r="B206" s="6" t="s">
        <v>194</v>
      </c>
      <c r="C206" s="15">
        <v>290</v>
      </c>
      <c r="D206" s="15">
        <v>1</v>
      </c>
      <c r="E206" s="6">
        <v>201.05</v>
      </c>
      <c r="F206" s="12">
        <f>D206*E206</f>
        <v>201.05</v>
      </c>
      <c r="G206" s="15"/>
      <c r="H206" s="17"/>
      <c r="I206" s="15"/>
      <c r="J206" s="16"/>
      <c r="K206" s="17"/>
    </row>
    <row r="207" spans="1:11" ht="15">
      <c r="A207" s="1" t="s">
        <v>32</v>
      </c>
      <c r="B207" s="6" t="s">
        <v>145</v>
      </c>
      <c r="C207" s="15"/>
      <c r="D207" s="15">
        <v>1</v>
      </c>
      <c r="E207" s="15">
        <v>43.84</v>
      </c>
      <c r="F207" s="12">
        <f>D207*E207</f>
        <v>43.84</v>
      </c>
      <c r="G207" s="16">
        <f>SUM(F203:F207)</f>
        <v>1074.31</v>
      </c>
      <c r="H207" s="13">
        <f>G207*1.15</f>
        <v>1235.4564999999998</v>
      </c>
      <c r="I207" s="15"/>
      <c r="J207" s="16"/>
      <c r="K207" s="17"/>
    </row>
    <row r="208" spans="1:11" ht="15">
      <c r="A208" s="1" t="s">
        <v>206</v>
      </c>
      <c r="B208" s="6" t="s">
        <v>14</v>
      </c>
      <c r="C208" s="15">
        <v>334</v>
      </c>
      <c r="D208" s="15">
        <v>3</v>
      </c>
      <c r="E208" s="6">
        <v>201.05</v>
      </c>
      <c r="F208" s="12">
        <f>D208*E208</f>
        <v>603.1500000000001</v>
      </c>
      <c r="G208" s="15"/>
      <c r="H208" s="17"/>
      <c r="I208" s="15"/>
      <c r="J208" s="16"/>
      <c r="K208" s="17"/>
    </row>
    <row r="209" spans="1:11" ht="15">
      <c r="A209" s="1" t="s">
        <v>206</v>
      </c>
      <c r="B209" s="6" t="s">
        <v>136</v>
      </c>
      <c r="C209" s="15">
        <v>371</v>
      </c>
      <c r="D209" s="15">
        <v>1</v>
      </c>
      <c r="E209" s="6">
        <v>201.05</v>
      </c>
      <c r="F209" s="12">
        <f>D209*E209</f>
        <v>201.05</v>
      </c>
      <c r="G209" s="15"/>
      <c r="H209" s="17"/>
      <c r="I209" s="15"/>
      <c r="J209" s="16"/>
      <c r="K209" s="17"/>
    </row>
    <row r="210" spans="1:11" ht="15">
      <c r="A210" s="1" t="s">
        <v>206</v>
      </c>
      <c r="B210" s="6" t="s">
        <v>213</v>
      </c>
      <c r="C210" s="15">
        <v>370</v>
      </c>
      <c r="D210" s="15">
        <v>1</v>
      </c>
      <c r="E210" s="6">
        <v>201.05</v>
      </c>
      <c r="F210" s="12">
        <f>D210*E210</f>
        <v>201.05</v>
      </c>
      <c r="G210" s="15"/>
      <c r="H210" s="17"/>
      <c r="I210" s="15"/>
      <c r="J210" s="16"/>
      <c r="K210" s="17"/>
    </row>
    <row r="211" spans="1:11" ht="15">
      <c r="A211" s="1" t="s">
        <v>206</v>
      </c>
      <c r="B211" s="6" t="s">
        <v>163</v>
      </c>
      <c r="C211" s="15">
        <v>381</v>
      </c>
      <c r="D211" s="15">
        <v>1</v>
      </c>
      <c r="E211" s="6">
        <v>201.05</v>
      </c>
      <c r="F211" s="12">
        <f>D211*E211</f>
        <v>201.05</v>
      </c>
      <c r="G211" s="15"/>
      <c r="H211" s="17"/>
      <c r="I211" s="15"/>
      <c r="J211" s="16"/>
      <c r="K211" s="17"/>
    </row>
    <row r="212" spans="1:11" ht="15">
      <c r="A212" s="1" t="s">
        <v>206</v>
      </c>
      <c r="B212" s="6" t="s">
        <v>135</v>
      </c>
      <c r="C212" s="15">
        <v>221</v>
      </c>
      <c r="D212" s="15">
        <v>1</v>
      </c>
      <c r="E212" s="6">
        <v>201.05</v>
      </c>
      <c r="F212" s="12">
        <f>D212*E212</f>
        <v>201.05</v>
      </c>
      <c r="G212" s="15"/>
      <c r="H212" s="17"/>
      <c r="I212" s="15"/>
      <c r="J212" s="16"/>
      <c r="K212" s="17"/>
    </row>
    <row r="213" spans="1:11" ht="15">
      <c r="A213" s="1" t="s">
        <v>206</v>
      </c>
      <c r="B213" s="6" t="s">
        <v>50</v>
      </c>
      <c r="C213" s="15">
        <v>273</v>
      </c>
      <c r="D213" s="15">
        <v>1</v>
      </c>
      <c r="E213" s="6">
        <v>201.05</v>
      </c>
      <c r="F213" s="12">
        <f>D213*E213</f>
        <v>201.05</v>
      </c>
      <c r="G213" s="15"/>
      <c r="H213" s="17"/>
      <c r="I213" s="15"/>
      <c r="J213" s="16"/>
      <c r="K213" s="17"/>
    </row>
    <row r="214" spans="1:11" ht="15">
      <c r="A214" s="1" t="s">
        <v>206</v>
      </c>
      <c r="B214" s="6" t="s">
        <v>43</v>
      </c>
      <c r="C214" s="15">
        <v>285</v>
      </c>
      <c r="D214" s="15">
        <v>1</v>
      </c>
      <c r="E214" s="6">
        <v>201.05</v>
      </c>
      <c r="F214" s="12">
        <f>D214*E214</f>
        <v>201.05</v>
      </c>
      <c r="G214" s="15"/>
      <c r="H214" s="17"/>
      <c r="I214" s="15"/>
      <c r="J214" s="16"/>
      <c r="K214" s="17"/>
    </row>
    <row r="215" spans="1:11" ht="15">
      <c r="A215" s="1" t="s">
        <v>206</v>
      </c>
      <c r="B215" s="6" t="s">
        <v>118</v>
      </c>
      <c r="C215" s="15"/>
      <c r="D215" s="15">
        <v>8</v>
      </c>
      <c r="E215" s="6">
        <v>35.9</v>
      </c>
      <c r="F215" s="12">
        <f>D215*E215</f>
        <v>287.2</v>
      </c>
      <c r="G215" s="16">
        <f>SUM(F208:F215)</f>
        <v>2096.6499999999996</v>
      </c>
      <c r="H215" s="13">
        <f>G215*1.15</f>
        <v>2411.1474999999996</v>
      </c>
      <c r="I215" s="15"/>
      <c r="J215" s="16"/>
      <c r="K215" s="17"/>
    </row>
    <row r="216" spans="1:11" ht="15">
      <c r="A216" s="10" t="s">
        <v>91</v>
      </c>
      <c r="B216" s="6" t="s">
        <v>174</v>
      </c>
      <c r="C216" s="15">
        <v>190</v>
      </c>
      <c r="D216" s="15">
        <v>2</v>
      </c>
      <c r="E216" s="6">
        <v>201.05</v>
      </c>
      <c r="F216" s="12">
        <f>D216*E216</f>
        <v>402.1</v>
      </c>
      <c r="G216" s="15"/>
      <c r="H216" s="17"/>
      <c r="I216" s="15"/>
      <c r="J216" s="16"/>
      <c r="K216" s="17"/>
    </row>
    <row r="217" spans="1:11" ht="15">
      <c r="A217" s="10" t="s">
        <v>91</v>
      </c>
      <c r="B217" s="6" t="s">
        <v>15</v>
      </c>
      <c r="C217" s="15">
        <v>329</v>
      </c>
      <c r="D217" s="15">
        <v>8</v>
      </c>
      <c r="E217" s="6">
        <v>201.05</v>
      </c>
      <c r="F217" s="12">
        <f>D217*E217</f>
        <v>1608.4</v>
      </c>
      <c r="G217" s="15"/>
      <c r="H217" s="17"/>
      <c r="I217" s="15"/>
      <c r="J217" s="16"/>
      <c r="K217" s="17"/>
    </row>
    <row r="218" spans="1:11" ht="15">
      <c r="A218" s="10" t="s">
        <v>91</v>
      </c>
      <c r="B218" s="6" t="s">
        <v>12</v>
      </c>
      <c r="C218" s="15">
        <v>334</v>
      </c>
      <c r="D218" s="15">
        <v>4</v>
      </c>
      <c r="E218" s="6">
        <v>201.05</v>
      </c>
      <c r="F218" s="12">
        <f>D218*E218</f>
        <v>804.2</v>
      </c>
      <c r="G218" s="15"/>
      <c r="H218" s="17"/>
      <c r="I218" s="15"/>
      <c r="J218" s="16"/>
      <c r="K218" s="17"/>
    </row>
    <row r="219" spans="1:11" ht="15">
      <c r="A219" s="10" t="s">
        <v>91</v>
      </c>
      <c r="B219" s="6" t="s">
        <v>175</v>
      </c>
      <c r="C219" s="15">
        <v>339</v>
      </c>
      <c r="D219" s="15">
        <v>2</v>
      </c>
      <c r="E219" s="6">
        <v>201.05</v>
      </c>
      <c r="F219" s="12">
        <f>D219*E219</f>
        <v>402.1</v>
      </c>
      <c r="G219" s="15"/>
      <c r="H219" s="17"/>
      <c r="I219" s="15"/>
      <c r="J219" s="16"/>
      <c r="K219" s="17"/>
    </row>
    <row r="220" spans="1:11" ht="15">
      <c r="A220" s="10" t="s">
        <v>91</v>
      </c>
      <c r="B220" s="6" t="s">
        <v>112</v>
      </c>
      <c r="C220" s="15">
        <v>391</v>
      </c>
      <c r="D220" s="15">
        <v>1</v>
      </c>
      <c r="E220" s="6">
        <v>201.05</v>
      </c>
      <c r="F220" s="12">
        <f>D220*E220</f>
        <v>201.05</v>
      </c>
      <c r="G220" s="15"/>
      <c r="H220" s="17"/>
      <c r="I220" s="15"/>
      <c r="J220" s="16"/>
      <c r="K220" s="17"/>
    </row>
    <row r="221" spans="1:11" ht="15">
      <c r="A221" s="10" t="s">
        <v>91</v>
      </c>
      <c r="B221" s="6" t="s">
        <v>21</v>
      </c>
      <c r="C221" s="15">
        <v>228</v>
      </c>
      <c r="D221" s="15">
        <v>1</v>
      </c>
      <c r="E221" s="6">
        <v>201.05</v>
      </c>
      <c r="F221" s="12">
        <f>D221*E221</f>
        <v>201.05</v>
      </c>
      <c r="G221" s="15"/>
      <c r="H221" s="17"/>
      <c r="I221" s="15"/>
      <c r="J221" s="16"/>
      <c r="K221" s="17"/>
    </row>
    <row r="222" spans="1:11" ht="15">
      <c r="A222" s="10" t="s">
        <v>91</v>
      </c>
      <c r="B222" s="6" t="s">
        <v>176</v>
      </c>
      <c r="C222" s="15"/>
      <c r="D222" s="15">
        <v>2</v>
      </c>
      <c r="E222" s="15">
        <v>48.95</v>
      </c>
      <c r="F222" s="12">
        <f>D222*E222</f>
        <v>97.9</v>
      </c>
      <c r="G222" s="15"/>
      <c r="H222" s="17"/>
      <c r="I222" s="15"/>
      <c r="J222" s="16"/>
      <c r="K222" s="17"/>
    </row>
    <row r="223" spans="1:11" ht="15">
      <c r="A223" s="10" t="s">
        <v>91</v>
      </c>
      <c r="B223" s="6" t="s">
        <v>177</v>
      </c>
      <c r="C223" s="15"/>
      <c r="D223" s="15">
        <v>15</v>
      </c>
      <c r="E223" s="15">
        <v>15.47</v>
      </c>
      <c r="F223" s="12">
        <f>D223*E223</f>
        <v>232.05</v>
      </c>
      <c r="G223" s="15"/>
      <c r="H223" s="17"/>
      <c r="I223" s="15"/>
      <c r="J223" s="16"/>
      <c r="K223" s="17"/>
    </row>
    <row r="224" spans="1:11" ht="15">
      <c r="A224" s="10" t="s">
        <v>91</v>
      </c>
      <c r="B224" s="6" t="s">
        <v>178</v>
      </c>
      <c r="C224" s="15"/>
      <c r="D224" s="15">
        <v>10</v>
      </c>
      <c r="E224" s="15">
        <v>21.6</v>
      </c>
      <c r="F224" s="12">
        <f>D224*E224</f>
        <v>216</v>
      </c>
      <c r="G224" s="15"/>
      <c r="H224" s="17"/>
      <c r="I224" s="15"/>
      <c r="J224" s="16"/>
      <c r="K224" s="17"/>
    </row>
    <row r="225" spans="1:11" ht="15">
      <c r="A225" s="10" t="s">
        <v>91</v>
      </c>
      <c r="B225" s="6" t="s">
        <v>179</v>
      </c>
      <c r="C225" s="15"/>
      <c r="D225" s="15">
        <v>5</v>
      </c>
      <c r="E225" s="15">
        <v>32.78</v>
      </c>
      <c r="F225" s="12">
        <f>D225*E225</f>
        <v>163.9</v>
      </c>
      <c r="G225" s="16">
        <f>SUM(F216:F225)</f>
        <v>4328.75</v>
      </c>
      <c r="H225" s="13">
        <f>G225*1.15</f>
        <v>4978.0625</v>
      </c>
      <c r="I225" s="15"/>
      <c r="J225" s="16"/>
      <c r="K225" s="17"/>
    </row>
    <row r="226" spans="1:11" ht="15">
      <c r="A226" s="10" t="s">
        <v>72</v>
      </c>
      <c r="B226" s="6" t="s">
        <v>11</v>
      </c>
      <c r="C226" s="6">
        <v>329</v>
      </c>
      <c r="D226" s="6">
        <v>1</v>
      </c>
      <c r="E226" s="6">
        <v>201.05</v>
      </c>
      <c r="F226" s="12">
        <f>D226*E226</f>
        <v>201.05</v>
      </c>
      <c r="G226" s="12">
        <f>F226</f>
        <v>201.05</v>
      </c>
      <c r="H226" s="13">
        <f>G226*1.15</f>
        <v>231.20749999999998</v>
      </c>
      <c r="I226" s="6"/>
      <c r="J226" s="12"/>
      <c r="K226" s="13"/>
    </row>
    <row r="227" spans="1:11" ht="15">
      <c r="A227" s="10" t="s">
        <v>99</v>
      </c>
      <c r="B227" s="6" t="s">
        <v>26</v>
      </c>
      <c r="C227" s="15">
        <v>198</v>
      </c>
      <c r="D227" s="15">
        <v>1</v>
      </c>
      <c r="E227" s="6">
        <v>201.05</v>
      </c>
      <c r="F227" s="12">
        <f>D227*E227</f>
        <v>201.05</v>
      </c>
      <c r="G227" s="15"/>
      <c r="H227" s="17"/>
      <c r="I227" s="15"/>
      <c r="J227" s="16"/>
      <c r="K227" s="17"/>
    </row>
    <row r="228" spans="1:11" ht="15">
      <c r="A228" s="10" t="s">
        <v>99</v>
      </c>
      <c r="B228" s="6" t="s">
        <v>22</v>
      </c>
      <c r="C228" s="15">
        <v>244</v>
      </c>
      <c r="D228" s="15">
        <v>1</v>
      </c>
      <c r="E228" s="6">
        <v>201.05</v>
      </c>
      <c r="F228" s="12">
        <f>D228*E228</f>
        <v>201.05</v>
      </c>
      <c r="G228" s="15"/>
      <c r="H228" s="17"/>
      <c r="I228" s="15"/>
      <c r="J228" s="16"/>
      <c r="K228" s="17"/>
    </row>
    <row r="229" spans="1:11" ht="15">
      <c r="A229" s="10" t="s">
        <v>99</v>
      </c>
      <c r="B229" s="6" t="s">
        <v>195</v>
      </c>
      <c r="C229" s="15">
        <v>369</v>
      </c>
      <c r="D229" s="15">
        <v>1</v>
      </c>
      <c r="E229" s="6">
        <v>201.05</v>
      </c>
      <c r="F229" s="12">
        <f>D229*E229</f>
        <v>201.05</v>
      </c>
      <c r="G229" s="15"/>
      <c r="H229" s="17"/>
      <c r="I229" s="15"/>
      <c r="J229" s="16"/>
      <c r="K229" s="17"/>
    </row>
    <row r="230" spans="1:11" ht="15">
      <c r="A230" s="10" t="s">
        <v>99</v>
      </c>
      <c r="B230" s="6" t="s">
        <v>201</v>
      </c>
      <c r="C230" s="15">
        <v>273</v>
      </c>
      <c r="D230" s="15">
        <v>1</v>
      </c>
      <c r="E230" s="6">
        <v>201.05</v>
      </c>
      <c r="F230" s="12">
        <f>D230*E230</f>
        <v>201.05</v>
      </c>
      <c r="G230" s="15"/>
      <c r="H230" s="17"/>
      <c r="I230" s="15"/>
      <c r="J230" s="16"/>
      <c r="K230" s="17"/>
    </row>
    <row r="231" spans="1:11" ht="15">
      <c r="A231" s="10" t="s">
        <v>99</v>
      </c>
      <c r="B231" s="6" t="s">
        <v>113</v>
      </c>
      <c r="C231" s="15"/>
      <c r="D231" s="15">
        <v>4</v>
      </c>
      <c r="E231" s="15">
        <v>32.78</v>
      </c>
      <c r="F231" s="12">
        <f>D231*E231</f>
        <v>131.12</v>
      </c>
      <c r="G231" s="16">
        <f>SUM(F227:F231)</f>
        <v>935.32</v>
      </c>
      <c r="H231" s="13">
        <f>G231*1.15</f>
        <v>1075.618</v>
      </c>
      <c r="I231" s="15"/>
      <c r="J231" s="16"/>
      <c r="K231" s="17"/>
    </row>
    <row r="232" spans="1:11" ht="15">
      <c r="A232" s="1" t="s">
        <v>70</v>
      </c>
      <c r="B232" s="6" t="s">
        <v>227</v>
      </c>
      <c r="C232" s="15">
        <v>363</v>
      </c>
      <c r="D232" s="15">
        <v>1</v>
      </c>
      <c r="E232" s="6">
        <v>201.05</v>
      </c>
      <c r="F232" s="12">
        <f>D232*E232</f>
        <v>201.05</v>
      </c>
      <c r="G232" s="15"/>
      <c r="H232" s="17"/>
      <c r="I232" s="15"/>
      <c r="J232" s="16"/>
      <c r="K232" s="17"/>
    </row>
    <row r="233" spans="1:11" ht="15">
      <c r="A233" s="1" t="s">
        <v>70</v>
      </c>
      <c r="B233" s="6" t="s">
        <v>47</v>
      </c>
      <c r="C233" s="15">
        <v>391</v>
      </c>
      <c r="D233" s="15">
        <v>1</v>
      </c>
      <c r="E233" s="6">
        <v>201.05</v>
      </c>
      <c r="F233" s="12">
        <f>D233*E233</f>
        <v>201.05</v>
      </c>
      <c r="G233" s="15"/>
      <c r="H233" s="17"/>
      <c r="I233" s="15"/>
      <c r="J233" s="16"/>
      <c r="K233" s="17"/>
    </row>
    <row r="234" spans="1:11" ht="15">
      <c r="A234" s="1" t="s">
        <v>70</v>
      </c>
      <c r="B234" s="6" t="s">
        <v>228</v>
      </c>
      <c r="C234" s="15"/>
      <c r="D234" s="15">
        <v>1</v>
      </c>
      <c r="E234" s="15">
        <v>23.83</v>
      </c>
      <c r="F234" s="12">
        <f>D234*E234</f>
        <v>23.83</v>
      </c>
      <c r="G234" s="15"/>
      <c r="H234" s="17"/>
      <c r="I234" s="15"/>
      <c r="J234" s="16"/>
      <c r="K234" s="17"/>
    </row>
    <row r="235" spans="1:11" ht="15">
      <c r="A235" s="1" t="s">
        <v>70</v>
      </c>
      <c r="B235" s="6" t="s">
        <v>229</v>
      </c>
      <c r="C235" s="15"/>
      <c r="D235" s="15">
        <v>2</v>
      </c>
      <c r="E235" s="15">
        <v>22.87</v>
      </c>
      <c r="F235" s="12">
        <f>D235*E235</f>
        <v>45.74</v>
      </c>
      <c r="G235" s="16">
        <f>SUM(F232:F235)</f>
        <v>471.67</v>
      </c>
      <c r="H235" s="13">
        <f>G235*1.15</f>
        <v>542.4205</v>
      </c>
      <c r="I235" s="15"/>
      <c r="J235" s="16"/>
      <c r="K235" s="17"/>
    </row>
    <row r="236" spans="1:11" ht="15">
      <c r="A236" s="10" t="s">
        <v>28</v>
      </c>
      <c r="B236" s="6" t="s">
        <v>15</v>
      </c>
      <c r="C236" s="6">
        <v>329</v>
      </c>
      <c r="D236" s="6">
        <v>1</v>
      </c>
      <c r="E236" s="6">
        <v>201.05</v>
      </c>
      <c r="F236" s="12">
        <f>D236*E236</f>
        <v>201.05</v>
      </c>
      <c r="G236" s="12"/>
      <c r="H236" s="13"/>
      <c r="I236" s="6"/>
      <c r="J236" s="12"/>
      <c r="K236" s="13"/>
    </row>
    <row r="237" spans="1:11" ht="15">
      <c r="A237" s="10" t="s">
        <v>28</v>
      </c>
      <c r="B237" s="6" t="s">
        <v>49</v>
      </c>
      <c r="C237" s="6">
        <v>367</v>
      </c>
      <c r="D237" s="6">
        <v>1</v>
      </c>
      <c r="E237" s="6">
        <v>201.05</v>
      </c>
      <c r="F237" s="12">
        <f>D237*E237</f>
        <v>201.05</v>
      </c>
      <c r="G237" s="6"/>
      <c r="H237" s="13"/>
      <c r="I237" s="6"/>
      <c r="J237" s="12"/>
      <c r="K237" s="13"/>
    </row>
    <row r="238" spans="1:11" ht="15">
      <c r="A238" s="10" t="s">
        <v>28</v>
      </c>
      <c r="B238" s="6" t="s">
        <v>50</v>
      </c>
      <c r="C238" s="6">
        <v>273</v>
      </c>
      <c r="D238" s="6">
        <v>1</v>
      </c>
      <c r="E238" s="6">
        <v>201.05</v>
      </c>
      <c r="F238" s="12">
        <f>D238*E238</f>
        <v>201.05</v>
      </c>
      <c r="G238" s="6"/>
      <c r="H238" s="13"/>
      <c r="I238" s="6"/>
      <c r="J238" s="12"/>
      <c r="K238" s="13"/>
    </row>
    <row r="239" spans="1:11" ht="15">
      <c r="A239" s="10" t="s">
        <v>28</v>
      </c>
      <c r="B239" s="6" t="s">
        <v>61</v>
      </c>
      <c r="C239" s="15"/>
      <c r="D239" s="15">
        <v>1</v>
      </c>
      <c r="E239" s="6">
        <v>58.02</v>
      </c>
      <c r="F239" s="12">
        <f>D239*E239</f>
        <v>58.02</v>
      </c>
      <c r="G239" s="15"/>
      <c r="H239" s="17"/>
      <c r="I239" s="15"/>
      <c r="J239" s="16"/>
      <c r="K239" s="17"/>
    </row>
    <row r="240" spans="1:11" ht="15">
      <c r="A240" s="10" t="s">
        <v>28</v>
      </c>
      <c r="B240" s="6" t="s">
        <v>139</v>
      </c>
      <c r="C240" s="6">
        <v>194</v>
      </c>
      <c r="D240" s="6">
        <v>2</v>
      </c>
      <c r="E240" s="6">
        <v>201.05</v>
      </c>
      <c r="F240" s="12">
        <f>D240*E240</f>
        <v>402.1</v>
      </c>
      <c r="G240" s="6"/>
      <c r="H240" s="13"/>
      <c r="I240" s="6"/>
      <c r="J240" s="12"/>
      <c r="K240" s="13"/>
    </row>
    <row r="241" spans="1:11" ht="15">
      <c r="A241" s="10" t="s">
        <v>28</v>
      </c>
      <c r="B241" s="6" t="s">
        <v>106</v>
      </c>
      <c r="C241" s="6">
        <v>367</v>
      </c>
      <c r="D241" s="6">
        <v>2</v>
      </c>
      <c r="E241" s="6">
        <v>201.05</v>
      </c>
      <c r="F241" s="12">
        <f>D241*E241</f>
        <v>402.1</v>
      </c>
      <c r="G241" s="12"/>
      <c r="H241" s="13"/>
      <c r="I241" s="6"/>
      <c r="J241" s="12"/>
      <c r="K241" s="13"/>
    </row>
    <row r="242" spans="1:11" ht="15">
      <c r="A242" s="10" t="s">
        <v>28</v>
      </c>
      <c r="B242" s="6" t="s">
        <v>204</v>
      </c>
      <c r="C242" s="15">
        <v>307</v>
      </c>
      <c r="D242" s="15">
        <v>1</v>
      </c>
      <c r="E242" s="6">
        <v>201.05</v>
      </c>
      <c r="F242" s="12">
        <f>D242*E242</f>
        <v>201.05</v>
      </c>
      <c r="G242" s="15"/>
      <c r="H242" s="17"/>
      <c r="I242" s="15"/>
      <c r="J242" s="16"/>
      <c r="K242" s="17"/>
    </row>
    <row r="243" spans="1:11" ht="15">
      <c r="A243" s="10" t="s">
        <v>28</v>
      </c>
      <c r="B243" s="6" t="s">
        <v>205</v>
      </c>
      <c r="C243" s="15">
        <v>332</v>
      </c>
      <c r="D243" s="15">
        <v>1</v>
      </c>
      <c r="E243" s="6">
        <v>201.05</v>
      </c>
      <c r="F243" s="12">
        <f>D243*E243</f>
        <v>201.05</v>
      </c>
      <c r="G243" s="15"/>
      <c r="H243" s="17"/>
      <c r="I243" s="15"/>
      <c r="J243" s="16"/>
      <c r="K243" s="17"/>
    </row>
    <row r="244" spans="1:11" ht="15">
      <c r="A244" s="10" t="s">
        <v>28</v>
      </c>
      <c r="B244" s="6" t="s">
        <v>61</v>
      </c>
      <c r="C244" s="6"/>
      <c r="D244" s="6">
        <v>3</v>
      </c>
      <c r="E244" s="6">
        <v>58.02</v>
      </c>
      <c r="F244" s="12">
        <f>D244*E244</f>
        <v>174.06</v>
      </c>
      <c r="G244" s="12">
        <f>SUM(F236:F244)</f>
        <v>2041.5299999999997</v>
      </c>
      <c r="H244" s="13">
        <f>G244*1.15</f>
        <v>2347.7594999999997</v>
      </c>
      <c r="I244" s="6"/>
      <c r="J244" s="12"/>
      <c r="K244" s="13"/>
    </row>
    <row r="245" spans="1:11" ht="15">
      <c r="A245" s="10" t="s">
        <v>75</v>
      </c>
      <c r="B245" s="6" t="s">
        <v>26</v>
      </c>
      <c r="C245" s="6">
        <v>198</v>
      </c>
      <c r="D245" s="6">
        <v>1</v>
      </c>
      <c r="E245" s="6">
        <v>201.05</v>
      </c>
      <c r="F245" s="12">
        <f>D245*E245</f>
        <v>201.05</v>
      </c>
      <c r="G245" s="12">
        <f>F245</f>
        <v>201.05</v>
      </c>
      <c r="H245" s="13">
        <f>G245*1.15</f>
        <v>231.20749999999998</v>
      </c>
      <c r="I245" s="6"/>
      <c r="J245" s="12"/>
      <c r="K245" s="13"/>
    </row>
    <row r="246" spans="1:11" ht="15">
      <c r="A246" s="1" t="s">
        <v>208</v>
      </c>
      <c r="B246" s="6" t="s">
        <v>222</v>
      </c>
      <c r="C246" s="15">
        <v>199</v>
      </c>
      <c r="D246" s="15">
        <v>1</v>
      </c>
      <c r="E246" s="6">
        <v>201.05</v>
      </c>
      <c r="F246" s="12">
        <f>D246*E246</f>
        <v>201.05</v>
      </c>
      <c r="G246" s="15"/>
      <c r="H246" s="17"/>
      <c r="I246" s="15"/>
      <c r="J246" s="16"/>
      <c r="K246" s="17"/>
    </row>
    <row r="247" spans="1:11" ht="15">
      <c r="A247" s="1" t="s">
        <v>208</v>
      </c>
      <c r="B247" s="6" t="s">
        <v>223</v>
      </c>
      <c r="C247" s="15">
        <v>384</v>
      </c>
      <c r="D247" s="15">
        <v>1</v>
      </c>
      <c r="E247" s="6">
        <v>201.05</v>
      </c>
      <c r="F247" s="12">
        <f>D247*E247</f>
        <v>201.05</v>
      </c>
      <c r="G247" s="15"/>
      <c r="H247" s="17"/>
      <c r="I247" s="15"/>
      <c r="J247" s="16"/>
      <c r="K247" s="17"/>
    </row>
    <row r="248" spans="1:11" ht="15">
      <c r="A248" s="1" t="s">
        <v>208</v>
      </c>
      <c r="B248" s="6" t="s">
        <v>224</v>
      </c>
      <c r="C248" s="15">
        <v>378</v>
      </c>
      <c r="D248" s="15">
        <v>1</v>
      </c>
      <c r="E248" s="6">
        <v>201.05</v>
      </c>
      <c r="F248" s="12">
        <f>D248*E248</f>
        <v>201.05</v>
      </c>
      <c r="G248" s="15"/>
      <c r="H248" s="17"/>
      <c r="I248" s="15"/>
      <c r="J248" s="16"/>
      <c r="K248" s="17"/>
    </row>
    <row r="249" spans="1:11" ht="15">
      <c r="A249" s="1" t="s">
        <v>208</v>
      </c>
      <c r="B249" s="6" t="s">
        <v>225</v>
      </c>
      <c r="C249" s="15">
        <v>352</v>
      </c>
      <c r="D249" s="15">
        <v>1</v>
      </c>
      <c r="E249" s="6">
        <v>201.05</v>
      </c>
      <c r="F249" s="12">
        <f>D249*E249</f>
        <v>201.05</v>
      </c>
      <c r="G249" s="15"/>
      <c r="H249" s="17"/>
      <c r="I249" s="15"/>
      <c r="J249" s="16"/>
      <c r="K249" s="17"/>
    </row>
    <row r="250" spans="1:11" ht="15">
      <c r="A250" s="1" t="s">
        <v>208</v>
      </c>
      <c r="B250" s="6" t="s">
        <v>53</v>
      </c>
      <c r="C250" s="15">
        <v>269</v>
      </c>
      <c r="D250" s="15">
        <v>1</v>
      </c>
      <c r="E250" s="6">
        <v>201.05</v>
      </c>
      <c r="F250" s="12">
        <f>D250*E250</f>
        <v>201.05</v>
      </c>
      <c r="G250" s="15"/>
      <c r="H250" s="17"/>
      <c r="I250" s="15"/>
      <c r="J250" s="16"/>
      <c r="K250" s="17"/>
    </row>
    <row r="251" spans="1:11" ht="15">
      <c r="A251" s="1" t="s">
        <v>208</v>
      </c>
      <c r="B251" s="6" t="s">
        <v>52</v>
      </c>
      <c r="C251" s="15">
        <v>279</v>
      </c>
      <c r="D251" s="15">
        <v>1</v>
      </c>
      <c r="E251" s="6">
        <v>201.05</v>
      </c>
      <c r="F251" s="12">
        <f>D251*E251</f>
        <v>201.05</v>
      </c>
      <c r="G251" s="15"/>
      <c r="H251" s="17"/>
      <c r="I251" s="15"/>
      <c r="J251" s="16"/>
      <c r="K251" s="17"/>
    </row>
    <row r="252" spans="1:11" ht="15">
      <c r="A252" s="1" t="s">
        <v>208</v>
      </c>
      <c r="B252" s="6" t="s">
        <v>226</v>
      </c>
      <c r="C252" s="15">
        <v>288</v>
      </c>
      <c r="D252" s="15">
        <v>1</v>
      </c>
      <c r="E252" s="6">
        <v>201.05</v>
      </c>
      <c r="F252" s="12">
        <f>D252*E252</f>
        <v>201.05</v>
      </c>
      <c r="G252" s="15"/>
      <c r="H252" s="17"/>
      <c r="I252" s="15"/>
      <c r="J252" s="16"/>
      <c r="K252" s="17"/>
    </row>
    <row r="253" spans="1:11" ht="15">
      <c r="A253" s="1" t="s">
        <v>208</v>
      </c>
      <c r="B253" s="6" t="s">
        <v>239</v>
      </c>
      <c r="C253" s="15"/>
      <c r="D253" s="15">
        <v>2</v>
      </c>
      <c r="E253" s="15">
        <v>43.84</v>
      </c>
      <c r="F253" s="12">
        <f>D253*E253</f>
        <v>87.68</v>
      </c>
      <c r="G253" s="16">
        <f>SUM(F246:F253)</f>
        <v>1495.03</v>
      </c>
      <c r="H253" s="13">
        <f>G253*1.15</f>
        <v>1719.2844999999998</v>
      </c>
      <c r="I253" s="15"/>
      <c r="J253" s="16"/>
      <c r="K253" s="17"/>
    </row>
    <row r="254" spans="1:11" ht="15">
      <c r="A254" s="10" t="s">
        <v>89</v>
      </c>
      <c r="B254" s="6" t="s">
        <v>12</v>
      </c>
      <c r="C254" s="15">
        <v>334</v>
      </c>
      <c r="D254" s="15">
        <v>2</v>
      </c>
      <c r="E254" s="6">
        <v>201.05</v>
      </c>
      <c r="F254" s="12">
        <f>D254*E254</f>
        <v>402.1</v>
      </c>
      <c r="G254" s="15"/>
      <c r="H254" s="17"/>
      <c r="I254" s="15"/>
      <c r="J254" s="16"/>
      <c r="K254" s="17"/>
    </row>
    <row r="255" spans="1:11" ht="15">
      <c r="A255" s="10" t="s">
        <v>89</v>
      </c>
      <c r="B255" s="6" t="s">
        <v>113</v>
      </c>
      <c r="C255" s="15"/>
      <c r="D255" s="15">
        <v>1</v>
      </c>
      <c r="E255" s="15">
        <v>32.78</v>
      </c>
      <c r="F255" s="12">
        <f>D255*E255</f>
        <v>32.78</v>
      </c>
      <c r="G255" s="16">
        <f>SUM(F254:F255)</f>
        <v>434.88</v>
      </c>
      <c r="H255" s="13">
        <f>G255*1.15</f>
        <v>500.11199999999997</v>
      </c>
      <c r="I255" s="15"/>
      <c r="J255" s="16"/>
      <c r="K255" s="17"/>
    </row>
    <row r="256" spans="1:11" ht="15">
      <c r="A256" s="10" t="s">
        <v>31</v>
      </c>
      <c r="B256" s="6" t="s">
        <v>134</v>
      </c>
      <c r="C256" s="6">
        <v>159</v>
      </c>
      <c r="D256" s="6">
        <v>1</v>
      </c>
      <c r="E256" s="6">
        <v>201.05</v>
      </c>
      <c r="F256" s="12">
        <f>D256*E256</f>
        <v>201.05</v>
      </c>
      <c r="G256" s="12"/>
      <c r="H256" s="13"/>
      <c r="I256" s="6"/>
      <c r="J256" s="12"/>
      <c r="K256" s="13"/>
    </row>
    <row r="257" spans="1:11" ht="15">
      <c r="A257" s="10" t="s">
        <v>31</v>
      </c>
      <c r="B257" s="6" t="s">
        <v>135</v>
      </c>
      <c r="C257" s="6">
        <v>221</v>
      </c>
      <c r="D257" s="6">
        <v>1</v>
      </c>
      <c r="E257" s="6">
        <v>201.05</v>
      </c>
      <c r="F257" s="12">
        <f>D257*E257</f>
        <v>201.05</v>
      </c>
      <c r="G257" s="6"/>
      <c r="H257" s="13"/>
      <c r="I257" s="6"/>
      <c r="J257" s="12"/>
      <c r="K257" s="13"/>
    </row>
    <row r="258" spans="1:11" ht="15">
      <c r="A258" s="10" t="s">
        <v>31</v>
      </c>
      <c r="B258" s="6" t="s">
        <v>12</v>
      </c>
      <c r="C258" s="6">
        <v>334</v>
      </c>
      <c r="D258" s="6">
        <v>2</v>
      </c>
      <c r="E258" s="6">
        <v>201.05</v>
      </c>
      <c r="F258" s="12">
        <f>D258*E258</f>
        <v>402.1</v>
      </c>
      <c r="G258" s="12"/>
      <c r="H258" s="13"/>
      <c r="I258" s="6"/>
      <c r="J258" s="12"/>
      <c r="K258" s="13"/>
    </row>
    <row r="259" spans="1:11" ht="15">
      <c r="A259" s="10" t="s">
        <v>31</v>
      </c>
      <c r="B259" s="6" t="s">
        <v>136</v>
      </c>
      <c r="C259" s="6">
        <v>371</v>
      </c>
      <c r="D259" s="6">
        <v>1</v>
      </c>
      <c r="E259" s="6">
        <v>201.05</v>
      </c>
      <c r="F259" s="12">
        <f>D259*E259</f>
        <v>201.05</v>
      </c>
      <c r="G259" s="6"/>
      <c r="H259" s="13"/>
      <c r="I259" s="6"/>
      <c r="J259" s="12"/>
      <c r="K259" s="13"/>
    </row>
    <row r="260" spans="1:11" ht="15">
      <c r="A260" s="10" t="s">
        <v>31</v>
      </c>
      <c r="B260" s="6" t="s">
        <v>48</v>
      </c>
      <c r="C260" s="6">
        <v>342</v>
      </c>
      <c r="D260" s="6">
        <v>2</v>
      </c>
      <c r="E260" s="6">
        <v>201.05</v>
      </c>
      <c r="F260" s="12">
        <f>D260*E260</f>
        <v>402.1</v>
      </c>
      <c r="G260" s="6"/>
      <c r="H260" s="13"/>
      <c r="I260" s="6"/>
      <c r="J260" s="12"/>
      <c r="K260" s="13"/>
    </row>
    <row r="261" spans="1:11" ht="15">
      <c r="A261" s="10" t="s">
        <v>31</v>
      </c>
      <c r="B261" s="6" t="s">
        <v>20</v>
      </c>
      <c r="C261" s="6">
        <v>382</v>
      </c>
      <c r="D261" s="6">
        <v>1</v>
      </c>
      <c r="E261" s="6">
        <v>201.05</v>
      </c>
      <c r="F261" s="12">
        <f>D261*E261</f>
        <v>201.05</v>
      </c>
      <c r="G261" s="12"/>
      <c r="H261" s="13"/>
      <c r="I261" s="6"/>
      <c r="J261" s="12"/>
      <c r="K261" s="13"/>
    </row>
    <row r="262" spans="1:11" ht="15">
      <c r="A262" s="10" t="s">
        <v>31</v>
      </c>
      <c r="B262" s="6" t="s">
        <v>18</v>
      </c>
      <c r="C262" s="6">
        <v>348</v>
      </c>
      <c r="D262" s="6">
        <v>1</v>
      </c>
      <c r="E262" s="6">
        <v>201.05</v>
      </c>
      <c r="F262" s="12">
        <f>D262*E262</f>
        <v>201.05</v>
      </c>
      <c r="G262" s="6"/>
      <c r="H262" s="13"/>
      <c r="I262" s="6"/>
      <c r="J262" s="12"/>
      <c r="K262" s="13"/>
    </row>
    <row r="263" spans="1:11" ht="15">
      <c r="A263" s="10" t="s">
        <v>31</v>
      </c>
      <c r="B263" s="6" t="s">
        <v>15</v>
      </c>
      <c r="C263" s="6">
        <v>329</v>
      </c>
      <c r="D263" s="6">
        <v>1</v>
      </c>
      <c r="E263" s="6">
        <v>201.05</v>
      </c>
      <c r="F263" s="12">
        <f>D263*E263</f>
        <v>201.05</v>
      </c>
      <c r="G263" s="6"/>
      <c r="H263" s="13"/>
      <c r="I263" s="6"/>
      <c r="J263" s="12"/>
      <c r="K263" s="13"/>
    </row>
    <row r="264" spans="1:11" ht="15">
      <c r="A264" s="10" t="s">
        <v>31</v>
      </c>
      <c r="B264" s="6" t="s">
        <v>137</v>
      </c>
      <c r="C264" s="6"/>
      <c r="D264" s="6">
        <v>13</v>
      </c>
      <c r="E264" s="6">
        <v>25.22</v>
      </c>
      <c r="F264" s="12">
        <f>D264*E264</f>
        <v>327.86</v>
      </c>
      <c r="G264" s="12">
        <f>SUM(F256:F264)</f>
        <v>2338.3599999999997</v>
      </c>
      <c r="H264" s="13">
        <f>G264*1.15</f>
        <v>2689.1139999999996</v>
      </c>
      <c r="I264" s="6"/>
      <c r="J264" s="12"/>
      <c r="K264" s="13"/>
    </row>
    <row r="265" spans="1:11" ht="15">
      <c r="A265" s="10" t="s">
        <v>77</v>
      </c>
      <c r="B265" s="6" t="s">
        <v>17</v>
      </c>
      <c r="C265" s="6">
        <v>146</v>
      </c>
      <c r="D265" s="6">
        <v>1</v>
      </c>
      <c r="E265" s="6">
        <v>201.05</v>
      </c>
      <c r="F265" s="12">
        <f>D265*E265</f>
        <v>201.05</v>
      </c>
      <c r="G265" s="6"/>
      <c r="H265" s="13"/>
      <c r="I265" s="6"/>
      <c r="J265" s="12"/>
      <c r="K265" s="13"/>
    </row>
    <row r="266" spans="1:11" ht="15">
      <c r="A266" s="10" t="s">
        <v>77</v>
      </c>
      <c r="B266" s="6" t="s">
        <v>140</v>
      </c>
      <c r="C266" s="6">
        <v>275</v>
      </c>
      <c r="D266" s="6">
        <v>2</v>
      </c>
      <c r="E266" s="6">
        <v>201.05</v>
      </c>
      <c r="F266" s="12">
        <f>D266*E266</f>
        <v>402.1</v>
      </c>
      <c r="G266" s="6"/>
      <c r="H266" s="13"/>
      <c r="I266" s="6"/>
      <c r="J266" s="12"/>
      <c r="K266" s="13"/>
    </row>
    <row r="267" spans="1:11" ht="15">
      <c r="A267" s="10" t="s">
        <v>77</v>
      </c>
      <c r="B267" s="6" t="s">
        <v>142</v>
      </c>
      <c r="C267" s="6"/>
      <c r="D267" s="6">
        <v>1</v>
      </c>
      <c r="E267" s="6">
        <v>37.18</v>
      </c>
      <c r="F267" s="12">
        <f>D267*E267</f>
        <v>37.18</v>
      </c>
      <c r="G267" s="6"/>
      <c r="H267" s="13"/>
      <c r="I267" s="6"/>
      <c r="J267" s="12"/>
      <c r="K267" s="13"/>
    </row>
    <row r="268" spans="1:11" ht="15">
      <c r="A268" s="10" t="s">
        <v>77</v>
      </c>
      <c r="B268" s="6" t="s">
        <v>11</v>
      </c>
      <c r="C268" s="6">
        <v>329</v>
      </c>
      <c r="D268" s="6">
        <v>2</v>
      </c>
      <c r="E268" s="6">
        <v>201.05</v>
      </c>
      <c r="F268" s="12">
        <f>D268*E268</f>
        <v>402.1</v>
      </c>
      <c r="G268" s="12"/>
      <c r="H268" s="13"/>
      <c r="I268" s="6"/>
      <c r="J268" s="12"/>
      <c r="K268" s="13"/>
    </row>
    <row r="269" spans="1:11" ht="15">
      <c r="A269" s="10" t="s">
        <v>77</v>
      </c>
      <c r="B269" s="6" t="s">
        <v>143</v>
      </c>
      <c r="C269" s="6">
        <v>311</v>
      </c>
      <c r="D269" s="6">
        <v>1</v>
      </c>
      <c r="E269" s="6">
        <v>201.05</v>
      </c>
      <c r="F269" s="12">
        <f>D269*E269</f>
        <v>201.05</v>
      </c>
      <c r="G269" s="12">
        <f>SUM(F265:F269)</f>
        <v>1243.48</v>
      </c>
      <c r="H269" s="13">
        <f>G269*1.15</f>
        <v>1430.002</v>
      </c>
      <c r="I269" s="6"/>
      <c r="J269" s="12"/>
      <c r="K269" s="13"/>
    </row>
  </sheetData>
  <sheetProtection/>
  <autoFilter ref="A1:K269">
    <sortState ref="A2:K269">
      <sortCondition sortBy="value" ref="A2:A269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Ultra</cp:lastModifiedBy>
  <dcterms:created xsi:type="dcterms:W3CDTF">2013-01-25T04:03:03Z</dcterms:created>
  <dcterms:modified xsi:type="dcterms:W3CDTF">2014-03-12T03:46:19Z</dcterms:modified>
  <cp:category/>
  <cp:version/>
  <cp:contentType/>
  <cp:contentStatus/>
</cp:coreProperties>
</file>