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24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'Лист1'!$A$1:$J$53</definedName>
  </definedNames>
  <calcPr fullCalcOnLoad="1" refMode="R1C1"/>
</workbook>
</file>

<file path=xl/sharedStrings.xml><?xml version="1.0" encoding="utf-8"?>
<sst xmlns="http://schemas.openxmlformats.org/spreadsheetml/2006/main" count="150" uniqueCount="113">
  <si>
    <t>Mollyashka</t>
  </si>
  <si>
    <t>TusSiK</t>
  </si>
  <si>
    <t>Olya_s</t>
  </si>
  <si>
    <t>ЕленаПо</t>
  </si>
  <si>
    <t>Kitten75</t>
  </si>
  <si>
    <t>ellena2305</t>
  </si>
  <si>
    <t>Эридан</t>
  </si>
  <si>
    <t>ksyma</t>
  </si>
  <si>
    <t>Eginea</t>
  </si>
  <si>
    <t>kotirinka</t>
  </si>
  <si>
    <t>Lapochk@</t>
  </si>
  <si>
    <t>МУРЗИЛКА:))</t>
  </si>
  <si>
    <t>Прус</t>
  </si>
  <si>
    <t>Noki$$ing</t>
  </si>
  <si>
    <t>Ири-!!!-на</t>
  </si>
  <si>
    <t>Желя</t>
  </si>
  <si>
    <t>АннамМАРИЯ</t>
  </si>
  <si>
    <t>clerchik</t>
  </si>
  <si>
    <t>KI$</t>
  </si>
  <si>
    <t>Ольга Г.</t>
  </si>
  <si>
    <t>Алена Юрьева</t>
  </si>
  <si>
    <t>Зафира</t>
  </si>
  <si>
    <t>Мамочка Настюши</t>
  </si>
  <si>
    <t>Елена Журина</t>
  </si>
  <si>
    <t>Mona Lisa</t>
  </si>
  <si>
    <t>лераТ</t>
  </si>
  <si>
    <t>Ветлана</t>
  </si>
  <si>
    <t>НастяNASTYA</t>
  </si>
  <si>
    <t>Иронька 3</t>
  </si>
  <si>
    <t>Декабринка из Бийска</t>
  </si>
  <si>
    <t>АЙЛЮЛЯ</t>
  </si>
  <si>
    <t>maugli81</t>
  </si>
  <si>
    <t>Tigrana</t>
  </si>
  <si>
    <t>Ник</t>
  </si>
  <si>
    <t>Артикул</t>
  </si>
  <si>
    <t>Цвет в порядке предпочтения</t>
  </si>
  <si>
    <t>Размер</t>
  </si>
  <si>
    <t xml:space="preserve">Цена </t>
  </si>
  <si>
    <t>Всего</t>
  </si>
  <si>
    <t>С оргом</t>
  </si>
  <si>
    <t>Сдано</t>
  </si>
  <si>
    <t>Трансп</t>
  </si>
  <si>
    <t>Долг</t>
  </si>
  <si>
    <t xml:space="preserve">2551М </t>
  </si>
  <si>
    <t>сирень или розовый</t>
  </si>
  <si>
    <t xml:space="preserve">2630М </t>
  </si>
  <si>
    <t>бордо</t>
  </si>
  <si>
    <t>2210Б</t>
  </si>
  <si>
    <t>красный</t>
  </si>
  <si>
    <t xml:space="preserve">2210Б </t>
  </si>
  <si>
    <t>брусника</t>
  </si>
  <si>
    <t>кофе</t>
  </si>
  <si>
    <t>черный</t>
  </si>
  <si>
    <t>коралл или малина</t>
  </si>
  <si>
    <t xml:space="preserve">2646Б </t>
  </si>
  <si>
    <t>серый</t>
  </si>
  <si>
    <t xml:space="preserve">СОТ2636Б </t>
  </si>
  <si>
    <t xml:space="preserve">синий </t>
  </si>
  <si>
    <t xml:space="preserve">2001Б </t>
  </si>
  <si>
    <t xml:space="preserve">2025с </t>
  </si>
  <si>
    <t>оранж</t>
  </si>
  <si>
    <t xml:space="preserve">2510М </t>
  </si>
  <si>
    <t>малина</t>
  </si>
  <si>
    <t>синий или серый</t>
  </si>
  <si>
    <t xml:space="preserve">2229С </t>
  </si>
  <si>
    <t>серый или красный</t>
  </si>
  <si>
    <t xml:space="preserve">СОТ2636М </t>
  </si>
  <si>
    <t>морская волна</t>
  </si>
  <si>
    <t xml:space="preserve">1719М </t>
  </si>
  <si>
    <t>коралл</t>
  </si>
  <si>
    <t>бежевый</t>
  </si>
  <si>
    <t xml:space="preserve">2165Б </t>
  </si>
  <si>
    <t>малина или красный или коралл или персик</t>
  </si>
  <si>
    <t>синий</t>
  </si>
  <si>
    <t>2822Б</t>
  </si>
  <si>
    <t>голубой</t>
  </si>
  <si>
    <t>малина или коралл</t>
  </si>
  <si>
    <t xml:space="preserve">2510Б </t>
  </si>
  <si>
    <t>синий или серый или хаки</t>
  </si>
  <si>
    <t>розовый</t>
  </si>
  <si>
    <t xml:space="preserve">1829Б </t>
  </si>
  <si>
    <t>электрик</t>
  </si>
  <si>
    <t>серый-малина</t>
  </si>
  <si>
    <t xml:space="preserve">2703М </t>
  </si>
  <si>
    <t xml:space="preserve">СОТ2636С </t>
  </si>
  <si>
    <t>коралл или розовый</t>
  </si>
  <si>
    <t xml:space="preserve">L1203 </t>
  </si>
  <si>
    <t>коралл или хаки</t>
  </si>
  <si>
    <t>Вишневая Леди</t>
  </si>
  <si>
    <t>МарINA</t>
  </si>
  <si>
    <t xml:space="preserve">C101 </t>
  </si>
  <si>
    <t>МегаМамик</t>
  </si>
  <si>
    <t>Маришка-ягодка</t>
  </si>
  <si>
    <t>Январьская</t>
  </si>
  <si>
    <t>!!!Настена!!!</t>
  </si>
  <si>
    <t>K...A...T</t>
  </si>
  <si>
    <t>indiya</t>
  </si>
  <si>
    <t xml:space="preserve">2300М </t>
  </si>
  <si>
    <t xml:space="preserve">1817Б </t>
  </si>
  <si>
    <t>голубой или оранж</t>
  </si>
  <si>
    <t>черный или серый</t>
  </si>
  <si>
    <t xml:space="preserve">2176М </t>
  </si>
  <si>
    <t>красный или фиолетовый</t>
  </si>
  <si>
    <t xml:space="preserve">СОТ 9729 </t>
  </si>
  <si>
    <t>2119Б</t>
  </si>
  <si>
    <t>2801М</t>
  </si>
  <si>
    <t>бордо или красный</t>
  </si>
  <si>
    <t>СОТ2636М</t>
  </si>
  <si>
    <t>бордо или серый</t>
  </si>
  <si>
    <t>СОТ2633М</t>
  </si>
  <si>
    <t>бордо или синий</t>
  </si>
  <si>
    <t>1804Б</t>
  </si>
  <si>
    <t>кирпич</t>
  </si>
</sst>
</file>

<file path=xl/styles.xml><?xml version="1.0" encoding="utf-8"?>
<styleSheet xmlns="http://schemas.openxmlformats.org/spreadsheetml/2006/main">
  <numFmts count="1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G38" sqref="G38"/>
    </sheetView>
  </sheetViews>
  <sheetFormatPr defaultColWidth="9.140625" defaultRowHeight="15"/>
  <cols>
    <col min="1" max="1" width="24.28125" style="6" customWidth="1"/>
    <col min="2" max="2" width="11.28125" style="1" customWidth="1"/>
    <col min="3" max="3" width="41.421875" style="0" customWidth="1"/>
  </cols>
  <sheetData>
    <row r="1" spans="1:10" ht="15">
      <c r="A1" s="4" t="s">
        <v>33</v>
      </c>
      <c r="B1" s="5" t="s">
        <v>34</v>
      </c>
      <c r="C1" s="4" t="s">
        <v>35</v>
      </c>
      <c r="D1" s="4" t="s">
        <v>36</v>
      </c>
      <c r="E1" s="4" t="s">
        <v>37</v>
      </c>
      <c r="F1" s="4" t="s">
        <v>38</v>
      </c>
      <c r="G1" s="4" t="s">
        <v>39</v>
      </c>
      <c r="H1" s="4" t="s">
        <v>40</v>
      </c>
      <c r="I1" s="4" t="s">
        <v>41</v>
      </c>
      <c r="J1" s="4" t="s">
        <v>42</v>
      </c>
    </row>
    <row r="2" spans="1:10" ht="15">
      <c r="A2" s="4" t="s">
        <v>94</v>
      </c>
      <c r="B2" s="3" t="s">
        <v>103</v>
      </c>
      <c r="C2" s="2" t="s">
        <v>48</v>
      </c>
      <c r="D2" s="2">
        <v>98</v>
      </c>
      <c r="E2" s="2">
        <v>2600</v>
      </c>
      <c r="F2" s="2">
        <f>E2</f>
        <v>2600</v>
      </c>
      <c r="G2" s="2">
        <f>F2*1.15</f>
        <v>2989.9999999999995</v>
      </c>
      <c r="H2" s="2"/>
      <c r="I2" s="2"/>
      <c r="J2" s="2"/>
    </row>
    <row r="3" spans="1:10" ht="15">
      <c r="A3" s="4" t="s">
        <v>17</v>
      </c>
      <c r="B3" s="3" t="s">
        <v>104</v>
      </c>
      <c r="C3" s="2" t="s">
        <v>69</v>
      </c>
      <c r="D3" s="2">
        <v>122</v>
      </c>
      <c r="E3" s="2">
        <v>2000</v>
      </c>
      <c r="F3" s="2">
        <f>E3</f>
        <v>2000</v>
      </c>
      <c r="G3" s="2">
        <f>F3*1.15</f>
        <v>2300</v>
      </c>
      <c r="H3" s="2"/>
      <c r="I3" s="2"/>
      <c r="J3" s="2"/>
    </row>
    <row r="4" spans="1:10" ht="15">
      <c r="A4" s="4" t="s">
        <v>8</v>
      </c>
      <c r="B4" s="3" t="s">
        <v>56</v>
      </c>
      <c r="C4" s="2" t="s">
        <v>48</v>
      </c>
      <c r="D4" s="2">
        <v>128</v>
      </c>
      <c r="E4" s="2">
        <v>2500</v>
      </c>
      <c r="F4" s="2">
        <f>E4</f>
        <v>2500</v>
      </c>
      <c r="G4" s="2">
        <f>F4*1.15</f>
        <v>2875</v>
      </c>
      <c r="H4" s="2"/>
      <c r="I4" s="2"/>
      <c r="J4" s="2"/>
    </row>
    <row r="5" spans="1:10" ht="15">
      <c r="A5" s="4" t="s">
        <v>5</v>
      </c>
      <c r="B5" s="3">
        <v>2235</v>
      </c>
      <c r="C5" s="2" t="s">
        <v>51</v>
      </c>
      <c r="D5" s="2">
        <v>146</v>
      </c>
      <c r="E5" s="2">
        <v>2000</v>
      </c>
      <c r="F5" s="2">
        <f>E5</f>
        <v>2000</v>
      </c>
      <c r="G5" s="2">
        <f>F5*1.15</f>
        <v>2300</v>
      </c>
      <c r="H5" s="2"/>
      <c r="I5" s="2"/>
      <c r="J5" s="2"/>
    </row>
    <row r="6" spans="1:10" ht="15">
      <c r="A6" s="4" t="s">
        <v>96</v>
      </c>
      <c r="B6" s="3" t="s">
        <v>107</v>
      </c>
      <c r="C6" s="2" t="s">
        <v>48</v>
      </c>
      <c r="D6" s="2">
        <v>86</v>
      </c>
      <c r="E6" s="2">
        <v>2400</v>
      </c>
      <c r="F6" s="2">
        <f>E6</f>
        <v>2400</v>
      </c>
      <c r="G6" s="2">
        <f>F6*1.15</f>
        <v>2760</v>
      </c>
      <c r="H6" s="2"/>
      <c r="I6" s="2"/>
      <c r="J6" s="2"/>
    </row>
    <row r="7" spans="1:10" ht="15">
      <c r="A7" s="4" t="s">
        <v>95</v>
      </c>
      <c r="B7" s="3">
        <v>2232</v>
      </c>
      <c r="C7" s="2" t="s">
        <v>75</v>
      </c>
      <c r="D7" s="2">
        <v>116</v>
      </c>
      <c r="E7" s="2">
        <v>1500</v>
      </c>
      <c r="F7" s="2">
        <f>E7</f>
        <v>1500</v>
      </c>
      <c r="G7" s="2">
        <f>F7*1.15</f>
        <v>1724.9999999999998</v>
      </c>
      <c r="H7" s="2"/>
      <c r="I7" s="2"/>
      <c r="J7" s="2"/>
    </row>
    <row r="8" spans="1:10" ht="15">
      <c r="A8" s="4" t="s">
        <v>18</v>
      </c>
      <c r="B8" s="3" t="s">
        <v>59</v>
      </c>
      <c r="C8" s="2" t="s">
        <v>60</v>
      </c>
      <c r="D8" s="2">
        <v>134</v>
      </c>
      <c r="E8" s="2">
        <v>500</v>
      </c>
      <c r="F8" s="2"/>
      <c r="G8" s="2"/>
      <c r="H8" s="2"/>
      <c r="I8" s="2"/>
      <c r="J8" s="2"/>
    </row>
    <row r="9" spans="1:10" ht="15">
      <c r="A9" s="4" t="s">
        <v>18</v>
      </c>
      <c r="B9" s="3" t="s">
        <v>74</v>
      </c>
      <c r="C9" s="2" t="s">
        <v>73</v>
      </c>
      <c r="D9" s="2">
        <v>134</v>
      </c>
      <c r="E9" s="2">
        <v>1500</v>
      </c>
      <c r="F9" s="2">
        <f>SUM(E8:E9)</f>
        <v>2000</v>
      </c>
      <c r="G9" s="2">
        <f>F9*1.15</f>
        <v>2300</v>
      </c>
      <c r="H9" s="2"/>
      <c r="I9" s="2"/>
      <c r="J9" s="2"/>
    </row>
    <row r="10" spans="1:10" ht="15">
      <c r="A10" s="4" t="s">
        <v>4</v>
      </c>
      <c r="B10" s="3">
        <v>2143</v>
      </c>
      <c r="C10" s="2" t="s">
        <v>50</v>
      </c>
      <c r="D10" s="2">
        <v>134</v>
      </c>
      <c r="E10" s="2">
        <v>2000</v>
      </c>
      <c r="F10" s="2">
        <f>E10</f>
        <v>2000</v>
      </c>
      <c r="G10" s="2">
        <f>F10*1.15</f>
        <v>2300</v>
      </c>
      <c r="H10" s="2"/>
      <c r="I10" s="2"/>
      <c r="J10" s="2"/>
    </row>
    <row r="11" spans="1:10" ht="15">
      <c r="A11" s="4" t="s">
        <v>9</v>
      </c>
      <c r="B11" s="3" t="s">
        <v>58</v>
      </c>
      <c r="C11" s="2" t="s">
        <v>57</v>
      </c>
      <c r="D11" s="2">
        <v>164</v>
      </c>
      <c r="E11" s="2">
        <v>500</v>
      </c>
      <c r="F11" s="2"/>
      <c r="G11" s="2"/>
      <c r="H11" s="2"/>
      <c r="I11" s="2"/>
      <c r="J11" s="2"/>
    </row>
    <row r="12" spans="1:10" ht="15">
      <c r="A12" s="4" t="s">
        <v>9</v>
      </c>
      <c r="B12" s="3" t="s">
        <v>59</v>
      </c>
      <c r="C12" s="2" t="s">
        <v>60</v>
      </c>
      <c r="D12" s="2">
        <v>134</v>
      </c>
      <c r="E12" s="2">
        <v>500</v>
      </c>
      <c r="F12" s="2"/>
      <c r="G12" s="2"/>
      <c r="H12" s="2"/>
      <c r="I12" s="2"/>
      <c r="J12" s="2"/>
    </row>
    <row r="13" spans="1:10" ht="15">
      <c r="A13" s="4" t="s">
        <v>9</v>
      </c>
      <c r="B13" s="3" t="s">
        <v>71</v>
      </c>
      <c r="C13" s="2" t="s">
        <v>69</v>
      </c>
      <c r="D13" s="2">
        <v>110</v>
      </c>
      <c r="E13" s="2">
        <v>2000</v>
      </c>
      <c r="F13" s="2"/>
      <c r="G13" s="2"/>
      <c r="H13" s="2"/>
      <c r="I13" s="2"/>
      <c r="J13" s="2"/>
    </row>
    <row r="14" spans="1:10" ht="15">
      <c r="A14" s="4" t="s">
        <v>9</v>
      </c>
      <c r="B14" s="3" t="s">
        <v>98</v>
      </c>
      <c r="C14" s="2" t="s">
        <v>99</v>
      </c>
      <c r="D14" s="2">
        <v>116</v>
      </c>
      <c r="E14" s="2">
        <v>1800</v>
      </c>
      <c r="F14" s="2">
        <f>SUM(E11:E14)</f>
        <v>4800</v>
      </c>
      <c r="G14" s="2">
        <f>F14*1.15</f>
        <v>5520</v>
      </c>
      <c r="H14" s="2"/>
      <c r="I14" s="2"/>
      <c r="J14" s="2"/>
    </row>
    <row r="15" spans="1:10" ht="15">
      <c r="A15" s="4" t="s">
        <v>7</v>
      </c>
      <c r="B15" s="3" t="s">
        <v>54</v>
      </c>
      <c r="C15" s="2" t="s">
        <v>55</v>
      </c>
      <c r="D15" s="2">
        <v>164</v>
      </c>
      <c r="E15" s="2">
        <v>2200</v>
      </c>
      <c r="F15" s="2">
        <f>E15</f>
        <v>2200</v>
      </c>
      <c r="G15" s="2">
        <f>F15*1.15</f>
        <v>2530</v>
      </c>
      <c r="H15" s="2"/>
      <c r="I15" s="2"/>
      <c r="J15" s="2"/>
    </row>
    <row r="16" spans="1:10" ht="15">
      <c r="A16" s="4" t="s">
        <v>10</v>
      </c>
      <c r="B16" s="3" t="s">
        <v>61</v>
      </c>
      <c r="C16" s="2" t="s">
        <v>62</v>
      </c>
      <c r="D16" s="2">
        <v>98</v>
      </c>
      <c r="E16" s="2">
        <v>2000</v>
      </c>
      <c r="F16" s="2">
        <f>E16</f>
        <v>2000</v>
      </c>
      <c r="G16" s="2">
        <f>F16*1.15</f>
        <v>2300</v>
      </c>
      <c r="H16" s="2"/>
      <c r="I16" s="2"/>
      <c r="J16" s="2"/>
    </row>
    <row r="17" spans="1:10" ht="15">
      <c r="A17" s="4" t="s">
        <v>31</v>
      </c>
      <c r="B17" s="3" t="s">
        <v>111</v>
      </c>
      <c r="C17" s="2" t="s">
        <v>112</v>
      </c>
      <c r="D17" s="2">
        <v>128</v>
      </c>
      <c r="E17" s="2">
        <v>2000</v>
      </c>
      <c r="F17" s="2"/>
      <c r="G17" s="2"/>
      <c r="H17" s="2"/>
      <c r="I17" s="2"/>
      <c r="J17" s="2"/>
    </row>
    <row r="18" spans="1:10" ht="15">
      <c r="A18" s="4" t="s">
        <v>31</v>
      </c>
      <c r="B18" s="3" t="s">
        <v>111</v>
      </c>
      <c r="C18" s="2" t="s">
        <v>112</v>
      </c>
      <c r="D18" s="2">
        <v>128</v>
      </c>
      <c r="E18" s="2">
        <v>2000</v>
      </c>
      <c r="F18" s="2">
        <f>SUM(E17:E18)</f>
        <v>4000</v>
      </c>
      <c r="G18" s="2">
        <f>F18*1.15</f>
        <v>4600</v>
      </c>
      <c r="H18" s="2"/>
      <c r="I18" s="2"/>
      <c r="J18" s="2"/>
    </row>
    <row r="19" spans="1:10" ht="15">
      <c r="A19" s="4" t="s">
        <v>0</v>
      </c>
      <c r="B19" s="3" t="s">
        <v>43</v>
      </c>
      <c r="C19" s="2" t="s">
        <v>44</v>
      </c>
      <c r="D19" s="2">
        <v>92</v>
      </c>
      <c r="E19" s="2">
        <v>2300</v>
      </c>
      <c r="F19" s="2">
        <f>E19</f>
        <v>2300</v>
      </c>
      <c r="G19" s="2">
        <f>F19*1.15</f>
        <v>2645</v>
      </c>
      <c r="H19" s="2"/>
      <c r="I19" s="2"/>
      <c r="J19" s="2"/>
    </row>
    <row r="20" spans="1:10" ht="15">
      <c r="A20" s="4" t="s">
        <v>24</v>
      </c>
      <c r="B20" s="3" t="s">
        <v>45</v>
      </c>
      <c r="C20" s="2" t="s">
        <v>108</v>
      </c>
      <c r="D20" s="2">
        <v>140</v>
      </c>
      <c r="E20" s="2">
        <v>2000</v>
      </c>
      <c r="F20" s="2">
        <f>E20</f>
        <v>2000</v>
      </c>
      <c r="G20" s="2">
        <f>F20*1.15</f>
        <v>2300</v>
      </c>
      <c r="H20" s="2"/>
      <c r="I20" s="2"/>
      <c r="J20" s="2"/>
    </row>
    <row r="21" spans="1:10" ht="15">
      <c r="A21" s="4" t="s">
        <v>13</v>
      </c>
      <c r="B21" s="3" t="s">
        <v>66</v>
      </c>
      <c r="C21" s="2" t="s">
        <v>65</v>
      </c>
      <c r="D21" s="2">
        <v>98</v>
      </c>
      <c r="E21" s="2">
        <v>2400</v>
      </c>
      <c r="F21" s="2">
        <f>E21</f>
        <v>2400</v>
      </c>
      <c r="G21" s="2">
        <f>F21*1.15</f>
        <v>2760</v>
      </c>
      <c r="H21" s="2"/>
      <c r="I21" s="2"/>
      <c r="J21" s="2"/>
    </row>
    <row r="22" spans="1:10" ht="15">
      <c r="A22" s="4" t="s">
        <v>2</v>
      </c>
      <c r="B22" s="3" t="s">
        <v>56</v>
      </c>
      <c r="C22" s="2" t="s">
        <v>48</v>
      </c>
      <c r="D22" s="2">
        <v>122</v>
      </c>
      <c r="E22" s="2">
        <v>2500</v>
      </c>
      <c r="F22" s="2">
        <f>E22</f>
        <v>2500</v>
      </c>
      <c r="G22" s="2">
        <f>F22*1.15</f>
        <v>2875</v>
      </c>
      <c r="H22" s="2"/>
      <c r="I22" s="2"/>
      <c r="J22" s="2"/>
    </row>
    <row r="23" spans="1:10" ht="15">
      <c r="A23" s="4" t="s">
        <v>32</v>
      </c>
      <c r="B23" s="3" t="s">
        <v>47</v>
      </c>
      <c r="C23" s="2" t="s">
        <v>48</v>
      </c>
      <c r="D23" s="2">
        <v>122</v>
      </c>
      <c r="E23" s="2">
        <v>2200</v>
      </c>
      <c r="F23" s="2">
        <f>E23</f>
        <v>2200</v>
      </c>
      <c r="G23" s="2">
        <f>F23*1.15</f>
        <v>2530</v>
      </c>
      <c r="H23" s="2"/>
      <c r="I23" s="2"/>
      <c r="J23" s="2"/>
    </row>
    <row r="24" spans="1:10" ht="15">
      <c r="A24" s="4" t="s">
        <v>1</v>
      </c>
      <c r="B24" s="3" t="s">
        <v>45</v>
      </c>
      <c r="C24" s="2" t="s">
        <v>46</v>
      </c>
      <c r="D24" s="2">
        <v>134</v>
      </c>
      <c r="E24" s="2">
        <v>2000</v>
      </c>
      <c r="F24" s="2">
        <f>E24</f>
        <v>2000</v>
      </c>
      <c r="G24" s="2">
        <f>F24*1.15</f>
        <v>2300</v>
      </c>
      <c r="H24" s="2"/>
      <c r="I24" s="2"/>
      <c r="J24" s="2"/>
    </row>
    <row r="25" spans="1:10" ht="15">
      <c r="A25" s="4" t="s">
        <v>30</v>
      </c>
      <c r="B25" s="3">
        <v>1410</v>
      </c>
      <c r="C25" s="2" t="s">
        <v>85</v>
      </c>
      <c r="D25" s="2">
        <v>158</v>
      </c>
      <c r="E25" s="2">
        <v>500</v>
      </c>
      <c r="F25" s="2"/>
      <c r="G25" s="2"/>
      <c r="H25" s="2"/>
      <c r="I25" s="2"/>
      <c r="J25" s="2"/>
    </row>
    <row r="26" spans="1:10" ht="15">
      <c r="A26" s="4" t="s">
        <v>30</v>
      </c>
      <c r="B26" s="3" t="s">
        <v>86</v>
      </c>
      <c r="C26" s="2" t="s">
        <v>55</v>
      </c>
      <c r="D26" s="2">
        <v>164</v>
      </c>
      <c r="E26" s="2">
        <v>500</v>
      </c>
      <c r="F26" s="2"/>
      <c r="G26" s="2"/>
      <c r="H26" s="2"/>
      <c r="I26" s="2"/>
      <c r="J26" s="2"/>
    </row>
    <row r="27" spans="1:10" ht="15">
      <c r="A27" s="4" t="s">
        <v>30</v>
      </c>
      <c r="B27" s="3">
        <v>9516</v>
      </c>
      <c r="C27" s="2" t="s">
        <v>87</v>
      </c>
      <c r="D27" s="2">
        <v>164</v>
      </c>
      <c r="E27" s="2">
        <v>500</v>
      </c>
      <c r="F27" s="2">
        <f>SUM(E25:E27)</f>
        <v>1500</v>
      </c>
      <c r="G27" s="2">
        <f>F27*1.15</f>
        <v>1724.9999999999998</v>
      </c>
      <c r="H27" s="2"/>
      <c r="I27" s="2"/>
      <c r="J27" s="2"/>
    </row>
    <row r="28" spans="1:10" ht="15">
      <c r="A28" s="4" t="s">
        <v>20</v>
      </c>
      <c r="B28" s="3" t="s">
        <v>71</v>
      </c>
      <c r="C28" s="2" t="s">
        <v>72</v>
      </c>
      <c r="D28" s="2">
        <v>110</v>
      </c>
      <c r="E28" s="2">
        <v>2000</v>
      </c>
      <c r="F28" s="2">
        <f>E28</f>
        <v>2000</v>
      </c>
      <c r="G28" s="2">
        <f>F28*1.15</f>
        <v>2300</v>
      </c>
      <c r="H28" s="2"/>
      <c r="I28" s="2"/>
      <c r="J28" s="2"/>
    </row>
    <row r="29" spans="1:10" ht="15">
      <c r="A29" s="4" t="s">
        <v>16</v>
      </c>
      <c r="B29" s="3">
        <v>2344</v>
      </c>
      <c r="C29" s="2" t="s">
        <v>70</v>
      </c>
      <c r="D29" s="2">
        <v>110</v>
      </c>
      <c r="E29" s="2">
        <v>800</v>
      </c>
      <c r="F29" s="2">
        <f>E29</f>
        <v>800</v>
      </c>
      <c r="G29" s="2">
        <f>F29*1.15</f>
        <v>919.9999999999999</v>
      </c>
      <c r="H29" s="2"/>
      <c r="I29" s="2"/>
      <c r="J29" s="2"/>
    </row>
    <row r="30" spans="1:10" ht="15">
      <c r="A30" s="4" t="s">
        <v>26</v>
      </c>
      <c r="B30" s="3">
        <v>1825</v>
      </c>
      <c r="C30" s="2" t="s">
        <v>78</v>
      </c>
      <c r="D30" s="2">
        <v>146</v>
      </c>
      <c r="E30" s="2">
        <v>1700</v>
      </c>
      <c r="F30" s="2"/>
      <c r="G30" s="2"/>
      <c r="H30" s="2"/>
      <c r="I30" s="2"/>
      <c r="J30" s="2"/>
    </row>
    <row r="31" spans="1:10" ht="15">
      <c r="A31" s="4" t="s">
        <v>26</v>
      </c>
      <c r="B31" s="3">
        <v>2171</v>
      </c>
      <c r="C31" s="2" t="s">
        <v>69</v>
      </c>
      <c r="D31" s="2">
        <v>116</v>
      </c>
      <c r="E31" s="2">
        <v>1000</v>
      </c>
      <c r="F31" s="2">
        <f>SUM(E30:E31)</f>
        <v>2700</v>
      </c>
      <c r="G31" s="2">
        <f>F31*1.15</f>
        <v>3104.9999999999995</v>
      </c>
      <c r="H31" s="2"/>
      <c r="I31" s="2"/>
      <c r="J31" s="2"/>
    </row>
    <row r="32" spans="1:10" ht="15">
      <c r="A32" s="4" t="s">
        <v>88</v>
      </c>
      <c r="B32" s="3" t="s">
        <v>105</v>
      </c>
      <c r="C32" s="2" t="s">
        <v>81</v>
      </c>
      <c r="D32" s="2">
        <v>128</v>
      </c>
      <c r="E32" s="2">
        <v>1400</v>
      </c>
      <c r="F32" s="2">
        <f>E32</f>
        <v>1400</v>
      </c>
      <c r="G32" s="2">
        <f>F32*1.15</f>
        <v>1609.9999999999998</v>
      </c>
      <c r="H32" s="2"/>
      <c r="I32" s="2"/>
      <c r="J32" s="2"/>
    </row>
    <row r="33" spans="1:10" ht="15">
      <c r="A33" s="4" t="s">
        <v>29</v>
      </c>
      <c r="B33" s="3" t="s">
        <v>84</v>
      </c>
      <c r="C33" s="2" t="s">
        <v>52</v>
      </c>
      <c r="D33" s="2">
        <v>140</v>
      </c>
      <c r="E33" s="2">
        <v>2600</v>
      </c>
      <c r="F33" s="2">
        <f>E33</f>
        <v>2600</v>
      </c>
      <c r="G33" s="2">
        <f>F33*1.15</f>
        <v>2989.9999999999995</v>
      </c>
      <c r="H33" s="2"/>
      <c r="I33" s="2"/>
      <c r="J33" s="2"/>
    </row>
    <row r="34" spans="1:10" ht="15">
      <c r="A34" s="4" t="s">
        <v>23</v>
      </c>
      <c r="B34" s="3">
        <v>2105</v>
      </c>
      <c r="C34" s="2" t="s">
        <v>46</v>
      </c>
      <c r="D34" s="2">
        <v>146</v>
      </c>
      <c r="E34" s="2">
        <v>900</v>
      </c>
      <c r="F34" s="2">
        <f>E34</f>
        <v>900</v>
      </c>
      <c r="G34" s="2">
        <f>F34*1.15</f>
        <v>1035</v>
      </c>
      <c r="H34" s="2"/>
      <c r="I34" s="2"/>
      <c r="J34" s="2"/>
    </row>
    <row r="35" spans="1:10" ht="15">
      <c r="A35" s="4" t="s">
        <v>3</v>
      </c>
      <c r="B35" s="3" t="s">
        <v>49</v>
      </c>
      <c r="C35" s="2" t="s">
        <v>48</v>
      </c>
      <c r="D35" s="2">
        <v>122</v>
      </c>
      <c r="E35" s="2">
        <v>2200</v>
      </c>
      <c r="F35" s="2"/>
      <c r="G35" s="2"/>
      <c r="H35" s="2"/>
      <c r="I35" s="2"/>
      <c r="J35" s="2"/>
    </row>
    <row r="36" spans="1:10" ht="15">
      <c r="A36" s="4" t="s">
        <v>3</v>
      </c>
      <c r="B36" s="3">
        <v>1431</v>
      </c>
      <c r="C36" s="2" t="s">
        <v>52</v>
      </c>
      <c r="D36" s="2">
        <v>146</v>
      </c>
      <c r="E36" s="2">
        <v>500</v>
      </c>
      <c r="F36" s="2"/>
      <c r="G36" s="2"/>
      <c r="H36" s="2"/>
      <c r="I36" s="2"/>
      <c r="J36" s="2"/>
    </row>
    <row r="37" spans="1:10" ht="15">
      <c r="A37" s="4" t="s">
        <v>3</v>
      </c>
      <c r="B37" s="3" t="s">
        <v>68</v>
      </c>
      <c r="C37" s="2" t="s">
        <v>46</v>
      </c>
      <c r="D37" s="2">
        <v>134</v>
      </c>
      <c r="E37" s="2">
        <v>1000</v>
      </c>
      <c r="F37" s="2">
        <f>SUM(E35:E37)</f>
        <v>3700</v>
      </c>
      <c r="G37" s="2">
        <f>F37*1.1</f>
        <v>4070.0000000000005</v>
      </c>
      <c r="H37" s="2"/>
      <c r="I37" s="2"/>
      <c r="J37" s="2"/>
    </row>
    <row r="38" spans="1:10" ht="15">
      <c r="A38" s="4" t="s">
        <v>15</v>
      </c>
      <c r="B38" s="3">
        <v>9516</v>
      </c>
      <c r="C38" s="2" t="s">
        <v>69</v>
      </c>
      <c r="D38" s="2">
        <v>152</v>
      </c>
      <c r="E38" s="2">
        <v>500</v>
      </c>
      <c r="F38" s="2">
        <f>E38</f>
        <v>500</v>
      </c>
      <c r="G38" s="2">
        <f>F38*1.15</f>
        <v>575</v>
      </c>
      <c r="H38" s="2"/>
      <c r="I38" s="2"/>
      <c r="J38" s="2"/>
    </row>
    <row r="39" spans="1:10" ht="15">
      <c r="A39" s="4" t="s">
        <v>21</v>
      </c>
      <c r="B39" s="3">
        <v>2145</v>
      </c>
      <c r="C39" s="2" t="s">
        <v>75</v>
      </c>
      <c r="D39" s="2">
        <v>134</v>
      </c>
      <c r="E39" s="2">
        <v>1000</v>
      </c>
      <c r="F39" s="2">
        <f>E39</f>
        <v>1000</v>
      </c>
      <c r="G39" s="2">
        <f>F39*1.15</f>
        <v>1150</v>
      </c>
      <c r="H39" s="2"/>
      <c r="I39" s="2"/>
      <c r="J39" s="2"/>
    </row>
    <row r="40" spans="1:10" ht="15">
      <c r="A40" s="4" t="s">
        <v>14</v>
      </c>
      <c r="B40" s="3">
        <v>2609</v>
      </c>
      <c r="C40" s="2" t="s">
        <v>67</v>
      </c>
      <c r="D40" s="2">
        <v>98</v>
      </c>
      <c r="E40" s="2">
        <v>2400</v>
      </c>
      <c r="F40" s="2">
        <f>E40</f>
        <v>2400</v>
      </c>
      <c r="G40" s="2">
        <f>F40*1.15</f>
        <v>2760</v>
      </c>
      <c r="H40" s="2"/>
      <c r="I40" s="2"/>
      <c r="J40" s="2"/>
    </row>
    <row r="41" spans="1:10" ht="15">
      <c r="A41" s="4" t="s">
        <v>28</v>
      </c>
      <c r="B41" s="3" t="s">
        <v>83</v>
      </c>
      <c r="C41" s="2" t="s">
        <v>82</v>
      </c>
      <c r="D41" s="2">
        <v>104</v>
      </c>
      <c r="E41" s="2">
        <v>1600</v>
      </c>
      <c r="F41" s="2">
        <f>E41</f>
        <v>1600</v>
      </c>
      <c r="G41" s="2">
        <f>F41*1.15</f>
        <v>1839.9999999999998</v>
      </c>
      <c r="H41" s="2"/>
      <c r="I41" s="2"/>
      <c r="J41" s="2"/>
    </row>
    <row r="42" spans="1:10" ht="15">
      <c r="A42" s="4" t="s">
        <v>25</v>
      </c>
      <c r="B42" s="3">
        <v>2812</v>
      </c>
      <c r="C42" s="2" t="s">
        <v>73</v>
      </c>
      <c r="D42" s="2">
        <v>152</v>
      </c>
      <c r="E42" s="2">
        <v>1600</v>
      </c>
      <c r="F42" s="2">
        <f>E42</f>
        <v>1600</v>
      </c>
      <c r="G42" s="2">
        <f>F42*1.15</f>
        <v>1839.9999999999998</v>
      </c>
      <c r="H42" s="2"/>
      <c r="I42" s="2"/>
      <c r="J42" s="2"/>
    </row>
    <row r="43" spans="1:10" ht="15">
      <c r="A43" s="4" t="s">
        <v>22</v>
      </c>
      <c r="B43" s="3" t="s">
        <v>77</v>
      </c>
      <c r="C43" s="2" t="s">
        <v>76</v>
      </c>
      <c r="D43" s="2">
        <v>110</v>
      </c>
      <c r="E43" s="2">
        <v>2300</v>
      </c>
      <c r="F43" s="2">
        <f>E43</f>
        <v>2300</v>
      </c>
      <c r="G43" s="2">
        <f>F43*1.15</f>
        <v>2645</v>
      </c>
      <c r="H43" s="2"/>
      <c r="I43" s="2"/>
      <c r="J43" s="2"/>
    </row>
    <row r="44" spans="1:10" ht="15">
      <c r="A44" s="4" t="s">
        <v>89</v>
      </c>
      <c r="B44" s="3" t="s">
        <v>90</v>
      </c>
      <c r="C44" s="2" t="s">
        <v>55</v>
      </c>
      <c r="D44" s="2">
        <v>158</v>
      </c>
      <c r="E44" s="2">
        <v>600</v>
      </c>
      <c r="F44" s="2">
        <f>E44</f>
        <v>600</v>
      </c>
      <c r="G44" s="2">
        <f>F44*1.15</f>
        <v>690</v>
      </c>
      <c r="H44" s="2"/>
      <c r="I44" s="2"/>
      <c r="J44" s="2"/>
    </row>
    <row r="45" spans="1:10" ht="15">
      <c r="A45" s="4" t="s">
        <v>92</v>
      </c>
      <c r="B45" s="3" t="s">
        <v>97</v>
      </c>
      <c r="C45" s="2" t="s">
        <v>79</v>
      </c>
      <c r="D45" s="2">
        <v>92</v>
      </c>
      <c r="E45" s="2">
        <v>1000</v>
      </c>
      <c r="F45" s="2">
        <f>E45</f>
        <v>1000</v>
      </c>
      <c r="G45" s="2">
        <f>F45*1.15</f>
        <v>1150</v>
      </c>
      <c r="H45" s="2"/>
      <c r="I45" s="2"/>
      <c r="J45" s="2"/>
    </row>
    <row r="46" spans="1:10" ht="15">
      <c r="A46" s="4" t="s">
        <v>91</v>
      </c>
      <c r="B46" s="3" t="s">
        <v>43</v>
      </c>
      <c r="C46" s="2" t="s">
        <v>44</v>
      </c>
      <c r="D46" s="2">
        <v>86</v>
      </c>
      <c r="E46" s="2">
        <v>2300</v>
      </c>
      <c r="F46" s="2">
        <f>E46</f>
        <v>2300</v>
      </c>
      <c r="G46" s="2">
        <f>F46*1.15</f>
        <v>2645</v>
      </c>
      <c r="H46" s="2"/>
      <c r="I46" s="2"/>
      <c r="J46" s="2"/>
    </row>
    <row r="47" spans="1:10" ht="15">
      <c r="A47" s="4" t="s">
        <v>11</v>
      </c>
      <c r="B47" s="3" t="s">
        <v>109</v>
      </c>
      <c r="C47" s="2" t="s">
        <v>110</v>
      </c>
      <c r="D47" s="2">
        <v>128</v>
      </c>
      <c r="E47" s="2">
        <v>2000</v>
      </c>
      <c r="F47" s="2">
        <f>E47</f>
        <v>2000</v>
      </c>
      <c r="G47" s="2">
        <f>F47*1.15</f>
        <v>2300</v>
      </c>
      <c r="H47" s="2"/>
      <c r="I47" s="2"/>
      <c r="J47" s="2"/>
    </row>
    <row r="48" spans="1:10" ht="15">
      <c r="A48" s="4" t="s">
        <v>27</v>
      </c>
      <c r="B48" s="3" t="s">
        <v>80</v>
      </c>
      <c r="C48" s="2" t="s">
        <v>81</v>
      </c>
      <c r="D48" s="2">
        <v>122</v>
      </c>
      <c r="E48" s="2">
        <v>2000</v>
      </c>
      <c r="F48" s="2">
        <f>E48</f>
        <v>2000</v>
      </c>
      <c r="G48" s="2">
        <f>F48*1.15</f>
        <v>2300</v>
      </c>
      <c r="H48" s="2"/>
      <c r="I48" s="2"/>
      <c r="J48" s="2"/>
    </row>
    <row r="49" spans="1:10" ht="15">
      <c r="A49" s="4" t="s">
        <v>19</v>
      </c>
      <c r="B49" s="3" t="s">
        <v>105</v>
      </c>
      <c r="C49" s="2" t="s">
        <v>106</v>
      </c>
      <c r="D49" s="2">
        <v>122</v>
      </c>
      <c r="E49" s="2">
        <v>1400</v>
      </c>
      <c r="F49" s="2">
        <f>E49</f>
        <v>1400</v>
      </c>
      <c r="G49" s="2">
        <f>F49*1.15</f>
        <v>1609.9999999999998</v>
      </c>
      <c r="H49" s="2"/>
      <c r="I49" s="2"/>
      <c r="J49" s="2"/>
    </row>
    <row r="50" spans="1:10" ht="15">
      <c r="A50" s="4" t="s">
        <v>12</v>
      </c>
      <c r="B50" s="3" t="s">
        <v>64</v>
      </c>
      <c r="C50" s="2" t="s">
        <v>63</v>
      </c>
      <c r="D50" s="2">
        <v>128</v>
      </c>
      <c r="E50" s="2">
        <v>2500</v>
      </c>
      <c r="F50" s="2">
        <f>E50</f>
        <v>2500</v>
      </c>
      <c r="G50" s="2">
        <f>F50*1.15</f>
        <v>2875</v>
      </c>
      <c r="H50" s="2"/>
      <c r="I50" s="2"/>
      <c r="J50" s="2"/>
    </row>
    <row r="51" spans="1:10" ht="15">
      <c r="A51" s="4" t="s">
        <v>6</v>
      </c>
      <c r="B51" s="3">
        <v>2707</v>
      </c>
      <c r="C51" s="2" t="s">
        <v>53</v>
      </c>
      <c r="D51" s="2">
        <v>86</v>
      </c>
      <c r="E51" s="2">
        <v>1500</v>
      </c>
      <c r="F51" s="2">
        <f>E51</f>
        <v>1500</v>
      </c>
      <c r="G51" s="2">
        <f>F51*1.15</f>
        <v>1724.9999999999998</v>
      </c>
      <c r="H51" s="2"/>
      <c r="I51" s="2"/>
      <c r="J51" s="2"/>
    </row>
    <row r="52" spans="1:10" ht="15">
      <c r="A52" s="4" t="s">
        <v>93</v>
      </c>
      <c r="B52" s="3">
        <v>1825</v>
      </c>
      <c r="C52" s="2" t="s">
        <v>100</v>
      </c>
      <c r="D52" s="2">
        <v>140</v>
      </c>
      <c r="E52" s="2">
        <v>1700</v>
      </c>
      <c r="F52" s="2"/>
      <c r="G52" s="2"/>
      <c r="H52" s="2"/>
      <c r="I52" s="2"/>
      <c r="J52" s="2"/>
    </row>
    <row r="53" spans="1:10" ht="15">
      <c r="A53" s="4" t="s">
        <v>93</v>
      </c>
      <c r="B53" s="3" t="s">
        <v>101</v>
      </c>
      <c r="C53" s="2" t="s">
        <v>102</v>
      </c>
      <c r="D53" s="2">
        <v>134</v>
      </c>
      <c r="E53" s="2">
        <v>1500</v>
      </c>
      <c r="F53" s="2">
        <f>SUM(E52:E53)</f>
        <v>3200</v>
      </c>
      <c r="G53" s="2">
        <f>F53*1.15</f>
        <v>3679.9999999999995</v>
      </c>
      <c r="H53" s="2"/>
      <c r="I53" s="2"/>
      <c r="J53" s="2"/>
    </row>
  </sheetData>
  <sheetProtection/>
  <autoFilter ref="A1:J53">
    <sortState ref="A2:J53">
      <sortCondition sortBy="value" ref="A2:A53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2013-10-01T06:48:32Z</dcterms:created>
  <dcterms:modified xsi:type="dcterms:W3CDTF">2013-10-02T09:55:12Z</dcterms:modified>
  <cp:category/>
  <cp:version/>
  <cp:contentType/>
  <cp:contentStatus/>
</cp:coreProperties>
</file>