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'Лист1'!$A$1:$J$58</definedName>
  </definedNames>
  <calcPr fullCalcOnLoad="1"/>
</workbook>
</file>

<file path=xl/sharedStrings.xml><?xml version="1.0" encoding="utf-8"?>
<sst xmlns="http://schemas.openxmlformats.org/spreadsheetml/2006/main" count="162" uniqueCount="115">
  <si>
    <t>Лёкка</t>
  </si>
  <si>
    <t>Ник</t>
  </si>
  <si>
    <t>Артикул</t>
  </si>
  <si>
    <t>Размер</t>
  </si>
  <si>
    <t>синий</t>
  </si>
  <si>
    <t>Цвет в порядке предпочтения</t>
  </si>
  <si>
    <t>кирпич</t>
  </si>
  <si>
    <t>хаки</t>
  </si>
  <si>
    <t>малина</t>
  </si>
  <si>
    <t>розовый</t>
  </si>
  <si>
    <t>красный</t>
  </si>
  <si>
    <t xml:space="preserve">C101 </t>
  </si>
  <si>
    <t>серый</t>
  </si>
  <si>
    <t>коралл</t>
  </si>
  <si>
    <t>голубой</t>
  </si>
  <si>
    <t>Всего</t>
  </si>
  <si>
    <t>С оргом</t>
  </si>
  <si>
    <t>Сдано</t>
  </si>
  <si>
    <t>Трансп</t>
  </si>
  <si>
    <t xml:space="preserve">Долг </t>
  </si>
  <si>
    <t>Зафира</t>
  </si>
  <si>
    <t>баклажан</t>
  </si>
  <si>
    <t>kotirinka</t>
  </si>
  <si>
    <t>ELEN$</t>
  </si>
  <si>
    <t>Северный Мишка</t>
  </si>
  <si>
    <t>голубой или розовый</t>
  </si>
  <si>
    <t>персик</t>
  </si>
  <si>
    <t>бирюза</t>
  </si>
  <si>
    <t xml:space="preserve">1817Б </t>
  </si>
  <si>
    <t xml:space="preserve">2416М </t>
  </si>
  <si>
    <t>2801М</t>
  </si>
  <si>
    <t>синий или серый</t>
  </si>
  <si>
    <t>морская волна-синий</t>
  </si>
  <si>
    <t>udakova</t>
  </si>
  <si>
    <t>Semsk83</t>
  </si>
  <si>
    <t>Тат@яна</t>
  </si>
  <si>
    <t>norka11</t>
  </si>
  <si>
    <t>МарINA</t>
  </si>
  <si>
    <t>sofoчka</t>
  </si>
  <si>
    <t>ёмоё</t>
  </si>
  <si>
    <t>Юлия Nesterova</t>
  </si>
  <si>
    <t>Evgesh@@@</t>
  </si>
  <si>
    <t>Натушка</t>
  </si>
  <si>
    <t>Женечка М</t>
  </si>
  <si>
    <t>tamara2701</t>
  </si>
  <si>
    <t>Щербинина Инна</t>
  </si>
  <si>
    <t>New mama</t>
  </si>
  <si>
    <t>Олеся Постникова</t>
  </si>
  <si>
    <t>**Анна**</t>
  </si>
  <si>
    <t>Angela147258</t>
  </si>
  <si>
    <t>ЮлияГеннадьевна</t>
  </si>
  <si>
    <t>Лена Гуреева</t>
  </si>
  <si>
    <t>Мафеста</t>
  </si>
  <si>
    <t>natik75</t>
  </si>
  <si>
    <t>indiya</t>
  </si>
  <si>
    <t>кошечка любимая</t>
  </si>
  <si>
    <t xml:space="preserve">2231Б </t>
  </si>
  <si>
    <t>2510Б</t>
  </si>
  <si>
    <t xml:space="preserve">1747Б </t>
  </si>
  <si>
    <t>серый или фиолетовый</t>
  </si>
  <si>
    <t>1720Б</t>
  </si>
  <si>
    <t xml:space="preserve">1720Б </t>
  </si>
  <si>
    <t>серый с красным</t>
  </si>
  <si>
    <t xml:space="preserve">11-0213 </t>
  </si>
  <si>
    <t>розовый или коралл</t>
  </si>
  <si>
    <t xml:space="preserve">2112Б </t>
  </si>
  <si>
    <t>2833М</t>
  </si>
  <si>
    <t>2406Б</t>
  </si>
  <si>
    <t>розовый или светло-розовый</t>
  </si>
  <si>
    <t xml:space="preserve">2226Б </t>
  </si>
  <si>
    <t>розовый или сирень</t>
  </si>
  <si>
    <t>2501М</t>
  </si>
  <si>
    <t>бордо или красный</t>
  </si>
  <si>
    <t xml:space="preserve">1404Б </t>
  </si>
  <si>
    <t>розовый или серый</t>
  </si>
  <si>
    <t>L6633</t>
  </si>
  <si>
    <t>кирпич или синий или голубой</t>
  </si>
  <si>
    <t xml:space="preserve">H163 </t>
  </si>
  <si>
    <t>любой</t>
  </si>
  <si>
    <t>джинс</t>
  </si>
  <si>
    <t xml:space="preserve">2001М </t>
  </si>
  <si>
    <t xml:space="preserve">2552М </t>
  </si>
  <si>
    <t xml:space="preserve">2611Б </t>
  </si>
  <si>
    <t xml:space="preserve">2510Б </t>
  </si>
  <si>
    <t xml:space="preserve">2539М </t>
  </si>
  <si>
    <t xml:space="preserve">2607М </t>
  </si>
  <si>
    <t xml:space="preserve">С9923 </t>
  </si>
  <si>
    <t>бежевый</t>
  </si>
  <si>
    <t>морская волна</t>
  </si>
  <si>
    <t>2411Б</t>
  </si>
  <si>
    <t>серый или синий или черный</t>
  </si>
  <si>
    <t xml:space="preserve">2410Б </t>
  </si>
  <si>
    <t xml:space="preserve">2420Б </t>
  </si>
  <si>
    <t>серый или бордовый</t>
  </si>
  <si>
    <t>Veточка</t>
  </si>
  <si>
    <t>MAYYA2405</t>
  </si>
  <si>
    <t>смусмумрик</t>
  </si>
  <si>
    <t>Анго</t>
  </si>
  <si>
    <t>Мирка</t>
  </si>
  <si>
    <t>irina_28</t>
  </si>
  <si>
    <t>mozaica1914</t>
  </si>
  <si>
    <t>mama_na5</t>
  </si>
  <si>
    <t>***ЛАДА***</t>
  </si>
  <si>
    <t>2551Б</t>
  </si>
  <si>
    <t>сирень</t>
  </si>
  <si>
    <t xml:space="preserve">2801Б </t>
  </si>
  <si>
    <t>2721М</t>
  </si>
  <si>
    <t xml:space="preserve">2001Б </t>
  </si>
  <si>
    <t>черный</t>
  </si>
  <si>
    <t>красн-т.серый или салат-т.серый</t>
  </si>
  <si>
    <t xml:space="preserve">2811Б  </t>
  </si>
  <si>
    <t>2551М</t>
  </si>
  <si>
    <t>т.серый-электрик или т.серый-красный</t>
  </si>
  <si>
    <t>светло-розовый</t>
  </si>
  <si>
    <t>Цена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</si>
</sst>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0.00390625" style="4" customWidth="1"/>
    <col min="2" max="2" width="12.421875" style="2" customWidth="1"/>
    <col min="3" max="3" width="37.28125" style="0" customWidth="1"/>
    <col min="4" max="4" width="10.00390625" style="0" customWidth="1"/>
  </cols>
  <sheetData>
    <row r="1" spans="1:10" ht="15">
      <c r="A1" s="3" t="s">
        <v>1</v>
      </c>
      <c r="B1" s="5" t="s">
        <v>2</v>
      </c>
      <c r="C1" s="3" t="s">
        <v>5</v>
      </c>
      <c r="D1" s="3" t="s">
        <v>3</v>
      </c>
      <c r="E1" s="3" t="s">
        <v>114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</row>
    <row r="2" spans="1:10" ht="15">
      <c r="A2" s="5" t="s">
        <v>102</v>
      </c>
      <c r="B2" s="1" t="s">
        <v>111</v>
      </c>
      <c r="C2" s="6" t="s">
        <v>9</v>
      </c>
      <c r="D2" s="1">
        <v>80</v>
      </c>
      <c r="E2" s="6">
        <v>2300</v>
      </c>
      <c r="F2" s="6">
        <f>E2</f>
        <v>2300</v>
      </c>
      <c r="G2" s="6">
        <f>F2*1.15</f>
        <v>2645</v>
      </c>
      <c r="H2" s="6"/>
      <c r="I2" s="6"/>
      <c r="J2" s="6"/>
    </row>
    <row r="3" spans="1:10" ht="15">
      <c r="A3" s="5" t="s">
        <v>48</v>
      </c>
      <c r="B3" s="1" t="s">
        <v>29</v>
      </c>
      <c r="C3" s="1" t="s">
        <v>10</v>
      </c>
      <c r="D3" s="1">
        <v>92</v>
      </c>
      <c r="E3" s="6">
        <v>1600</v>
      </c>
      <c r="F3" s="6">
        <f>E3</f>
        <v>1600</v>
      </c>
      <c r="G3" s="6">
        <f>F3*1.15</f>
        <v>1839.9999999999998</v>
      </c>
      <c r="H3" s="6"/>
      <c r="I3" s="6"/>
      <c r="J3" s="6"/>
    </row>
    <row r="4" spans="1:10" ht="15">
      <c r="A4" s="5" t="s">
        <v>49</v>
      </c>
      <c r="B4" s="1" t="s">
        <v>84</v>
      </c>
      <c r="C4" s="1" t="s">
        <v>27</v>
      </c>
      <c r="D4" s="1">
        <v>134</v>
      </c>
      <c r="E4" s="6">
        <v>2500</v>
      </c>
      <c r="F4" s="6"/>
      <c r="G4" s="6"/>
      <c r="H4" s="6"/>
      <c r="I4" s="6"/>
      <c r="J4" s="6"/>
    </row>
    <row r="5" spans="1:10" ht="15">
      <c r="A5" s="5" t="s">
        <v>49</v>
      </c>
      <c r="B5" s="1" t="s">
        <v>85</v>
      </c>
      <c r="C5" s="1" t="s">
        <v>14</v>
      </c>
      <c r="D5" s="1">
        <v>86</v>
      </c>
      <c r="E5" s="6">
        <v>2400</v>
      </c>
      <c r="F5" s="6">
        <f>SUM(E4:E5)</f>
        <v>4900</v>
      </c>
      <c r="G5" s="6">
        <f>F5*1.1</f>
        <v>5390</v>
      </c>
      <c r="H5" s="6"/>
      <c r="I5" s="6"/>
      <c r="J5" s="6"/>
    </row>
    <row r="6" spans="1:10" ht="15">
      <c r="A6" s="5" t="s">
        <v>23</v>
      </c>
      <c r="B6" s="1" t="s">
        <v>56</v>
      </c>
      <c r="C6" s="1" t="s">
        <v>14</v>
      </c>
      <c r="D6" s="1">
        <v>122</v>
      </c>
      <c r="E6" s="1">
        <v>2600</v>
      </c>
      <c r="F6" s="1">
        <f>E6</f>
        <v>2600</v>
      </c>
      <c r="G6" s="6">
        <f>F6*1.15</f>
        <v>2989.9999999999995</v>
      </c>
      <c r="H6" s="1"/>
      <c r="I6" s="1"/>
      <c r="J6" s="1"/>
    </row>
    <row r="7" spans="1:10" ht="15">
      <c r="A7" s="5" t="s">
        <v>41</v>
      </c>
      <c r="B7" s="1" t="s">
        <v>66</v>
      </c>
      <c r="C7" s="6" t="s">
        <v>32</v>
      </c>
      <c r="D7" s="1">
        <v>98</v>
      </c>
      <c r="E7" s="6">
        <v>1650</v>
      </c>
      <c r="F7" s="6">
        <f>E7</f>
        <v>1650</v>
      </c>
      <c r="G7" s="6">
        <f>F7*1.15</f>
        <v>1897.4999999999998</v>
      </c>
      <c r="H7" s="6"/>
      <c r="I7" s="6"/>
      <c r="J7" s="6"/>
    </row>
    <row r="8" spans="1:10" ht="15">
      <c r="A8" s="5" t="s">
        <v>54</v>
      </c>
      <c r="B8" s="1">
        <v>2605</v>
      </c>
      <c r="C8" s="1" t="s">
        <v>10</v>
      </c>
      <c r="D8" s="1">
        <v>92</v>
      </c>
      <c r="E8" s="6">
        <v>2300</v>
      </c>
      <c r="F8" s="6">
        <f>E8</f>
        <v>2300</v>
      </c>
      <c r="G8" s="6">
        <f>F8*1.15</f>
        <v>2645</v>
      </c>
      <c r="H8" s="6"/>
      <c r="I8" s="6"/>
      <c r="J8" s="6"/>
    </row>
    <row r="9" spans="1:10" ht="15">
      <c r="A9" s="5" t="s">
        <v>99</v>
      </c>
      <c r="B9" s="1">
        <v>2235</v>
      </c>
      <c r="C9" s="6" t="s">
        <v>12</v>
      </c>
      <c r="D9" s="1">
        <v>158</v>
      </c>
      <c r="E9" s="6">
        <v>2000</v>
      </c>
      <c r="F9" s="6">
        <f>E9</f>
        <v>2000</v>
      </c>
      <c r="G9" s="6">
        <f>F9*1.15</f>
        <v>2300</v>
      </c>
      <c r="H9" s="6"/>
      <c r="I9" s="6"/>
      <c r="J9" s="6"/>
    </row>
    <row r="10" spans="1:10" ht="15">
      <c r="A10" s="5" t="s">
        <v>22</v>
      </c>
      <c r="B10" s="1">
        <v>1409</v>
      </c>
      <c r="C10" s="1" t="s">
        <v>26</v>
      </c>
      <c r="D10" s="1">
        <v>80</v>
      </c>
      <c r="E10" s="1">
        <v>500</v>
      </c>
      <c r="F10" s="1"/>
      <c r="G10" s="1"/>
      <c r="H10" s="1"/>
      <c r="I10" s="1"/>
      <c r="J10" s="1"/>
    </row>
    <row r="11" spans="1:10" ht="15">
      <c r="A11" s="5" t="s">
        <v>22</v>
      </c>
      <c r="B11" s="1">
        <v>36587</v>
      </c>
      <c r="C11" s="6" t="s">
        <v>68</v>
      </c>
      <c r="D11" s="1">
        <v>98</v>
      </c>
      <c r="E11" s="6">
        <v>1500</v>
      </c>
      <c r="F11" s="6"/>
      <c r="G11" s="1"/>
      <c r="H11" s="6"/>
      <c r="I11" s="6"/>
      <c r="J11" s="6"/>
    </row>
    <row r="12" spans="1:10" ht="15">
      <c r="A12" s="5" t="s">
        <v>22</v>
      </c>
      <c r="B12" s="1" t="s">
        <v>28</v>
      </c>
      <c r="C12" s="1" t="s">
        <v>14</v>
      </c>
      <c r="D12" s="1">
        <v>122</v>
      </c>
      <c r="E12" s="6">
        <v>1800</v>
      </c>
      <c r="F12" s="6"/>
      <c r="G12" s="6"/>
      <c r="H12" s="6"/>
      <c r="I12" s="6"/>
      <c r="J12" s="6"/>
    </row>
    <row r="13" spans="1:10" ht="15">
      <c r="A13" s="5" t="s">
        <v>22</v>
      </c>
      <c r="B13" s="1">
        <v>1605</v>
      </c>
      <c r="C13" s="1" t="s">
        <v>79</v>
      </c>
      <c r="D13" s="1">
        <v>152</v>
      </c>
      <c r="E13" s="6">
        <v>500</v>
      </c>
      <c r="F13" s="6"/>
      <c r="G13" s="6"/>
      <c r="H13" s="6"/>
      <c r="I13" s="6"/>
      <c r="J13" s="6"/>
    </row>
    <row r="14" spans="1:10" ht="15">
      <c r="A14" s="5" t="s">
        <v>22</v>
      </c>
      <c r="B14" s="1" t="s">
        <v>80</v>
      </c>
      <c r="C14" s="1" t="s">
        <v>4</v>
      </c>
      <c r="D14" s="1">
        <v>128</v>
      </c>
      <c r="E14" s="6">
        <v>500</v>
      </c>
      <c r="F14" s="6"/>
      <c r="G14" s="6"/>
      <c r="H14" s="6"/>
      <c r="I14" s="6"/>
      <c r="J14" s="6"/>
    </row>
    <row r="15" spans="1:10" ht="15">
      <c r="A15" s="5" t="s">
        <v>22</v>
      </c>
      <c r="B15" s="1">
        <v>52228</v>
      </c>
      <c r="C15" s="1" t="s">
        <v>27</v>
      </c>
      <c r="D15" s="1">
        <v>98</v>
      </c>
      <c r="E15" s="6">
        <v>1500</v>
      </c>
      <c r="F15" s="6"/>
      <c r="G15" s="6"/>
      <c r="H15" s="6"/>
      <c r="I15" s="6"/>
      <c r="J15" s="6"/>
    </row>
    <row r="16" spans="1:10" ht="15">
      <c r="A16" s="5" t="s">
        <v>22</v>
      </c>
      <c r="B16" s="1" t="s">
        <v>89</v>
      </c>
      <c r="C16" s="1" t="s">
        <v>88</v>
      </c>
      <c r="D16" s="1">
        <v>110</v>
      </c>
      <c r="E16" s="6">
        <v>1300</v>
      </c>
      <c r="F16" s="6"/>
      <c r="G16" s="6"/>
      <c r="H16" s="6"/>
      <c r="I16" s="6"/>
      <c r="J16" s="6"/>
    </row>
    <row r="17" spans="1:10" ht="15">
      <c r="A17" s="5" t="s">
        <v>22</v>
      </c>
      <c r="B17" s="1" t="s">
        <v>89</v>
      </c>
      <c r="C17" s="1" t="s">
        <v>88</v>
      </c>
      <c r="D17" s="1">
        <v>116</v>
      </c>
      <c r="E17" s="6">
        <v>1300</v>
      </c>
      <c r="F17" s="6">
        <f>SUM(E10:E17)</f>
        <v>8900</v>
      </c>
      <c r="G17" s="6">
        <f>F17*1.1</f>
        <v>9790</v>
      </c>
      <c r="H17" s="6"/>
      <c r="I17" s="6"/>
      <c r="J17" s="6"/>
    </row>
    <row r="18" spans="1:10" ht="15">
      <c r="A18" s="5" t="s">
        <v>101</v>
      </c>
      <c r="B18" s="1">
        <v>36587</v>
      </c>
      <c r="C18" s="6" t="s">
        <v>113</v>
      </c>
      <c r="D18" s="1">
        <v>104</v>
      </c>
      <c r="E18" s="6">
        <v>1500</v>
      </c>
      <c r="F18" s="6">
        <f>E18</f>
        <v>1500</v>
      </c>
      <c r="G18" s="6">
        <f>F18*1.15</f>
        <v>1724.9999999999998</v>
      </c>
      <c r="H18" s="6"/>
      <c r="I18" s="6"/>
      <c r="J18" s="6"/>
    </row>
    <row r="19" spans="1:10" ht="15">
      <c r="A19" s="5" t="s">
        <v>95</v>
      </c>
      <c r="B19" s="1" t="s">
        <v>103</v>
      </c>
      <c r="C19" s="1" t="s">
        <v>104</v>
      </c>
      <c r="D19" s="1">
        <v>128</v>
      </c>
      <c r="E19" s="6">
        <v>2500</v>
      </c>
      <c r="F19" s="6">
        <f>E19</f>
        <v>2500</v>
      </c>
      <c r="G19" s="6">
        <f>F19*1.15</f>
        <v>2875</v>
      </c>
      <c r="H19" s="6"/>
      <c r="I19" s="6"/>
      <c r="J19" s="6"/>
    </row>
    <row r="20" spans="1:10" ht="15">
      <c r="A20" s="5" t="s">
        <v>100</v>
      </c>
      <c r="B20" s="1" t="s">
        <v>110</v>
      </c>
      <c r="C20" s="6" t="s">
        <v>109</v>
      </c>
      <c r="D20" s="1">
        <v>110</v>
      </c>
      <c r="E20" s="6">
        <v>1800</v>
      </c>
      <c r="F20" s="6">
        <f>E20</f>
        <v>1800</v>
      </c>
      <c r="G20" s="6">
        <f>F20*1.15</f>
        <v>2070</v>
      </c>
      <c r="H20" s="6"/>
      <c r="I20" s="6"/>
      <c r="J20" s="6"/>
    </row>
    <row r="21" spans="1:10" ht="15">
      <c r="A21" s="5" t="s">
        <v>53</v>
      </c>
      <c r="B21" s="1">
        <v>2246</v>
      </c>
      <c r="C21" s="1" t="s">
        <v>31</v>
      </c>
      <c r="D21" s="1">
        <v>128</v>
      </c>
      <c r="E21" s="6">
        <v>2600</v>
      </c>
      <c r="F21" s="6">
        <f>E21</f>
        <v>2600</v>
      </c>
      <c r="G21" s="6">
        <f>F21*1.15</f>
        <v>2989.9999999999995</v>
      </c>
      <c r="H21" s="6"/>
      <c r="I21" s="6"/>
      <c r="J21" s="6"/>
    </row>
    <row r="22" spans="1:10" ht="15">
      <c r="A22" s="5" t="s">
        <v>46</v>
      </c>
      <c r="B22" s="1">
        <v>2246</v>
      </c>
      <c r="C22" s="1" t="s">
        <v>4</v>
      </c>
      <c r="D22" s="1">
        <v>98</v>
      </c>
      <c r="E22" s="6">
        <v>2600</v>
      </c>
      <c r="F22" s="6">
        <f>E22</f>
        <v>2600</v>
      </c>
      <c r="G22" s="6">
        <f>F22*1.15</f>
        <v>2989.9999999999995</v>
      </c>
      <c r="H22" s="6"/>
      <c r="I22" s="6"/>
      <c r="J22" s="6"/>
    </row>
    <row r="23" spans="1:10" ht="15">
      <c r="A23" s="5" t="s">
        <v>36</v>
      </c>
      <c r="B23" s="1" t="s">
        <v>58</v>
      </c>
      <c r="C23" s="1" t="s">
        <v>13</v>
      </c>
      <c r="D23" s="1">
        <v>122</v>
      </c>
      <c r="E23" s="6">
        <v>2400</v>
      </c>
      <c r="F23" s="6">
        <f>E23</f>
        <v>2400</v>
      </c>
      <c r="G23" s="6">
        <f>F23*1.15</f>
        <v>2760</v>
      </c>
      <c r="H23" s="6"/>
      <c r="I23" s="6"/>
      <c r="J23" s="6"/>
    </row>
    <row r="24" spans="1:10" ht="15">
      <c r="A24" s="5" t="s">
        <v>34</v>
      </c>
      <c r="B24" s="1" t="s">
        <v>57</v>
      </c>
      <c r="C24" s="1" t="s">
        <v>13</v>
      </c>
      <c r="D24" s="1">
        <v>116</v>
      </c>
      <c r="E24" s="1">
        <v>2300</v>
      </c>
      <c r="F24" s="1">
        <f>E24</f>
        <v>2300</v>
      </c>
      <c r="G24" s="6">
        <f>F24*1.15</f>
        <v>2645</v>
      </c>
      <c r="H24" s="1"/>
      <c r="I24" s="1"/>
      <c r="J24" s="1"/>
    </row>
    <row r="25" spans="1:10" ht="15">
      <c r="A25" s="5" t="s">
        <v>38</v>
      </c>
      <c r="B25" s="1">
        <v>2117</v>
      </c>
      <c r="C25" s="6" t="s">
        <v>21</v>
      </c>
      <c r="D25" s="1">
        <v>152</v>
      </c>
      <c r="E25" s="6">
        <v>750</v>
      </c>
      <c r="F25" s="6"/>
      <c r="G25" s="6"/>
      <c r="H25" s="6"/>
      <c r="I25" s="6"/>
      <c r="J25" s="6"/>
    </row>
    <row r="26" spans="1:10" ht="15">
      <c r="A26" s="5" t="s">
        <v>38</v>
      </c>
      <c r="B26" s="1">
        <v>1410</v>
      </c>
      <c r="C26" s="6" t="s">
        <v>13</v>
      </c>
      <c r="D26" s="1">
        <v>152</v>
      </c>
      <c r="E26" s="6">
        <v>500</v>
      </c>
      <c r="F26" s="6">
        <f>SUM(E25:E26)</f>
        <v>1250</v>
      </c>
      <c r="G26" s="6">
        <f>F26*1.15</f>
        <v>1437.5</v>
      </c>
      <c r="H26" s="6"/>
      <c r="I26" s="6"/>
      <c r="J26" s="6"/>
    </row>
    <row r="27" spans="1:10" ht="15">
      <c r="A27" s="5" t="s">
        <v>44</v>
      </c>
      <c r="B27" s="1" t="s">
        <v>30</v>
      </c>
      <c r="C27" s="1" t="s">
        <v>72</v>
      </c>
      <c r="D27" s="1">
        <v>140</v>
      </c>
      <c r="E27" s="6">
        <v>1400</v>
      </c>
      <c r="F27" s="6">
        <f>E27</f>
        <v>1400</v>
      </c>
      <c r="G27" s="6">
        <f>F27*1.15</f>
        <v>1609.9999999999998</v>
      </c>
      <c r="H27" s="6"/>
      <c r="I27" s="6"/>
      <c r="J27" s="6"/>
    </row>
    <row r="28" spans="1:10" ht="15">
      <c r="A28" s="5" t="s">
        <v>33</v>
      </c>
      <c r="B28" s="1">
        <v>2334</v>
      </c>
      <c r="C28" s="6" t="s">
        <v>26</v>
      </c>
      <c r="D28" s="1">
        <v>116</v>
      </c>
      <c r="E28" s="6">
        <v>600</v>
      </c>
      <c r="F28" s="6">
        <f>E28</f>
        <v>600</v>
      </c>
      <c r="G28" s="6">
        <f>F28*1.15</f>
        <v>690</v>
      </c>
      <c r="H28" s="6"/>
      <c r="I28" s="6"/>
      <c r="J28" s="6"/>
    </row>
    <row r="29" spans="1:10" ht="15">
      <c r="A29" s="5" t="s">
        <v>94</v>
      </c>
      <c r="B29" s="1">
        <v>2813</v>
      </c>
      <c r="C29" s="1" t="s">
        <v>10</v>
      </c>
      <c r="D29" s="1">
        <v>98</v>
      </c>
      <c r="E29" s="6">
        <v>1800</v>
      </c>
      <c r="F29" s="6">
        <f>E29</f>
        <v>1800</v>
      </c>
      <c r="G29" s="6">
        <f>F29*1.15</f>
        <v>2070</v>
      </c>
      <c r="H29" s="6"/>
      <c r="I29" s="6"/>
      <c r="J29" s="6"/>
    </row>
    <row r="30" spans="1:10" ht="15">
      <c r="A30" s="5" t="s">
        <v>97</v>
      </c>
      <c r="B30" s="1" t="s">
        <v>106</v>
      </c>
      <c r="C30" s="6" t="s">
        <v>13</v>
      </c>
      <c r="D30" s="1">
        <v>104</v>
      </c>
      <c r="E30" s="6">
        <v>1600</v>
      </c>
      <c r="F30" s="6">
        <f>E30</f>
        <v>1600</v>
      </c>
      <c r="G30" s="6">
        <f>F30*1.15</f>
        <v>1839.9999999999998</v>
      </c>
      <c r="H30" s="6"/>
      <c r="I30" s="6"/>
      <c r="J30" s="6"/>
    </row>
    <row r="31" spans="1:10" ht="15">
      <c r="A31" s="5" t="s">
        <v>39</v>
      </c>
      <c r="B31" s="1" t="s">
        <v>63</v>
      </c>
      <c r="C31" s="1" t="s">
        <v>62</v>
      </c>
      <c r="D31" s="1">
        <v>37</v>
      </c>
      <c r="E31" s="6">
        <v>800</v>
      </c>
      <c r="F31" s="6">
        <f>E31</f>
        <v>800</v>
      </c>
      <c r="G31" s="6">
        <f>F31*1.15</f>
        <v>919.9999999999999</v>
      </c>
      <c r="H31" s="6"/>
      <c r="I31" s="6"/>
      <c r="J31" s="6"/>
    </row>
    <row r="32" spans="1:10" ht="15">
      <c r="A32" s="5" t="s">
        <v>43</v>
      </c>
      <c r="B32" s="1" t="s">
        <v>71</v>
      </c>
      <c r="C32" s="1" t="s">
        <v>70</v>
      </c>
      <c r="D32" s="1">
        <v>122</v>
      </c>
      <c r="E32" s="6">
        <v>2000</v>
      </c>
      <c r="F32" s="6"/>
      <c r="G32" s="1"/>
      <c r="H32" s="6"/>
      <c r="I32" s="6"/>
      <c r="J32" s="6"/>
    </row>
    <row r="33" spans="1:10" ht="15">
      <c r="A33" s="5" t="s">
        <v>43</v>
      </c>
      <c r="B33" s="1" t="s">
        <v>71</v>
      </c>
      <c r="C33" s="6" t="s">
        <v>70</v>
      </c>
      <c r="D33" s="1">
        <v>128</v>
      </c>
      <c r="E33" s="6">
        <v>2000</v>
      </c>
      <c r="F33" s="6">
        <f>SUM(E32:E33)</f>
        <v>4000</v>
      </c>
      <c r="G33" s="6">
        <f>F33*1.15</f>
        <v>4600</v>
      </c>
      <c r="H33" s="6"/>
      <c r="I33" s="6"/>
      <c r="J33" s="6"/>
    </row>
    <row r="34" spans="1:10" ht="15">
      <c r="A34" s="3" t="s">
        <v>20</v>
      </c>
      <c r="B34" s="1">
        <v>2143</v>
      </c>
      <c r="C34" s="1" t="s">
        <v>78</v>
      </c>
      <c r="D34" s="1">
        <v>128</v>
      </c>
      <c r="E34" s="6">
        <v>2000</v>
      </c>
      <c r="F34" s="6">
        <f>E34</f>
        <v>2000</v>
      </c>
      <c r="G34" s="6">
        <f>F34*1.15</f>
        <v>2300</v>
      </c>
      <c r="H34" s="6"/>
      <c r="I34" s="6"/>
      <c r="J34" s="6"/>
    </row>
    <row r="35" spans="1:10" ht="15">
      <c r="A35" s="5" t="s">
        <v>55</v>
      </c>
      <c r="B35" s="1">
        <v>2389</v>
      </c>
      <c r="C35" s="1" t="s">
        <v>93</v>
      </c>
      <c r="D35" s="1">
        <v>134</v>
      </c>
      <c r="E35" s="6">
        <v>1000</v>
      </c>
      <c r="F35" s="6">
        <f>E35</f>
        <v>1000</v>
      </c>
      <c r="G35" s="6">
        <f>F35*1.15</f>
        <v>1150</v>
      </c>
      <c r="H35" s="6"/>
      <c r="I35" s="6"/>
      <c r="J35" s="6"/>
    </row>
    <row r="36" spans="1:10" ht="15">
      <c r="A36" s="5" t="s">
        <v>0</v>
      </c>
      <c r="B36" s="1" t="s">
        <v>73</v>
      </c>
      <c r="C36" s="6" t="s">
        <v>7</v>
      </c>
      <c r="D36" s="1">
        <v>152</v>
      </c>
      <c r="E36" s="6">
        <v>500</v>
      </c>
      <c r="F36" s="6"/>
      <c r="G36" s="1"/>
      <c r="H36" s="6"/>
      <c r="I36" s="6"/>
      <c r="J36" s="6"/>
    </row>
    <row r="37" spans="1:10" ht="15">
      <c r="A37" s="5" t="s">
        <v>0</v>
      </c>
      <c r="B37" s="1" t="s">
        <v>75</v>
      </c>
      <c r="C37" s="6" t="s">
        <v>74</v>
      </c>
      <c r="D37" s="1">
        <v>158</v>
      </c>
      <c r="E37" s="6">
        <v>800</v>
      </c>
      <c r="F37" s="6"/>
      <c r="G37" s="1"/>
      <c r="H37" s="6"/>
      <c r="I37" s="6"/>
      <c r="J37" s="6"/>
    </row>
    <row r="38" spans="1:10" ht="15">
      <c r="A38" s="5" t="s">
        <v>0</v>
      </c>
      <c r="B38" s="1" t="s">
        <v>77</v>
      </c>
      <c r="C38" s="6" t="s">
        <v>76</v>
      </c>
      <c r="D38" s="1">
        <v>158</v>
      </c>
      <c r="E38" s="6">
        <v>600</v>
      </c>
      <c r="F38" s="6">
        <f>SUM(E36:E38)</f>
        <v>1900</v>
      </c>
      <c r="G38" s="6">
        <f>F38*1.15</f>
        <v>2185</v>
      </c>
      <c r="H38" s="6"/>
      <c r="I38" s="6"/>
      <c r="J38" s="6"/>
    </row>
    <row r="39" spans="1:10" ht="15">
      <c r="A39" s="5" t="s">
        <v>51</v>
      </c>
      <c r="B39" s="1">
        <v>2145</v>
      </c>
      <c r="C39" s="1" t="s">
        <v>25</v>
      </c>
      <c r="D39" s="1">
        <v>158</v>
      </c>
      <c r="E39" s="6">
        <v>1000</v>
      </c>
      <c r="F39" s="6">
        <f>E39</f>
        <v>1000</v>
      </c>
      <c r="G39" s="6">
        <f>F39*1.15</f>
        <v>1150</v>
      </c>
      <c r="H39" s="6"/>
      <c r="I39" s="6"/>
      <c r="J39" s="6"/>
    </row>
    <row r="40" spans="1:10" ht="15">
      <c r="A40" s="5" t="s">
        <v>37</v>
      </c>
      <c r="B40" s="1" t="s">
        <v>60</v>
      </c>
      <c r="C40" s="1" t="s">
        <v>59</v>
      </c>
      <c r="D40" s="1">
        <v>152</v>
      </c>
      <c r="E40" s="6">
        <v>1000</v>
      </c>
      <c r="F40" s="6"/>
      <c r="G40" s="6"/>
      <c r="H40" s="6"/>
      <c r="I40" s="6"/>
      <c r="J40" s="6"/>
    </row>
    <row r="41" spans="1:10" ht="15">
      <c r="A41" s="5" t="s">
        <v>37</v>
      </c>
      <c r="B41" s="1" t="s">
        <v>61</v>
      </c>
      <c r="C41" s="1" t="s">
        <v>59</v>
      </c>
      <c r="D41" s="1">
        <v>158</v>
      </c>
      <c r="E41" s="6">
        <v>1000</v>
      </c>
      <c r="F41" s="6"/>
      <c r="G41" s="1"/>
      <c r="H41" s="6"/>
      <c r="I41" s="6"/>
      <c r="J41" s="6"/>
    </row>
    <row r="42" spans="1:10" ht="15">
      <c r="A42" s="5" t="s">
        <v>37</v>
      </c>
      <c r="B42" s="1" t="s">
        <v>11</v>
      </c>
      <c r="C42" s="1" t="s">
        <v>12</v>
      </c>
      <c r="D42" s="1">
        <v>152</v>
      </c>
      <c r="E42" s="6">
        <v>600</v>
      </c>
      <c r="F42" s="6"/>
      <c r="G42" s="1"/>
      <c r="H42" s="6"/>
      <c r="I42" s="6"/>
      <c r="J42" s="6"/>
    </row>
    <row r="43" spans="1:10" ht="15">
      <c r="A43" s="5" t="s">
        <v>37</v>
      </c>
      <c r="B43" s="1" t="s">
        <v>11</v>
      </c>
      <c r="C43" s="1" t="s">
        <v>12</v>
      </c>
      <c r="D43" s="1">
        <v>158</v>
      </c>
      <c r="E43" s="6">
        <v>600</v>
      </c>
      <c r="F43" s="6"/>
      <c r="G43" s="6"/>
      <c r="H43" s="6"/>
      <c r="I43" s="6"/>
      <c r="J43" s="6"/>
    </row>
    <row r="44" spans="1:10" ht="15">
      <c r="A44" s="5" t="s">
        <v>37</v>
      </c>
      <c r="B44" s="1" t="s">
        <v>11</v>
      </c>
      <c r="C44" s="1" t="s">
        <v>12</v>
      </c>
      <c r="D44" s="1">
        <v>164</v>
      </c>
      <c r="E44" s="6">
        <v>600</v>
      </c>
      <c r="F44" s="6">
        <f>SUM(E40:E44)</f>
        <v>3800</v>
      </c>
      <c r="G44" s="6">
        <f>F44*1.15</f>
        <v>4370</v>
      </c>
      <c r="H44" s="6"/>
      <c r="I44" s="6"/>
      <c r="J44" s="6"/>
    </row>
    <row r="45" spans="1:10" ht="15">
      <c r="A45" s="5" t="s">
        <v>52</v>
      </c>
      <c r="B45" s="1" t="s">
        <v>91</v>
      </c>
      <c r="C45" s="1" t="s">
        <v>90</v>
      </c>
      <c r="D45" s="1">
        <v>146</v>
      </c>
      <c r="E45" s="6">
        <v>1000</v>
      </c>
      <c r="F45" s="6"/>
      <c r="G45" s="6"/>
      <c r="H45" s="6"/>
      <c r="I45" s="6"/>
      <c r="J45" s="6"/>
    </row>
    <row r="46" spans="1:10" ht="15">
      <c r="A46" s="5" t="s">
        <v>52</v>
      </c>
      <c r="B46" s="1" t="s">
        <v>92</v>
      </c>
      <c r="C46" s="1" t="s">
        <v>90</v>
      </c>
      <c r="D46" s="1">
        <v>146</v>
      </c>
      <c r="E46" s="6">
        <v>1000</v>
      </c>
      <c r="F46" s="6">
        <f>SUM(E45:E46)</f>
        <v>2000</v>
      </c>
      <c r="G46" s="6">
        <f>F46*1.15</f>
        <v>2300</v>
      </c>
      <c r="H46" s="6"/>
      <c r="I46" s="6"/>
      <c r="J46" s="6"/>
    </row>
    <row r="47" spans="1:10" ht="15">
      <c r="A47" s="5" t="s">
        <v>98</v>
      </c>
      <c r="B47" s="1" t="s">
        <v>107</v>
      </c>
      <c r="C47" s="6" t="s">
        <v>108</v>
      </c>
      <c r="D47" s="1">
        <v>158</v>
      </c>
      <c r="E47" s="6">
        <v>500</v>
      </c>
      <c r="F47" s="6">
        <f>E47</f>
        <v>500</v>
      </c>
      <c r="G47" s="6">
        <f>F47*1.15</f>
        <v>575</v>
      </c>
      <c r="H47" s="6"/>
      <c r="I47" s="6"/>
      <c r="J47" s="6"/>
    </row>
    <row r="48" spans="1:10" ht="15">
      <c r="A48" s="5" t="s">
        <v>42</v>
      </c>
      <c r="B48" s="1" t="s">
        <v>67</v>
      </c>
      <c r="C48" s="1" t="s">
        <v>12</v>
      </c>
      <c r="D48" s="1">
        <v>128</v>
      </c>
      <c r="E48" s="6">
        <v>1500</v>
      </c>
      <c r="F48" s="6"/>
      <c r="G48" s="1"/>
      <c r="H48" s="6"/>
      <c r="I48" s="6"/>
      <c r="J48" s="6"/>
    </row>
    <row r="49" spans="1:10" ht="15">
      <c r="A49" s="5" t="s">
        <v>42</v>
      </c>
      <c r="B49" s="1" t="s">
        <v>69</v>
      </c>
      <c r="C49" s="6" t="s">
        <v>87</v>
      </c>
      <c r="D49" s="1">
        <v>128</v>
      </c>
      <c r="E49" s="6">
        <v>1800</v>
      </c>
      <c r="F49" s="6">
        <f>SUM(E48:E49)</f>
        <v>3300</v>
      </c>
      <c r="G49" s="6">
        <f>F49*1.15</f>
        <v>3794.9999999999995</v>
      </c>
      <c r="H49" s="6"/>
      <c r="I49" s="6"/>
      <c r="J49" s="6"/>
    </row>
    <row r="50" spans="1:10" ht="15">
      <c r="A50" s="5" t="s">
        <v>47</v>
      </c>
      <c r="B50" s="1" t="s">
        <v>82</v>
      </c>
      <c r="C50" s="1" t="s">
        <v>6</v>
      </c>
      <c r="D50" s="1">
        <v>122</v>
      </c>
      <c r="E50" s="6">
        <v>2400</v>
      </c>
      <c r="F50" s="6">
        <f>E50</f>
        <v>2400</v>
      </c>
      <c r="G50" s="6">
        <f>F50*1.15</f>
        <v>2760</v>
      </c>
      <c r="H50" s="6"/>
      <c r="I50" s="6"/>
      <c r="J50" s="6"/>
    </row>
    <row r="51" spans="1:10" ht="15">
      <c r="A51" s="5" t="s">
        <v>24</v>
      </c>
      <c r="B51" s="1">
        <v>2207</v>
      </c>
      <c r="C51" s="1" t="s">
        <v>4</v>
      </c>
      <c r="D51" s="1">
        <v>146</v>
      </c>
      <c r="E51" s="6">
        <v>2000</v>
      </c>
      <c r="F51" s="6"/>
      <c r="G51" s="1"/>
      <c r="H51" s="6"/>
      <c r="I51" s="6"/>
      <c r="J51" s="6"/>
    </row>
    <row r="52" spans="1:10" ht="15">
      <c r="A52" s="5" t="s">
        <v>24</v>
      </c>
      <c r="B52" s="1" t="s">
        <v>83</v>
      </c>
      <c r="C52" s="1" t="s">
        <v>8</v>
      </c>
      <c r="D52" s="1">
        <v>116</v>
      </c>
      <c r="E52" s="6">
        <v>2300</v>
      </c>
      <c r="F52" s="6">
        <f>SUM(E51:E52)</f>
        <v>4300</v>
      </c>
      <c r="G52" s="6">
        <f>F52*1.15</f>
        <v>4945</v>
      </c>
      <c r="H52" s="6"/>
      <c r="I52" s="6"/>
      <c r="J52" s="6"/>
    </row>
    <row r="53" spans="1:10" ht="15">
      <c r="A53" s="5" t="s">
        <v>96</v>
      </c>
      <c r="B53" s="1" t="s">
        <v>105</v>
      </c>
      <c r="C53" s="6" t="s">
        <v>112</v>
      </c>
      <c r="D53" s="1">
        <v>158</v>
      </c>
      <c r="E53" s="6">
        <v>1500</v>
      </c>
      <c r="F53" s="6">
        <f>E53</f>
        <v>1500</v>
      </c>
      <c r="G53" s="6">
        <f>F53*1.15</f>
        <v>1724.9999999999998</v>
      </c>
      <c r="H53" s="6"/>
      <c r="I53" s="6"/>
      <c r="J53" s="6"/>
    </row>
    <row r="54" spans="1:10" ht="15">
      <c r="A54" s="5" t="s">
        <v>35</v>
      </c>
      <c r="B54" s="1">
        <v>1970</v>
      </c>
      <c r="C54" s="1" t="s">
        <v>9</v>
      </c>
      <c r="D54" s="1">
        <v>68</v>
      </c>
      <c r="E54" s="1">
        <v>1000</v>
      </c>
      <c r="F54" s="1">
        <f>E54</f>
        <v>1000</v>
      </c>
      <c r="G54" s="6">
        <f>F54*1.15</f>
        <v>1150</v>
      </c>
      <c r="H54" s="1"/>
      <c r="I54" s="1"/>
      <c r="J54" s="1"/>
    </row>
    <row r="55" spans="1:10" ht="15">
      <c r="A55" s="5" t="s">
        <v>45</v>
      </c>
      <c r="B55" s="1" t="s">
        <v>81</v>
      </c>
      <c r="C55" s="1" t="s">
        <v>8</v>
      </c>
      <c r="D55" s="1">
        <v>122</v>
      </c>
      <c r="E55" s="6">
        <v>2000</v>
      </c>
      <c r="F55" s="6">
        <f>E55</f>
        <v>2000</v>
      </c>
      <c r="G55" s="6">
        <f>F55*1.15</f>
        <v>2300</v>
      </c>
      <c r="H55" s="6"/>
      <c r="I55" s="6"/>
      <c r="J55" s="6"/>
    </row>
    <row r="56" spans="1:10" ht="15">
      <c r="A56" s="5" t="s">
        <v>40</v>
      </c>
      <c r="B56" s="1" t="s">
        <v>65</v>
      </c>
      <c r="C56" s="1" t="s">
        <v>64</v>
      </c>
      <c r="D56" s="1">
        <v>122</v>
      </c>
      <c r="E56" s="6">
        <v>2000</v>
      </c>
      <c r="F56" s="6"/>
      <c r="G56" s="1"/>
      <c r="H56" s="6"/>
      <c r="I56" s="6"/>
      <c r="J56" s="6"/>
    </row>
    <row r="57" spans="1:10" ht="15">
      <c r="A57" s="5" t="s">
        <v>40</v>
      </c>
      <c r="B57" s="1">
        <v>2167</v>
      </c>
      <c r="C57" s="6" t="s">
        <v>9</v>
      </c>
      <c r="D57" s="1">
        <v>122</v>
      </c>
      <c r="E57" s="6">
        <v>700</v>
      </c>
      <c r="F57" s="6">
        <f>SUM(E56:E57)</f>
        <v>2700</v>
      </c>
      <c r="G57" s="6">
        <f>F57*1.15</f>
        <v>3104.9999999999995</v>
      </c>
      <c r="H57" s="6"/>
      <c r="I57" s="6"/>
      <c r="J57" s="6"/>
    </row>
    <row r="58" spans="1:10" ht="15">
      <c r="A58" s="5" t="s">
        <v>50</v>
      </c>
      <c r="B58" s="1" t="s">
        <v>86</v>
      </c>
      <c r="C58" s="1" t="s">
        <v>87</v>
      </c>
      <c r="D58" s="1">
        <v>146</v>
      </c>
      <c r="E58" s="6">
        <v>800</v>
      </c>
      <c r="F58" s="6">
        <f>E58</f>
        <v>800</v>
      </c>
      <c r="G58" s="6">
        <f>F58*1.15</f>
        <v>919.9999999999999</v>
      </c>
      <c r="H58" s="6"/>
      <c r="I58" s="6"/>
      <c r="J58" s="6"/>
    </row>
  </sheetData>
  <sheetProtection/>
  <autoFilter ref="A1:J58">
    <sortState ref="A2:J58">
      <sortCondition sortBy="value" ref="A2:A5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2013-08-26T06:45:59Z</dcterms:modified>
  <cp:category/>
  <cp:version/>
  <cp:contentType/>
  <cp:contentStatus/>
</cp:coreProperties>
</file>