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'Лист1'!$B$1:$D$1</definedName>
  </definedNames>
  <calcPr fullCalcOnLoad="1" refMode="R1C1"/>
</workbook>
</file>

<file path=xl/sharedStrings.xml><?xml version="1.0" encoding="utf-8"?>
<sst xmlns="http://schemas.openxmlformats.org/spreadsheetml/2006/main" count="46" uniqueCount="43">
  <si>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</si>
  <si>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</si>
  <si>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</si>
  <si>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</si>
  <si>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</si>
  <si>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</si>
  <si>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</si>
  <si>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</si>
  <si>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Цена</t>
  </si>
  <si>
    <t xml:space="preserve">Цвет </t>
  </si>
  <si>
    <t>А-37</t>
  </si>
  <si>
    <t>малина или сапфир</t>
  </si>
  <si>
    <t>антрацит</t>
  </si>
  <si>
    <t>коричневый</t>
  </si>
  <si>
    <t>А-540</t>
  </si>
  <si>
    <t>синий или бирюза</t>
  </si>
  <si>
    <t>коралл или аквамарин или капучино</t>
  </si>
  <si>
    <t>А-36</t>
  </si>
  <si>
    <t>зеленое яблоко</t>
  </si>
  <si>
    <t>т.хаки</t>
  </si>
  <si>
    <t>шоколад</t>
  </si>
  <si>
    <t>св.кремовый</t>
  </si>
  <si>
    <t>140 - 2 шт</t>
  </si>
  <si>
    <t>можно и 1 шт., или 2 шт разных цветов</t>
  </si>
  <si>
    <t>бирюза, красный или сапфир</t>
  </si>
  <si>
    <t>на замену 1447 лесной орех 46</t>
  </si>
  <si>
    <t>на замену 1445 коричневый 52</t>
  </si>
  <si>
    <t>серо-голубой</t>
  </si>
  <si>
    <t>черный</t>
  </si>
  <si>
    <t>Валерия2008 </t>
  </si>
  <si>
    <t>Алё-Алёна </t>
  </si>
  <si>
    <t>lena tur </t>
  </si>
  <si>
    <t>Fantazi </t>
  </si>
  <si>
    <t>Светланасветлая </t>
  </si>
  <si>
    <t>Аделя </t>
  </si>
  <si>
    <t>TOA </t>
  </si>
  <si>
    <t>темно-бежевый</t>
  </si>
  <si>
    <t xml:space="preserve">А-560 </t>
  </si>
  <si>
    <t>томат</t>
  </si>
  <si>
    <t>горчица</t>
  </si>
  <si>
    <t>малина</t>
  </si>
  <si>
    <t>бордо</t>
  </si>
  <si>
    <t>Angel_ika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</si>
</sst>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20.00390625" style="9" customWidth="1"/>
    <col min="2" max="2" width="11.8515625" style="12" customWidth="1"/>
    <col min="3" max="3" width="34.421875" style="0" customWidth="1"/>
    <col min="4" max="4" width="9.421875" style="0" customWidth="1"/>
    <col min="5" max="5" width="10.5742187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9</v>
      </c>
      <c r="D1" s="1" t="s">
        <v>1</v>
      </c>
      <c r="E1" s="1" t="s">
        <v>8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" t="s">
        <v>42</v>
      </c>
      <c r="B2" s="11">
        <v>508</v>
      </c>
      <c r="C2" s="4" t="s">
        <v>13</v>
      </c>
      <c r="D2" s="13">
        <v>54</v>
      </c>
      <c r="E2" s="4">
        <v>3900</v>
      </c>
      <c r="F2" s="4">
        <v>3900</v>
      </c>
      <c r="G2" s="13">
        <f>F2*1.15</f>
        <v>4485</v>
      </c>
      <c r="H2" s="13">
        <v>4485</v>
      </c>
      <c r="I2" s="14">
        <f>500/9*1</f>
        <v>55.55555555555556</v>
      </c>
      <c r="J2" s="15">
        <f>G2+I2-H2</f>
        <v>55.55555555555566</v>
      </c>
    </row>
    <row r="3" spans="1:10" ht="15">
      <c r="A3" s="10" t="s">
        <v>32</v>
      </c>
      <c r="B3" s="11" t="s">
        <v>37</v>
      </c>
      <c r="C3" s="4" t="s">
        <v>40</v>
      </c>
      <c r="D3" s="4">
        <v>46</v>
      </c>
      <c r="E3" s="4">
        <v>800</v>
      </c>
      <c r="F3" s="13">
        <f>E3</f>
        <v>800</v>
      </c>
      <c r="G3" s="13">
        <f>F3*1.15</f>
        <v>919.9999999999999</v>
      </c>
      <c r="H3" s="13">
        <v>920</v>
      </c>
      <c r="I3" s="14">
        <f>500/9*1</f>
        <v>55.55555555555556</v>
      </c>
      <c r="J3" s="15">
        <f>G3+I3-H3</f>
        <v>55.55555555555543</v>
      </c>
    </row>
    <row r="4" spans="1:10" ht="15">
      <c r="A4" s="10" t="s">
        <v>31</v>
      </c>
      <c r="B4" s="11">
        <v>1165</v>
      </c>
      <c r="C4" s="4" t="s">
        <v>27</v>
      </c>
      <c r="D4" s="4">
        <v>42</v>
      </c>
      <c r="E4" s="4">
        <v>1000</v>
      </c>
      <c r="F4" s="4">
        <f>E4</f>
        <v>1000</v>
      </c>
      <c r="G4" s="13">
        <f>F4*1.15</f>
        <v>1150</v>
      </c>
      <c r="H4" s="13">
        <v>1150</v>
      </c>
      <c r="I4" s="14">
        <f>500/9*1</f>
        <v>55.55555555555556</v>
      </c>
      <c r="J4" s="15">
        <f>G4+I4-H4</f>
        <v>55.55555555555566</v>
      </c>
    </row>
    <row r="5" spans="1:10" ht="15">
      <c r="A5" s="10" t="s">
        <v>35</v>
      </c>
      <c r="B5" s="11">
        <v>1410</v>
      </c>
      <c r="C5" s="4" t="s">
        <v>38</v>
      </c>
      <c r="D5" s="4">
        <v>48</v>
      </c>
      <c r="E5" s="13">
        <v>3000</v>
      </c>
      <c r="F5" s="13"/>
      <c r="G5" s="13"/>
      <c r="H5" s="13"/>
      <c r="I5" s="14"/>
      <c r="J5" s="15"/>
    </row>
    <row r="6" spans="1:10" ht="15">
      <c r="A6" s="10" t="s">
        <v>35</v>
      </c>
      <c r="B6" s="11">
        <v>1430</v>
      </c>
      <c r="C6" s="4" t="s">
        <v>39</v>
      </c>
      <c r="D6" s="4">
        <v>46</v>
      </c>
      <c r="E6" s="13">
        <v>2000</v>
      </c>
      <c r="F6" s="13">
        <f>SUM(E5:E6)</f>
        <v>5000</v>
      </c>
      <c r="G6" s="13">
        <f>F6*1.1</f>
        <v>5500</v>
      </c>
      <c r="H6" s="13">
        <v>5500</v>
      </c>
      <c r="I6" s="14">
        <f>500/9*2</f>
        <v>111.11111111111111</v>
      </c>
      <c r="J6" s="15">
        <f>G6+I6-H6</f>
        <v>111.11111111111131</v>
      </c>
    </row>
    <row r="7" spans="1:10" ht="15">
      <c r="A7" s="10" t="s">
        <v>34</v>
      </c>
      <c r="B7" s="11">
        <v>377</v>
      </c>
      <c r="C7" s="4" t="s">
        <v>28</v>
      </c>
      <c r="D7" s="4">
        <v>52</v>
      </c>
      <c r="E7" s="13">
        <v>4900</v>
      </c>
      <c r="F7" s="13">
        <f>E7</f>
        <v>4900</v>
      </c>
      <c r="G7" s="13">
        <f>F7*1.1</f>
        <v>5390</v>
      </c>
      <c r="H7" s="13">
        <v>5390</v>
      </c>
      <c r="I7" s="14">
        <f>500/9*1</f>
        <v>55.55555555555556</v>
      </c>
      <c r="J7" s="15">
        <f>G7+I7-H7</f>
        <v>55.55555555555566</v>
      </c>
    </row>
    <row r="8" spans="1:10" ht="15">
      <c r="A8" s="10" t="s">
        <v>30</v>
      </c>
      <c r="B8" s="11">
        <v>134</v>
      </c>
      <c r="C8" s="4" t="s">
        <v>41</v>
      </c>
      <c r="D8" s="4">
        <v>46</v>
      </c>
      <c r="E8" s="13">
        <v>4700</v>
      </c>
      <c r="F8" s="13">
        <f>E8</f>
        <v>4700</v>
      </c>
      <c r="G8" s="13">
        <f>F8*1.15</f>
        <v>5405</v>
      </c>
      <c r="H8" s="13">
        <v>5405</v>
      </c>
      <c r="I8" s="14">
        <f>500/9*1</f>
        <v>55.55555555555556</v>
      </c>
      <c r="J8" s="15">
        <f>G8+I8-H8</f>
        <v>55.55555555555566</v>
      </c>
    </row>
    <row r="9" spans="1:10" ht="15">
      <c r="A9" s="10" t="s">
        <v>29</v>
      </c>
      <c r="B9" s="11">
        <v>1442</v>
      </c>
      <c r="C9" s="4" t="s">
        <v>20</v>
      </c>
      <c r="D9" s="4">
        <v>50</v>
      </c>
      <c r="E9" s="13">
        <v>4800</v>
      </c>
      <c r="F9" s="13">
        <f>E9</f>
        <v>4800</v>
      </c>
      <c r="G9" s="13">
        <f>F9*1.15</f>
        <v>5520</v>
      </c>
      <c r="H9" s="13">
        <v>5520</v>
      </c>
      <c r="I9" s="14">
        <f>500/9*1</f>
        <v>55.55555555555556</v>
      </c>
      <c r="J9" s="15">
        <f>G9+I9-H9</f>
        <v>55.55555555555566</v>
      </c>
    </row>
    <row r="10" spans="1:10" ht="15">
      <c r="A10" s="10" t="s">
        <v>33</v>
      </c>
      <c r="B10" s="11">
        <v>1474</v>
      </c>
      <c r="C10" s="4" t="s">
        <v>36</v>
      </c>
      <c r="D10" s="4">
        <v>46</v>
      </c>
      <c r="E10" s="13">
        <v>6400</v>
      </c>
      <c r="F10" s="13">
        <f>E10</f>
        <v>6400</v>
      </c>
      <c r="G10" s="13">
        <f>F10*1.1</f>
        <v>7040.000000000001</v>
      </c>
      <c r="H10" s="13">
        <v>7040</v>
      </c>
      <c r="I10" s="14">
        <f>500/9*1</f>
        <v>55.55555555555556</v>
      </c>
      <c r="J10" s="15">
        <f>G10+I10-H10</f>
        <v>55.555555555556566</v>
      </c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13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41.57421875" style="0" customWidth="1"/>
  </cols>
  <sheetData>
    <row r="4" spans="1:3" ht="15">
      <c r="A4">
        <v>123</v>
      </c>
      <c r="B4" t="s">
        <v>11</v>
      </c>
      <c r="C4">
        <v>140</v>
      </c>
    </row>
    <row r="5" spans="1:3" ht="15">
      <c r="A5">
        <v>506</v>
      </c>
      <c r="B5" t="s">
        <v>13</v>
      </c>
      <c r="C5">
        <v>52</v>
      </c>
    </row>
    <row r="6" spans="1:3" ht="15">
      <c r="A6">
        <v>1406</v>
      </c>
      <c r="B6" t="s">
        <v>16</v>
      </c>
      <c r="C6">
        <v>54</v>
      </c>
    </row>
    <row r="7" spans="1:4" ht="15">
      <c r="A7">
        <v>1440</v>
      </c>
      <c r="B7" t="s">
        <v>21</v>
      </c>
      <c r="C7">
        <v>46</v>
      </c>
      <c r="D7" t="s">
        <v>25</v>
      </c>
    </row>
    <row r="8" spans="1:4" ht="15">
      <c r="A8">
        <v>1442</v>
      </c>
      <c r="B8" t="s">
        <v>20</v>
      </c>
      <c r="C8">
        <v>52</v>
      </c>
      <c r="D8" t="s">
        <v>26</v>
      </c>
    </row>
    <row r="9" spans="1:3" ht="15">
      <c r="A9">
        <v>1458</v>
      </c>
      <c r="B9" t="s">
        <v>12</v>
      </c>
      <c r="C9">
        <v>48</v>
      </c>
    </row>
    <row r="10" spans="1:3" ht="15">
      <c r="A10">
        <v>1467</v>
      </c>
      <c r="B10" t="s">
        <v>19</v>
      </c>
      <c r="C10">
        <v>50</v>
      </c>
    </row>
    <row r="11" spans="1:3" ht="15">
      <c r="A11" t="s">
        <v>17</v>
      </c>
      <c r="B11" t="s">
        <v>18</v>
      </c>
      <c r="C11">
        <v>140</v>
      </c>
    </row>
    <row r="12" spans="1:4" ht="15">
      <c r="A12" t="s">
        <v>10</v>
      </c>
      <c r="B12" t="s">
        <v>24</v>
      </c>
      <c r="C12" t="s">
        <v>22</v>
      </c>
      <c r="D12" t="s">
        <v>23</v>
      </c>
    </row>
    <row r="13" spans="1:3" ht="15">
      <c r="A13" t="s">
        <v>14</v>
      </c>
      <c r="B13" t="s">
        <v>15</v>
      </c>
      <c r="C13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2014-12-03T12:37:15Z</dcterms:modified>
  <cp:category/>
  <cp:version/>
  <cp:contentType/>
  <cp:contentStatus/>
</cp:coreProperties>
</file>