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'Лист1'!$A$1:$D$20</definedName>
  </definedNames>
  <calcPr fullCalcOnLoad="1" refMode="R1C1"/>
</workbook>
</file>

<file path=xl/sharedStrings.xml><?xml version="1.0" encoding="utf-8"?>
<sst xmlns="http://schemas.openxmlformats.org/spreadsheetml/2006/main" count="49" uniqueCount="42">
  <si>
    <t>Ник</t>
  </si>
  <si>
    <t>Артикул</t>
  </si>
  <si>
    <t>Размер</t>
  </si>
  <si>
    <t>С орг%</t>
  </si>
  <si>
    <t>Оплачено</t>
  </si>
  <si>
    <t>Доставка</t>
  </si>
  <si>
    <t>Долг</t>
  </si>
  <si>
    <t xml:space="preserve">Цвет </t>
  </si>
  <si>
    <t>черный</t>
  </si>
  <si>
    <t>Цена</t>
  </si>
  <si>
    <t>маренго</t>
  </si>
  <si>
    <t>голубой</t>
  </si>
  <si>
    <t>zvezda75.75</t>
  </si>
  <si>
    <t>GROSINNA</t>
  </si>
  <si>
    <t>Eliz29</t>
  </si>
  <si>
    <t>Palanez</t>
  </si>
  <si>
    <t>Nataly Nov</t>
  </si>
  <si>
    <t>Юлия Nesterova</t>
  </si>
  <si>
    <t>Eidos</t>
  </si>
  <si>
    <t>nurenji</t>
  </si>
  <si>
    <t>Эллинка</t>
  </si>
  <si>
    <t>kreimerok</t>
  </si>
  <si>
    <t>71cowboy</t>
  </si>
  <si>
    <t>Шапокляк</t>
  </si>
  <si>
    <t>seahel</t>
  </si>
  <si>
    <t>Мама Мандаринки</t>
  </si>
  <si>
    <t>kuranm</t>
  </si>
  <si>
    <t>Таняна</t>
  </si>
  <si>
    <t>Евгения83</t>
  </si>
  <si>
    <t>сапфир</t>
  </si>
  <si>
    <t>черное море</t>
  </si>
  <si>
    <t>темная фуксия</t>
  </si>
  <si>
    <t>бирюза</t>
  </si>
  <si>
    <t>серо-коричневый</t>
  </si>
  <si>
    <t xml:space="preserve">А-350 </t>
  </si>
  <si>
    <t>А-34</t>
  </si>
  <si>
    <t>зеленое яблоко</t>
  </si>
  <si>
    <t xml:space="preserve">васильковый </t>
  </si>
  <si>
    <t>васильковый</t>
  </si>
  <si>
    <t>темно-коричневый</t>
  </si>
  <si>
    <t>серый</t>
  </si>
  <si>
    <t xml:space="preserve">т.синий 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</si>
</sst>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21.140625" style="4" customWidth="1"/>
    <col min="2" max="2" width="11.140625" style="3" customWidth="1"/>
    <col min="3" max="3" width="21.28125" style="0" customWidth="1"/>
    <col min="5" max="5" width="9.57421875" style="0" customWidth="1"/>
    <col min="6" max="6" width="9.7109375" style="0" customWidth="1"/>
    <col min="7" max="7" width="9.8515625" style="0" customWidth="1"/>
  </cols>
  <sheetData>
    <row r="1" spans="1:9" ht="15">
      <c r="A1" s="2" t="s">
        <v>0</v>
      </c>
      <c r="B1" s="2" t="s">
        <v>1</v>
      </c>
      <c r="C1" s="1" t="s">
        <v>7</v>
      </c>
      <c r="D1" s="1" t="s">
        <v>2</v>
      </c>
      <c r="E1" s="1" t="s">
        <v>9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 ht="15">
      <c r="A2" s="2" t="s">
        <v>22</v>
      </c>
      <c r="B2" s="8">
        <v>136</v>
      </c>
      <c r="C2" s="8" t="s">
        <v>29</v>
      </c>
      <c r="D2" s="8">
        <v>50</v>
      </c>
      <c r="E2" s="7">
        <v>3200</v>
      </c>
      <c r="F2" s="7">
        <f>E2*1.15</f>
        <v>3679.9999999999995</v>
      </c>
      <c r="G2" s="7"/>
      <c r="H2" s="7"/>
      <c r="I2" s="7"/>
    </row>
    <row r="3" spans="1:9" ht="15">
      <c r="A3" s="2" t="s">
        <v>18</v>
      </c>
      <c r="B3" s="8">
        <v>328</v>
      </c>
      <c r="C3" s="8" t="s">
        <v>41</v>
      </c>
      <c r="D3" s="8">
        <v>52</v>
      </c>
      <c r="E3" s="7">
        <v>5000</v>
      </c>
      <c r="F3" s="7">
        <f>E3*1.1</f>
        <v>5500</v>
      </c>
      <c r="G3" s="7"/>
      <c r="H3" s="7"/>
      <c r="I3" s="7"/>
    </row>
    <row r="4" spans="1:9" ht="15">
      <c r="A4" s="2" t="s">
        <v>14</v>
      </c>
      <c r="B4" s="5">
        <v>1244</v>
      </c>
      <c r="C4" s="5" t="s">
        <v>8</v>
      </c>
      <c r="D4" s="5">
        <v>50</v>
      </c>
      <c r="E4" s="5">
        <v>1000</v>
      </c>
      <c r="F4" s="7">
        <f>E4*1.15</f>
        <v>1150</v>
      </c>
      <c r="G4" s="6"/>
      <c r="H4" s="6"/>
      <c r="I4" s="6"/>
    </row>
    <row r="5" spans="1:9" ht="15">
      <c r="A5" s="2" t="s">
        <v>13</v>
      </c>
      <c r="B5" s="8">
        <v>1325</v>
      </c>
      <c r="C5" s="8" t="s">
        <v>31</v>
      </c>
      <c r="D5" s="8">
        <v>44</v>
      </c>
      <c r="E5" s="7">
        <v>1850</v>
      </c>
      <c r="F5" s="7">
        <f>E5*1.15</f>
        <v>2127.5</v>
      </c>
      <c r="G5" s="7"/>
      <c r="H5" s="7"/>
      <c r="I5" s="7"/>
    </row>
    <row r="6" spans="1:9" ht="15">
      <c r="A6" s="2" t="s">
        <v>21</v>
      </c>
      <c r="B6" s="8">
        <v>1159</v>
      </c>
      <c r="C6" s="8" t="s">
        <v>8</v>
      </c>
      <c r="D6" s="8">
        <v>42</v>
      </c>
      <c r="E6" s="7">
        <v>2700</v>
      </c>
      <c r="F6" s="7">
        <f>E6*1.15</f>
        <v>3104.9999999999995</v>
      </c>
      <c r="G6" s="7"/>
      <c r="H6" s="7"/>
      <c r="I6" s="7"/>
    </row>
    <row r="7" spans="1:9" ht="15">
      <c r="A7" s="2" t="s">
        <v>26</v>
      </c>
      <c r="B7" s="8">
        <v>1281</v>
      </c>
      <c r="C7" s="8" t="s">
        <v>10</v>
      </c>
      <c r="D7" s="8">
        <v>52</v>
      </c>
      <c r="E7" s="7">
        <v>1800</v>
      </c>
      <c r="F7" s="7">
        <f>E7*1.15</f>
        <v>2070</v>
      </c>
      <c r="G7" s="7"/>
      <c r="H7" s="7"/>
      <c r="I7" s="7"/>
    </row>
    <row r="8" spans="1:9" ht="15">
      <c r="A8" s="2" t="s">
        <v>16</v>
      </c>
      <c r="B8" s="8">
        <v>1159</v>
      </c>
      <c r="C8" s="8" t="s">
        <v>8</v>
      </c>
      <c r="D8" s="8">
        <v>42</v>
      </c>
      <c r="E8" s="7">
        <v>2700</v>
      </c>
      <c r="F8" s="7">
        <f>E8*1.15</f>
        <v>3104.9999999999995</v>
      </c>
      <c r="G8" s="7"/>
      <c r="H8" s="7"/>
      <c r="I8" s="7"/>
    </row>
    <row r="9" spans="1:9" ht="15">
      <c r="A9" s="2" t="s">
        <v>19</v>
      </c>
      <c r="B9" s="8">
        <v>136</v>
      </c>
      <c r="C9" s="8" t="s">
        <v>29</v>
      </c>
      <c r="D9" s="8">
        <v>48</v>
      </c>
      <c r="E9" s="7">
        <v>3200</v>
      </c>
      <c r="F9" s="7">
        <f>E9*1.15</f>
        <v>3679.9999999999995</v>
      </c>
      <c r="G9" s="7"/>
      <c r="H9" s="7"/>
      <c r="I9" s="7"/>
    </row>
    <row r="10" spans="1:9" ht="15">
      <c r="A10" s="2" t="s">
        <v>15</v>
      </c>
      <c r="B10" s="8">
        <v>1280</v>
      </c>
      <c r="C10" s="5" t="s">
        <v>39</v>
      </c>
      <c r="D10" s="5">
        <v>48</v>
      </c>
      <c r="E10" s="7">
        <v>4000</v>
      </c>
      <c r="F10" s="7">
        <f>E10*1.15</f>
        <v>4600</v>
      </c>
      <c r="G10" s="7"/>
      <c r="H10" s="7"/>
      <c r="I10" s="7"/>
    </row>
    <row r="11" spans="1:9" ht="15">
      <c r="A11" s="2" t="s">
        <v>24</v>
      </c>
      <c r="B11" s="8">
        <v>303</v>
      </c>
      <c r="C11" s="8" t="s">
        <v>33</v>
      </c>
      <c r="D11" s="8">
        <v>52</v>
      </c>
      <c r="E11" s="7">
        <v>2100</v>
      </c>
      <c r="F11" s="7">
        <f>E11*1.15</f>
        <v>2415</v>
      </c>
      <c r="G11" s="7"/>
      <c r="H11" s="7"/>
      <c r="I11" s="7"/>
    </row>
    <row r="12" spans="1:9" ht="15">
      <c r="A12" s="2" t="s">
        <v>12</v>
      </c>
      <c r="B12" s="8" t="s">
        <v>34</v>
      </c>
      <c r="C12" s="8" t="s">
        <v>11</v>
      </c>
      <c r="D12" s="8">
        <v>44</v>
      </c>
      <c r="E12" s="7">
        <v>1450</v>
      </c>
      <c r="F12" s="7"/>
      <c r="G12" s="7"/>
      <c r="H12" s="7"/>
      <c r="I12" s="7"/>
    </row>
    <row r="13" spans="1:9" ht="15">
      <c r="A13" s="2" t="s">
        <v>12</v>
      </c>
      <c r="B13" s="8" t="s">
        <v>35</v>
      </c>
      <c r="C13" s="8" t="s">
        <v>36</v>
      </c>
      <c r="D13" s="8">
        <v>152</v>
      </c>
      <c r="E13" s="7">
        <v>1300</v>
      </c>
      <c r="F13" s="7">
        <f>SUM(E12:E13)*1.15</f>
        <v>3162.4999999999995</v>
      </c>
      <c r="G13" s="7"/>
      <c r="H13" s="7"/>
      <c r="I13" s="7"/>
    </row>
    <row r="14" spans="1:9" ht="15">
      <c r="A14" s="2" t="s">
        <v>28</v>
      </c>
      <c r="B14" s="8">
        <v>1173</v>
      </c>
      <c r="C14" s="8" t="s">
        <v>30</v>
      </c>
      <c r="D14" s="8">
        <v>48</v>
      </c>
      <c r="E14" s="7">
        <v>2000</v>
      </c>
      <c r="F14" s="7">
        <f>E14*1.15</f>
        <v>2300</v>
      </c>
      <c r="G14" s="7"/>
      <c r="H14" s="7"/>
      <c r="I14" s="7"/>
    </row>
    <row r="15" spans="1:9" ht="15">
      <c r="A15" s="2" t="s">
        <v>25</v>
      </c>
      <c r="B15" s="8">
        <v>1158</v>
      </c>
      <c r="C15" s="8" t="s">
        <v>37</v>
      </c>
      <c r="D15" s="8">
        <v>48</v>
      </c>
      <c r="E15" s="7">
        <v>2900</v>
      </c>
      <c r="F15" s="7"/>
      <c r="G15" s="7"/>
      <c r="H15" s="7"/>
      <c r="I15" s="7"/>
    </row>
    <row r="16" spans="1:9" ht="15">
      <c r="A16" s="2" t="s">
        <v>25</v>
      </c>
      <c r="B16" s="8">
        <v>1173</v>
      </c>
      <c r="C16" s="8" t="s">
        <v>30</v>
      </c>
      <c r="D16" s="8">
        <v>48</v>
      </c>
      <c r="E16" s="7">
        <v>2000</v>
      </c>
      <c r="F16" s="7">
        <f>SUM(E15:E16)*1.1</f>
        <v>5390</v>
      </c>
      <c r="G16" s="7"/>
      <c r="H16" s="7"/>
      <c r="I16" s="7"/>
    </row>
    <row r="17" spans="1:9" ht="15">
      <c r="A17" s="2" t="s">
        <v>27</v>
      </c>
      <c r="B17" s="8">
        <v>1158</v>
      </c>
      <c r="C17" s="8" t="s">
        <v>38</v>
      </c>
      <c r="D17" s="8">
        <v>46</v>
      </c>
      <c r="E17" s="7">
        <v>2900</v>
      </c>
      <c r="F17" s="7">
        <f>E17*1.15</f>
        <v>3334.9999999999995</v>
      </c>
      <c r="G17" s="7"/>
      <c r="H17" s="7"/>
      <c r="I17" s="7"/>
    </row>
    <row r="18" spans="1:9" ht="15">
      <c r="A18" s="2" t="s">
        <v>23</v>
      </c>
      <c r="B18" s="8">
        <v>1337</v>
      </c>
      <c r="C18" s="8" t="s">
        <v>32</v>
      </c>
      <c r="D18" s="8">
        <v>48</v>
      </c>
      <c r="E18" s="7">
        <v>1300</v>
      </c>
      <c r="F18" s="7">
        <f>E18*1.15</f>
        <v>1494.9999999999998</v>
      </c>
      <c r="G18" s="7"/>
      <c r="H18" s="7"/>
      <c r="I18" s="7"/>
    </row>
    <row r="19" spans="1:9" ht="15">
      <c r="A19" s="2" t="s">
        <v>20</v>
      </c>
      <c r="B19" s="8">
        <v>1284</v>
      </c>
      <c r="C19" s="8" t="s">
        <v>40</v>
      </c>
      <c r="D19" s="8">
        <v>56</v>
      </c>
      <c r="E19" s="7">
        <v>5000</v>
      </c>
      <c r="F19" s="7">
        <f>E19*1.1</f>
        <v>5500</v>
      </c>
      <c r="G19" s="7"/>
      <c r="H19" s="7"/>
      <c r="I19" s="7"/>
    </row>
    <row r="20" spans="1:9" ht="15">
      <c r="A20" s="2" t="s">
        <v>17</v>
      </c>
      <c r="B20" s="8">
        <v>1284</v>
      </c>
      <c r="C20" s="8" t="s">
        <v>40</v>
      </c>
      <c r="D20" s="8">
        <v>56</v>
      </c>
      <c r="E20" s="7">
        <v>5000</v>
      </c>
      <c r="F20" s="7">
        <f>E20*1.1</f>
        <v>5500</v>
      </c>
      <c r="G20" s="7"/>
      <c r="H20" s="7"/>
      <c r="I20" s="7"/>
    </row>
  </sheetData>
  <sheetProtection/>
  <autoFilter ref="A1:D20">
    <sortState ref="A2:D20">
      <sortCondition sortBy="value" ref="A2:A2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Ultra</cp:lastModifiedBy>
  <dcterms:created xsi:type="dcterms:W3CDTF">2013-03-26T05:42:20Z</dcterms:created>
  <dcterms:modified xsi:type="dcterms:W3CDTF">2013-11-12T08:14:03Z</dcterms:modified>
  <cp:category/>
  <cp:version/>
  <cp:contentType/>
  <cp:contentStatus/>
</cp:coreProperties>
</file>