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24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'Лист1'!$B$1:$D$21</definedName>
  </definedNames>
  <calcPr fullCalcOnLoad="1" refMode="R1C1"/>
</workbook>
</file>

<file path=xl/sharedStrings.xml><?xml version="1.0" encoding="utf-8"?>
<sst xmlns="http://schemas.openxmlformats.org/spreadsheetml/2006/main" count="67" uniqueCount="53">
  <si>
    <t>Артикул</t>
  </si>
  <si>
    <t>Цвет в порядке предпочтения</t>
  </si>
  <si>
    <t>Размер</t>
  </si>
  <si>
    <t>Ник</t>
  </si>
  <si>
    <t>Оплачено</t>
  </si>
  <si>
    <t>Доставка</t>
  </si>
  <si>
    <t>Долг</t>
  </si>
  <si>
    <t>Всего</t>
  </si>
  <si>
    <t>С орг %</t>
  </si>
  <si>
    <t>МаринаЯЯЯЯЯ </t>
  </si>
  <si>
    <t>Цена</t>
  </si>
  <si>
    <t>Айси </t>
  </si>
  <si>
    <t>оляшка1986 </t>
  </si>
  <si>
    <t>кошечка любимая </t>
  </si>
  <si>
    <t>ОЛЕСЯ*33 </t>
  </si>
  <si>
    <t>Ланге </t>
  </si>
  <si>
    <t>nkolobok </t>
  </si>
  <si>
    <t>oreshek </t>
  </si>
  <si>
    <t>Ymsi </t>
  </si>
  <si>
    <t>Нина) </t>
  </si>
  <si>
    <t>семицветик16 </t>
  </si>
  <si>
    <t>*куколка* </t>
  </si>
  <si>
    <t>Selesta </t>
  </si>
  <si>
    <t>Елена Зайцева</t>
  </si>
  <si>
    <t>Государыня Таня</t>
  </si>
  <si>
    <t>красный-синий</t>
  </si>
  <si>
    <t>розовый</t>
  </si>
  <si>
    <t>1445М</t>
  </si>
  <si>
    <t>3014М</t>
  </si>
  <si>
    <t>11621 </t>
  </si>
  <si>
    <t>голубой</t>
  </si>
  <si>
    <t>2300М</t>
  </si>
  <si>
    <t>серый или синий</t>
  </si>
  <si>
    <t>2635Б</t>
  </si>
  <si>
    <t>голубой или розовый</t>
  </si>
  <si>
    <t>электрик-синий</t>
  </si>
  <si>
    <t>3024М</t>
  </si>
  <si>
    <t>фиолет-серый</t>
  </si>
  <si>
    <t>3026Б</t>
  </si>
  <si>
    <t>беж</t>
  </si>
  <si>
    <t>2229С</t>
  </si>
  <si>
    <t xml:space="preserve">C9911 </t>
  </si>
  <si>
    <t>баклажан</t>
  </si>
  <si>
    <t xml:space="preserve">H165 </t>
  </si>
  <si>
    <t>морская волна-синий</t>
  </si>
  <si>
    <t>2833М</t>
  </si>
  <si>
    <t>морская волна</t>
  </si>
  <si>
    <t>2828М</t>
  </si>
  <si>
    <t>морская волна или бордо</t>
  </si>
  <si>
    <t>2828Б</t>
  </si>
  <si>
    <t>изумруд-синий</t>
  </si>
  <si>
    <t>Шальная</t>
  </si>
  <si>
    <t>белый или розовый</t>
  </si>
</sst>
</file>

<file path=xl/styles.xml><?xml version="1.0" encoding="utf-8"?>
<styleSheet xmlns="http://schemas.openxmlformats.org/spreadsheetml/2006/main">
  <numFmts count="1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29" fillId="0" borderId="10" xfId="0" applyFont="1" applyBorder="1" applyAlignment="1">
      <alignment/>
    </xf>
    <xf numFmtId="0" fontId="29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9" fillId="0" borderId="0" xfId="0" applyFont="1" applyAlignment="1">
      <alignment/>
    </xf>
    <xf numFmtId="168" fontId="29" fillId="0" borderId="10" xfId="0" applyNumberFormat="1" applyFont="1" applyFill="1" applyBorder="1" applyAlignment="1">
      <alignment/>
    </xf>
    <xf numFmtId="168" fontId="0" fillId="0" borderId="10" xfId="0" applyNumberFormat="1" applyBorder="1" applyAlignment="1">
      <alignment/>
    </xf>
    <xf numFmtId="168" fontId="0" fillId="0" borderId="0" xfId="0" applyNumberFormat="1" applyAlignment="1">
      <alignment/>
    </xf>
    <xf numFmtId="1" fontId="29" fillId="0" borderId="10" xfId="0" applyNumberFormat="1" applyFont="1" applyFill="1" applyBorder="1" applyAlignment="1">
      <alignment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H8" sqref="H8"/>
    </sheetView>
  </sheetViews>
  <sheetFormatPr defaultColWidth="9.140625" defaultRowHeight="15"/>
  <cols>
    <col min="1" max="1" width="20.28125" style="6" customWidth="1"/>
    <col min="2" max="2" width="14.7109375" style="1" customWidth="1"/>
    <col min="3" max="3" width="33.57421875" style="0" customWidth="1"/>
    <col min="4" max="4" width="10.57421875" style="0" customWidth="1"/>
    <col min="5" max="5" width="9.8515625" style="0" customWidth="1"/>
    <col min="8" max="8" width="10.140625" style="0" customWidth="1"/>
    <col min="9" max="9" width="10.140625" style="9" customWidth="1"/>
    <col min="10" max="10" width="10.57421875" style="12" customWidth="1"/>
  </cols>
  <sheetData>
    <row r="1" spans="1:10" ht="15">
      <c r="A1" s="3" t="s">
        <v>3</v>
      </c>
      <c r="B1" s="4" t="s">
        <v>0</v>
      </c>
      <c r="C1" s="3" t="s">
        <v>1</v>
      </c>
      <c r="D1" s="3" t="s">
        <v>2</v>
      </c>
      <c r="E1" s="4" t="s">
        <v>10</v>
      </c>
      <c r="F1" s="4" t="s">
        <v>7</v>
      </c>
      <c r="G1" s="4" t="s">
        <v>8</v>
      </c>
      <c r="H1" s="4" t="s">
        <v>4</v>
      </c>
      <c r="I1" s="7" t="s">
        <v>5</v>
      </c>
      <c r="J1" s="10" t="s">
        <v>6</v>
      </c>
    </row>
    <row r="2" spans="1:10" ht="15">
      <c r="A2" s="4" t="s">
        <v>21</v>
      </c>
      <c r="B2" s="5" t="s">
        <v>45</v>
      </c>
      <c r="C2" s="2" t="s">
        <v>44</v>
      </c>
      <c r="D2" s="2">
        <v>86</v>
      </c>
      <c r="E2" s="2">
        <v>1650</v>
      </c>
      <c r="F2" s="2">
        <f aca="true" t="shared" si="0" ref="F2:F10">E2</f>
        <v>1650</v>
      </c>
      <c r="G2" s="2">
        <f aca="true" t="shared" si="1" ref="G2:G10">F2*1.15</f>
        <v>1897.4999999999998</v>
      </c>
      <c r="H2" s="2"/>
      <c r="I2" s="8"/>
      <c r="J2" s="11"/>
    </row>
    <row r="3" spans="1:10" ht="15">
      <c r="A3" s="4" t="s">
        <v>16</v>
      </c>
      <c r="B3" s="5" t="s">
        <v>36</v>
      </c>
      <c r="C3" s="2" t="s">
        <v>35</v>
      </c>
      <c r="D3" s="2">
        <v>86</v>
      </c>
      <c r="E3" s="5">
        <v>2400</v>
      </c>
      <c r="F3" s="2">
        <f t="shared" si="0"/>
        <v>2400</v>
      </c>
      <c r="G3" s="2">
        <f t="shared" si="1"/>
        <v>2760</v>
      </c>
      <c r="H3" s="5"/>
      <c r="I3" s="8"/>
      <c r="J3" s="11"/>
    </row>
    <row r="4" spans="1:10" ht="15">
      <c r="A4" s="4" t="s">
        <v>17</v>
      </c>
      <c r="B4" s="5">
        <v>2745</v>
      </c>
      <c r="C4" s="5" t="s">
        <v>30</v>
      </c>
      <c r="D4" s="5">
        <v>86</v>
      </c>
      <c r="E4" s="2">
        <v>1400</v>
      </c>
      <c r="F4" s="2">
        <f t="shared" si="0"/>
        <v>1400</v>
      </c>
      <c r="G4" s="2">
        <f t="shared" si="1"/>
        <v>1609.9999999999998</v>
      </c>
      <c r="H4" s="2"/>
      <c r="I4" s="8"/>
      <c r="J4" s="11"/>
    </row>
    <row r="5" spans="1:10" ht="15">
      <c r="A5" s="4" t="s">
        <v>22</v>
      </c>
      <c r="B5" s="5" t="s">
        <v>49</v>
      </c>
      <c r="C5" s="2" t="s">
        <v>48</v>
      </c>
      <c r="D5" s="2">
        <v>164</v>
      </c>
      <c r="E5" s="2">
        <v>1300</v>
      </c>
      <c r="F5" s="2">
        <f t="shared" si="0"/>
        <v>1300</v>
      </c>
      <c r="G5" s="2">
        <f t="shared" si="1"/>
        <v>1494.9999999999998</v>
      </c>
      <c r="H5" s="2"/>
      <c r="I5" s="8"/>
      <c r="J5" s="11"/>
    </row>
    <row r="6" spans="1:10" ht="15">
      <c r="A6" s="4" t="s">
        <v>18</v>
      </c>
      <c r="B6" s="5" t="s">
        <v>38</v>
      </c>
      <c r="C6" s="2" t="s">
        <v>25</v>
      </c>
      <c r="D6" s="5">
        <v>116</v>
      </c>
      <c r="E6" s="2">
        <v>2600</v>
      </c>
      <c r="F6" s="2">
        <f t="shared" si="0"/>
        <v>2600</v>
      </c>
      <c r="G6" s="2">
        <f t="shared" si="1"/>
        <v>2989.9999999999995</v>
      </c>
      <c r="H6" s="2"/>
      <c r="I6" s="8"/>
      <c r="J6" s="11"/>
    </row>
    <row r="7" spans="1:10" ht="15">
      <c r="A7" s="4" t="s">
        <v>11</v>
      </c>
      <c r="B7" s="5" t="s">
        <v>47</v>
      </c>
      <c r="C7" s="2" t="s">
        <v>46</v>
      </c>
      <c r="D7" s="2">
        <v>122</v>
      </c>
      <c r="E7" s="2">
        <v>1200</v>
      </c>
      <c r="F7" s="2">
        <f t="shared" si="0"/>
        <v>1200</v>
      </c>
      <c r="G7" s="2">
        <f t="shared" si="1"/>
        <v>1380</v>
      </c>
      <c r="H7" s="2"/>
      <c r="I7" s="8"/>
      <c r="J7" s="11"/>
    </row>
    <row r="8" spans="1:10" ht="15">
      <c r="A8" s="3" t="s">
        <v>24</v>
      </c>
      <c r="B8" s="5">
        <v>3055</v>
      </c>
      <c r="C8" s="2" t="s">
        <v>50</v>
      </c>
      <c r="D8" s="2">
        <v>86</v>
      </c>
      <c r="E8" s="2">
        <v>2800</v>
      </c>
      <c r="F8" s="2">
        <f t="shared" si="0"/>
        <v>2800</v>
      </c>
      <c r="G8" s="2">
        <f t="shared" si="1"/>
        <v>3219.9999999999995</v>
      </c>
      <c r="H8" s="2"/>
      <c r="I8" s="8"/>
      <c r="J8" s="11"/>
    </row>
    <row r="9" spans="1:10" ht="15">
      <c r="A9" s="3" t="s">
        <v>23</v>
      </c>
      <c r="B9" s="5">
        <v>3049</v>
      </c>
      <c r="C9" s="2" t="s">
        <v>26</v>
      </c>
      <c r="D9" s="2">
        <v>68</v>
      </c>
      <c r="E9" s="2">
        <v>1750</v>
      </c>
      <c r="F9" s="2">
        <f t="shared" si="0"/>
        <v>1750</v>
      </c>
      <c r="G9" s="2">
        <f t="shared" si="1"/>
        <v>2012.4999999999998</v>
      </c>
      <c r="H9" s="2"/>
      <c r="I9" s="8"/>
      <c r="J9" s="11"/>
    </row>
    <row r="10" spans="1:10" ht="15">
      <c r="A10" s="4" t="s">
        <v>13</v>
      </c>
      <c r="B10" s="5" t="s">
        <v>27</v>
      </c>
      <c r="C10" s="2" t="s">
        <v>26</v>
      </c>
      <c r="D10" s="2">
        <v>98</v>
      </c>
      <c r="E10" s="2">
        <v>1000</v>
      </c>
      <c r="F10" s="2">
        <f t="shared" si="0"/>
        <v>1000</v>
      </c>
      <c r="G10" s="2">
        <f t="shared" si="1"/>
        <v>1150</v>
      </c>
      <c r="H10" s="2"/>
      <c r="I10" s="8"/>
      <c r="J10" s="11"/>
    </row>
    <row r="11" spans="1:10" ht="15">
      <c r="A11" s="4" t="s">
        <v>15</v>
      </c>
      <c r="B11" s="5" t="s">
        <v>31</v>
      </c>
      <c r="C11" s="5" t="s">
        <v>26</v>
      </c>
      <c r="D11" s="5">
        <v>104</v>
      </c>
      <c r="E11" s="2">
        <v>1000</v>
      </c>
      <c r="F11" s="2"/>
      <c r="G11" s="2"/>
      <c r="H11" s="5"/>
      <c r="I11" s="8"/>
      <c r="J11" s="11"/>
    </row>
    <row r="12" spans="1:10" ht="15">
      <c r="A12" s="4" t="s">
        <v>15</v>
      </c>
      <c r="B12" s="5" t="s">
        <v>33</v>
      </c>
      <c r="C12" s="2" t="s">
        <v>32</v>
      </c>
      <c r="D12" s="2">
        <v>146</v>
      </c>
      <c r="E12" s="2">
        <v>1500</v>
      </c>
      <c r="F12" s="2"/>
      <c r="G12" s="2"/>
      <c r="H12" s="5"/>
      <c r="I12" s="8"/>
      <c r="J12" s="11"/>
    </row>
    <row r="13" spans="1:10" ht="15">
      <c r="A13" s="4" t="s">
        <v>15</v>
      </c>
      <c r="B13" s="5">
        <v>2145</v>
      </c>
      <c r="C13" s="5" t="s">
        <v>34</v>
      </c>
      <c r="D13" s="5">
        <v>152</v>
      </c>
      <c r="E13" s="2">
        <v>1200</v>
      </c>
      <c r="F13" s="2"/>
      <c r="G13" s="2"/>
      <c r="H13" s="5"/>
      <c r="I13" s="8"/>
      <c r="J13" s="11"/>
    </row>
    <row r="14" spans="1:10" ht="15">
      <c r="A14" s="4" t="s">
        <v>15</v>
      </c>
      <c r="B14" s="5">
        <v>2145</v>
      </c>
      <c r="C14" s="2" t="s">
        <v>26</v>
      </c>
      <c r="D14" s="5">
        <v>164</v>
      </c>
      <c r="E14" s="2">
        <v>1200</v>
      </c>
      <c r="F14" s="2"/>
      <c r="G14" s="2"/>
      <c r="H14" s="2"/>
      <c r="I14" s="8"/>
      <c r="J14" s="11"/>
    </row>
    <row r="15" spans="1:10" ht="15">
      <c r="A15" s="4" t="s">
        <v>15</v>
      </c>
      <c r="B15" s="5" t="s">
        <v>41</v>
      </c>
      <c r="C15" s="2" t="s">
        <v>30</v>
      </c>
      <c r="D15" s="2">
        <v>164</v>
      </c>
      <c r="E15" s="2">
        <v>800</v>
      </c>
      <c r="F15" s="2"/>
      <c r="G15" s="2"/>
      <c r="H15" s="2"/>
      <c r="I15" s="8"/>
      <c r="J15" s="11"/>
    </row>
    <row r="16" spans="1:10" ht="15">
      <c r="A16" s="4" t="s">
        <v>15</v>
      </c>
      <c r="B16" s="5" t="s">
        <v>41</v>
      </c>
      <c r="C16" s="2" t="s">
        <v>30</v>
      </c>
      <c r="D16" s="2">
        <v>164</v>
      </c>
      <c r="E16" s="2">
        <v>800</v>
      </c>
      <c r="F16" s="2">
        <f>SUM(E11:E16)</f>
        <v>6500</v>
      </c>
      <c r="G16" s="2">
        <f>F16*1.1</f>
        <v>7150.000000000001</v>
      </c>
      <c r="H16" s="2"/>
      <c r="I16" s="8"/>
      <c r="J16" s="11"/>
    </row>
    <row r="17" spans="1:10" ht="15">
      <c r="A17" s="4" t="s">
        <v>9</v>
      </c>
      <c r="B17" s="5" t="s">
        <v>38</v>
      </c>
      <c r="C17" s="5" t="s">
        <v>37</v>
      </c>
      <c r="D17" s="5">
        <v>110</v>
      </c>
      <c r="E17" s="2">
        <v>2600</v>
      </c>
      <c r="F17" s="2">
        <f>E17</f>
        <v>2600</v>
      </c>
      <c r="G17" s="2">
        <f>F17*1.15</f>
        <v>2989.9999999999995</v>
      </c>
      <c r="H17" s="2"/>
      <c r="I17" s="8"/>
      <c r="J17" s="11"/>
    </row>
    <row r="18" spans="1:10" ht="15">
      <c r="A18" s="4" t="s">
        <v>19</v>
      </c>
      <c r="B18" s="5" t="s">
        <v>40</v>
      </c>
      <c r="C18" s="2" t="s">
        <v>39</v>
      </c>
      <c r="D18" s="5">
        <v>122</v>
      </c>
      <c r="E18" s="2">
        <v>2500</v>
      </c>
      <c r="F18" s="2">
        <f>E18</f>
        <v>2500</v>
      </c>
      <c r="G18" s="2">
        <f>F18*1.15</f>
        <v>2875</v>
      </c>
      <c r="H18" s="2"/>
      <c r="I18" s="8"/>
      <c r="J18" s="11"/>
    </row>
    <row r="19" spans="1:10" ht="15">
      <c r="A19" s="4" t="s">
        <v>14</v>
      </c>
      <c r="B19" s="5" t="s">
        <v>29</v>
      </c>
      <c r="C19" s="2" t="s">
        <v>30</v>
      </c>
      <c r="D19" s="2">
        <v>100</v>
      </c>
      <c r="E19" s="2">
        <v>500</v>
      </c>
      <c r="F19" s="2">
        <f>E19</f>
        <v>500</v>
      </c>
      <c r="G19" s="2">
        <f>F19*1.15</f>
        <v>575</v>
      </c>
      <c r="H19" s="2"/>
      <c r="I19" s="8"/>
      <c r="J19" s="11"/>
    </row>
    <row r="20" spans="1:10" ht="15">
      <c r="A20" s="4" t="s">
        <v>12</v>
      </c>
      <c r="B20" s="5" t="s">
        <v>28</v>
      </c>
      <c r="C20" s="2" t="s">
        <v>25</v>
      </c>
      <c r="D20" s="2">
        <v>92</v>
      </c>
      <c r="E20" s="5">
        <v>2500</v>
      </c>
      <c r="F20" s="2">
        <f>E20</f>
        <v>2500</v>
      </c>
      <c r="G20" s="2">
        <f>F20*1.15</f>
        <v>2875</v>
      </c>
      <c r="H20" s="2"/>
      <c r="I20" s="8"/>
      <c r="J20" s="11"/>
    </row>
    <row r="21" spans="1:10" ht="15">
      <c r="A21" s="4" t="s">
        <v>20</v>
      </c>
      <c r="B21" s="5" t="s">
        <v>43</v>
      </c>
      <c r="C21" s="2" t="s">
        <v>42</v>
      </c>
      <c r="D21" s="2">
        <v>140</v>
      </c>
      <c r="E21" s="2">
        <v>600</v>
      </c>
      <c r="F21" s="2">
        <f>E21</f>
        <v>600</v>
      </c>
      <c r="G21" s="2">
        <f>F21*1.15</f>
        <v>690</v>
      </c>
      <c r="H21" s="2"/>
      <c r="I21" s="8"/>
      <c r="J21" s="11"/>
    </row>
    <row r="22" spans="1:10" ht="15">
      <c r="A22" s="3" t="s">
        <v>51</v>
      </c>
      <c r="B22" s="5">
        <v>700</v>
      </c>
      <c r="C22" s="5" t="s">
        <v>52</v>
      </c>
      <c r="D22" s="5">
        <v>128</v>
      </c>
      <c r="E22" s="5">
        <v>1450</v>
      </c>
      <c r="F22" s="5">
        <f>E22</f>
        <v>1450</v>
      </c>
      <c r="G22" s="5">
        <f>F22*1.15</f>
        <v>1667.4999999999998</v>
      </c>
      <c r="H22" s="2"/>
      <c r="I22" s="8"/>
      <c r="J22" s="11"/>
    </row>
  </sheetData>
  <sheetProtection/>
  <autoFilter ref="B1:D2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" sqref="C4:F1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Гаврина</dc:creator>
  <cp:keywords/>
  <dc:description/>
  <cp:lastModifiedBy>Марина Гаврина</cp:lastModifiedBy>
  <dcterms:created xsi:type="dcterms:W3CDTF">2013-10-01T06:48:32Z</dcterms:created>
  <dcterms:modified xsi:type="dcterms:W3CDTF">2014-08-27T08:16:30Z</dcterms:modified>
  <cp:category/>
  <cp:version/>
  <cp:contentType/>
  <cp:contentStatus/>
</cp:coreProperties>
</file>