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33081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<sst xmlns="http://schemas.openxmlformats.org/spreadsheetml/2006/main" count="122" uniqueCount="85">
  <si>
    <t>УЗ</t>
  </si>
  <si>
    <t>Заказ</t>
  </si>
  <si>
    <t>АРТИКУЛ</t>
  </si>
  <si>
    <t>Кол-во</t>
  </si>
  <si>
    <t>Цена за ед.</t>
  </si>
  <si>
    <t>lenulik</t>
  </si>
  <si>
    <t>Игра из дерева "Весёлая шнуровка.Одежда"</t>
  </si>
  <si>
    <t>Игра "Чей домик?"</t>
  </si>
  <si>
    <t>Домино DISNEY "Медвежонок Винни и Слонотоп"</t>
  </si>
  <si>
    <t>maxi 24 "Барбоскины"</t>
  </si>
  <si>
    <t>Tanyshka1</t>
  </si>
  <si>
    <t>54 "Лунтик + Барбоскины"</t>
  </si>
  <si>
    <t>54 СОЮЗМУЛЬТФИЛЬМ "Любимые мультфильмы - 3"</t>
  </si>
  <si>
    <t>Хэппи</t>
  </si>
  <si>
    <t>1500 Храм Христа Спасителя</t>
  </si>
  <si>
    <t>1000 "Гаваи.Остров Оаху.Японская пагода"</t>
  </si>
  <si>
    <t>1000 "Царь зверей"</t>
  </si>
  <si>
    <t>1000 "Бавария. Замок Нойшванштайн"</t>
  </si>
  <si>
    <t>-KISSka-</t>
  </si>
  <si>
    <t>54 DISNEY - 3 с Рапунцель</t>
  </si>
  <si>
    <t>160 DISNEY "Рапунцель"</t>
  </si>
  <si>
    <t>60 DISNEY "Новогодняя коллекция" ( Пазл - шар) с Рапунцель и русалочкой</t>
  </si>
  <si>
    <t>Пазл для малышей "Служебные машинки" (Disney Baby средние)</t>
  </si>
  <si>
    <t>Пазл для малышей "Времена года" (Disney Baby средние)</t>
  </si>
  <si>
    <t>Поцелюлька</t>
  </si>
  <si>
    <t>35 "Лунтик"</t>
  </si>
  <si>
    <t>1500 "Цветы в вазе"</t>
  </si>
  <si>
    <t>n@ti76</t>
  </si>
  <si>
    <t>20 кубиков "Где мы бываем"</t>
  </si>
  <si>
    <t>Ларуша</t>
  </si>
  <si>
    <t>Игра "Веселая логика"</t>
  </si>
  <si>
    <t>Книжка - игрушка "Кто где спит?" ( Мои первые стихи )</t>
  </si>
  <si>
    <t>Мини книжка-пазл- "Кто что ест"</t>
  </si>
  <si>
    <t>4 кубика Baby Step "Цветы"</t>
  </si>
  <si>
    <t>4 кубика Baby Step "На полянке"</t>
  </si>
  <si>
    <t>Васильченко</t>
  </si>
  <si>
    <t>160 "Мой маленький пони"</t>
  </si>
  <si>
    <t>160 "Me to You"</t>
  </si>
  <si>
    <t>160 DISNEY "Русалочка"</t>
  </si>
  <si>
    <t>gimboball</t>
  </si>
  <si>
    <t>54 DISNEY "Самолёты"</t>
  </si>
  <si>
    <t>35 DISNEY "Самолёты"</t>
  </si>
  <si>
    <t>Lileya</t>
  </si>
  <si>
    <t>Напольный пазл "Фрукты и ягоды" (Малые)</t>
  </si>
  <si>
    <t>Напольный пазл "Букашки" (Малые)</t>
  </si>
  <si>
    <t>Напольный пазл "Машинки" (Малые)</t>
  </si>
  <si>
    <t>560 СОЮЗМУЛЬТФИЛЬМ "Малыш и Карлсон"</t>
  </si>
  <si>
    <t>Хмель</t>
  </si>
  <si>
    <t>54 "Любимые герои"</t>
  </si>
  <si>
    <t>120 СОЮЗМУЛЬТФИЛЬМ</t>
  </si>
  <si>
    <t>Кливия</t>
  </si>
  <si>
    <t>500 "Me to You" ( Пластиковый пазл )</t>
  </si>
  <si>
    <t>Книжка - игрушка "Времена года" ( Мои первые стихи )</t>
  </si>
  <si>
    <t>Мини книжка-пазл- "Волшебные слова"</t>
  </si>
  <si>
    <t>Polmar</t>
  </si>
  <si>
    <t>60 "Новогодняя коллекция"(Пазл- шар) (снеговик)</t>
  </si>
  <si>
    <t>60 "Новогодняя коллекция"(Пазл- шар) (дед мороз)</t>
  </si>
  <si>
    <t>Sovvenok</t>
  </si>
  <si>
    <t>9 кубиков "Маша и Медведь"</t>
  </si>
  <si>
    <t>4 кубика "Маша и Медведь"</t>
  </si>
  <si>
    <t>Домино СОЮЗМУЛЬТФИЛЬМ "Простоквашино"</t>
  </si>
  <si>
    <t>Книжка - игрушка "Считалки - игралки " ( Мои первые стихи )</t>
  </si>
  <si>
    <t>Наташа ННФ</t>
  </si>
  <si>
    <t>DISNEY 9 кубиков "Микки Маус "</t>
  </si>
  <si>
    <t>ПеЧенЮшК@</t>
  </si>
  <si>
    <t>120 "Лунтик + Барбоскины"</t>
  </si>
  <si>
    <t>Пазл- календарь "Наш календарь" ( Пластиковый пазл )</t>
  </si>
  <si>
    <t>1000 "Гонщик"</t>
  </si>
  <si>
    <t>ЕК@терИнк@</t>
  </si>
  <si>
    <t>1500 "Парусник"</t>
  </si>
  <si>
    <t>mamachel</t>
  </si>
  <si>
    <t>60 "Новогодняя коллекция"(Пазл- шар)</t>
  </si>
  <si>
    <t>NastasijaPink</t>
  </si>
  <si>
    <t>Напольный пазл "Джунгли" (Большие)</t>
  </si>
  <si>
    <t>morika</t>
  </si>
  <si>
    <t>1000 "Сандро Боттичелли Рождение Венеры"( Пластиковый пазл )</t>
  </si>
  <si>
    <t>Тигра любимая</t>
  </si>
  <si>
    <t>Мозаика "puzzle" maxi 24 "Микки Маус. Праздник" (Disney)</t>
  </si>
  <si>
    <t>Мозаика "puzzle" 160 "Tatty Taddy" (Cartе Blansh)</t>
  </si>
  <si>
    <t>АннаЛиАнна</t>
  </si>
  <si>
    <t>Мозаика "puzzle" maxi 24 "Маша и Медведь" (Мельница) арт 90013 цена 153 руб</t>
  </si>
  <si>
    <t>Мама Лизи</t>
  </si>
  <si>
    <t>Маленький пони</t>
  </si>
  <si>
    <t>ПРИСТРОЙ</t>
  </si>
  <si>
    <t>ТР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</si>
</sst>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sz val="11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G2" sqref="G2"/>
    </sheetView>
  </sheetViews>
  <sheetFormatPr defaultColWidth="9.140625" defaultRowHeight="12.75"/>
  <cols>
    <col min="1" max="1" width="15.00390625" style="0" customWidth="1"/>
    <col min="2" max="2" width="73.00390625" style="0" bestFit="1" customWidth="1"/>
    <col min="3" max="3" width="20.00390625" style="0" customWidth="1"/>
    <col min="4" max="4" width="7.00390625" style="0" customWidth="1"/>
    <col min="5" max="5" width="12.00390625" style="0" customWidth="1"/>
    <col min="6" max="6" width="6.7109375" style="7" hidden="1" customWidth="1"/>
    <col min="7" max="7" width="4.00390625" style="5" bestFit="1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/>
      <c r="G1" s="4" t="s">
        <v>84</v>
      </c>
    </row>
    <row r="2" spans="1:7" ht="12.75">
      <c r="A2" t="s">
        <v>39</v>
      </c>
      <c r="B2" t="s">
        <v>40</v>
      </c>
      <c r="C2">
        <v>71124</v>
      </c>
      <c r="D2">
        <v>1</v>
      </c>
      <c r="E2">
        <v>15.3</v>
      </c>
      <c r="F2" s="7">
        <f>E2/11.7</f>
        <v>1.307692307692308</v>
      </c>
      <c r="G2" s="5">
        <f>F2*0.69</f>
        <v>0.9023076923076924</v>
      </c>
    </row>
    <row r="3" spans="1:7" ht="12.75">
      <c r="A3" t="s">
        <v>39</v>
      </c>
      <c r="B3" t="s">
        <v>41</v>
      </c>
      <c r="C3">
        <v>91122</v>
      </c>
      <c r="D3">
        <v>1</v>
      </c>
      <c r="E3">
        <v>55.8</v>
      </c>
      <c r="F3" s="7">
        <f aca="true" t="shared" si="0" ref="F3:F61">E3/11.7</f>
        <v>4.769230769230769</v>
      </c>
      <c r="G3" s="5">
        <f aca="true" t="shared" si="1" ref="G3:G60">F3*0.69</f>
        <v>3.2907692307692304</v>
      </c>
    </row>
    <row r="4" spans="1:7" ht="12.75">
      <c r="A4" t="s">
        <v>18</v>
      </c>
      <c r="B4" s="2" t="s">
        <v>19</v>
      </c>
      <c r="C4">
        <v>71121</v>
      </c>
      <c r="D4">
        <v>1</v>
      </c>
      <c r="E4">
        <v>15.3</v>
      </c>
      <c r="F4" s="7">
        <f t="shared" si="0"/>
        <v>1.307692307692308</v>
      </c>
      <c r="G4" s="5">
        <f t="shared" si="1"/>
        <v>0.9023076923076924</v>
      </c>
    </row>
    <row r="5" spans="1:7" ht="12.75">
      <c r="A5" t="s">
        <v>18</v>
      </c>
      <c r="B5" t="s">
        <v>20</v>
      </c>
      <c r="C5">
        <v>94040</v>
      </c>
      <c r="D5">
        <v>1</v>
      </c>
      <c r="E5">
        <v>78.3</v>
      </c>
      <c r="F5" s="7">
        <f t="shared" si="0"/>
        <v>6.6923076923076925</v>
      </c>
      <c r="G5" s="5">
        <f t="shared" si="1"/>
        <v>4.617692307692307</v>
      </c>
    </row>
    <row r="6" spans="1:7" ht="12.75">
      <c r="A6" t="s">
        <v>18</v>
      </c>
      <c r="B6" t="s">
        <v>21</v>
      </c>
      <c r="C6">
        <v>98151</v>
      </c>
      <c r="D6">
        <v>1</v>
      </c>
      <c r="E6">
        <v>193.5</v>
      </c>
      <c r="F6" s="7">
        <f t="shared" si="0"/>
        <v>16.53846153846154</v>
      </c>
      <c r="G6" s="5">
        <f t="shared" si="1"/>
        <v>11.411538461538461</v>
      </c>
    </row>
    <row r="7" spans="1:7" ht="12.75">
      <c r="A7" t="s">
        <v>18</v>
      </c>
      <c r="B7" t="s">
        <v>22</v>
      </c>
      <c r="C7">
        <v>80439</v>
      </c>
      <c r="D7">
        <v>1</v>
      </c>
      <c r="E7">
        <v>80.1</v>
      </c>
      <c r="F7" s="7">
        <f t="shared" si="0"/>
        <v>6.846153846153846</v>
      </c>
      <c r="G7" s="5">
        <f t="shared" si="1"/>
        <v>4.723846153846154</v>
      </c>
    </row>
    <row r="8" spans="1:7" ht="12.75">
      <c r="A8" t="s">
        <v>18</v>
      </c>
      <c r="B8" t="s">
        <v>23</v>
      </c>
      <c r="C8">
        <v>80434</v>
      </c>
      <c r="D8">
        <v>1</v>
      </c>
      <c r="E8">
        <v>80.1</v>
      </c>
      <c r="F8" s="7">
        <f t="shared" si="0"/>
        <v>6.846153846153846</v>
      </c>
      <c r="G8" s="5">
        <f t="shared" si="1"/>
        <v>4.723846153846154</v>
      </c>
    </row>
    <row r="9" spans="1:7" ht="12.75">
      <c r="A9" t="s">
        <v>5</v>
      </c>
      <c r="B9" t="s">
        <v>6</v>
      </c>
      <c r="C9">
        <v>89501</v>
      </c>
      <c r="D9">
        <v>1</v>
      </c>
      <c r="E9">
        <v>265.5</v>
      </c>
      <c r="F9" s="7">
        <f t="shared" si="0"/>
        <v>22.692307692307693</v>
      </c>
      <c r="G9" s="5">
        <f t="shared" si="1"/>
        <v>15.657692307692308</v>
      </c>
    </row>
    <row r="10" spans="1:7" ht="12.75">
      <c r="A10" t="s">
        <v>5</v>
      </c>
      <c r="B10" t="s">
        <v>7</v>
      </c>
      <c r="C10">
        <v>76012</v>
      </c>
      <c r="D10">
        <v>1</v>
      </c>
      <c r="E10">
        <v>92.7</v>
      </c>
      <c r="F10" s="7">
        <f t="shared" si="0"/>
        <v>7.923076923076924</v>
      </c>
      <c r="G10" s="5">
        <f t="shared" si="1"/>
        <v>5.466923076923077</v>
      </c>
    </row>
    <row r="11" spans="1:7" ht="12.75">
      <c r="A11" t="s">
        <v>5</v>
      </c>
      <c r="B11" t="s">
        <v>8</v>
      </c>
      <c r="C11">
        <v>80103</v>
      </c>
      <c r="D11">
        <v>1</v>
      </c>
      <c r="E11">
        <v>133.2</v>
      </c>
      <c r="F11" s="7">
        <f t="shared" si="0"/>
        <v>11.384615384615385</v>
      </c>
      <c r="G11" s="5">
        <f t="shared" si="1"/>
        <v>7.855384615384615</v>
      </c>
    </row>
    <row r="12" spans="1:7" ht="12.75">
      <c r="A12" t="s">
        <v>5</v>
      </c>
      <c r="B12" t="s">
        <v>9</v>
      </c>
      <c r="C12">
        <v>90011</v>
      </c>
      <c r="D12">
        <v>1</v>
      </c>
      <c r="E12">
        <v>153</v>
      </c>
      <c r="F12" s="7">
        <f t="shared" si="0"/>
        <v>13.076923076923078</v>
      </c>
      <c r="G12" s="5">
        <f t="shared" si="1"/>
        <v>9.023076923076923</v>
      </c>
    </row>
    <row r="13" spans="1:7" ht="12.75">
      <c r="A13" t="s">
        <v>42</v>
      </c>
      <c r="B13" t="s">
        <v>43</v>
      </c>
      <c r="C13">
        <v>70112</v>
      </c>
      <c r="D13">
        <v>1</v>
      </c>
      <c r="E13">
        <v>162</v>
      </c>
      <c r="F13" s="7">
        <f t="shared" si="0"/>
        <v>13.846153846153847</v>
      </c>
      <c r="G13" s="5">
        <f t="shared" si="1"/>
        <v>9.553846153846154</v>
      </c>
    </row>
    <row r="14" spans="1:7" ht="12.75">
      <c r="A14" t="s">
        <v>42</v>
      </c>
      <c r="B14" t="s">
        <v>44</v>
      </c>
      <c r="C14">
        <v>70107</v>
      </c>
      <c r="D14">
        <v>1</v>
      </c>
      <c r="E14">
        <v>162</v>
      </c>
      <c r="F14" s="7">
        <f t="shared" si="0"/>
        <v>13.846153846153847</v>
      </c>
      <c r="G14" s="5">
        <f t="shared" si="1"/>
        <v>9.553846153846154</v>
      </c>
    </row>
    <row r="15" spans="1:7" ht="12.75">
      <c r="A15" t="s">
        <v>42</v>
      </c>
      <c r="B15" t="s">
        <v>45</v>
      </c>
      <c r="C15">
        <v>70110</v>
      </c>
      <c r="D15">
        <v>1</v>
      </c>
      <c r="E15">
        <v>162</v>
      </c>
      <c r="F15" s="7">
        <f t="shared" si="0"/>
        <v>13.846153846153847</v>
      </c>
      <c r="G15" s="5">
        <f t="shared" si="1"/>
        <v>9.553846153846154</v>
      </c>
    </row>
    <row r="16" spans="1:7" ht="12.75">
      <c r="A16" t="s">
        <v>42</v>
      </c>
      <c r="B16" t="s">
        <v>46</v>
      </c>
      <c r="C16">
        <v>78082</v>
      </c>
      <c r="D16">
        <v>1</v>
      </c>
      <c r="E16">
        <v>166.5</v>
      </c>
      <c r="F16" s="7">
        <f t="shared" si="0"/>
        <v>14.230769230769232</v>
      </c>
      <c r="G16" s="5">
        <f t="shared" si="1"/>
        <v>9.819230769230769</v>
      </c>
    </row>
    <row r="17" spans="1:7" ht="12.75">
      <c r="A17" t="s">
        <v>70</v>
      </c>
      <c r="B17" t="s">
        <v>71</v>
      </c>
      <c r="C17">
        <v>98131</v>
      </c>
      <c r="D17">
        <v>1</v>
      </c>
      <c r="E17">
        <v>193.5</v>
      </c>
      <c r="F17" s="7">
        <f t="shared" si="0"/>
        <v>16.53846153846154</v>
      </c>
      <c r="G17" s="5">
        <f t="shared" si="1"/>
        <v>11.411538461538461</v>
      </c>
    </row>
    <row r="18" spans="1:7" ht="12.75">
      <c r="A18" t="s">
        <v>83</v>
      </c>
      <c r="B18" t="s">
        <v>71</v>
      </c>
      <c r="C18">
        <v>98131</v>
      </c>
      <c r="D18">
        <v>2</v>
      </c>
      <c r="E18">
        <v>193.5</v>
      </c>
      <c r="F18" s="7">
        <f t="shared" si="0"/>
        <v>16.53846153846154</v>
      </c>
      <c r="G18" s="5">
        <f t="shared" si="1"/>
        <v>11.411538461538461</v>
      </c>
    </row>
    <row r="19" spans="1:7" ht="12.75">
      <c r="A19" t="s">
        <v>74</v>
      </c>
      <c r="B19" t="s">
        <v>75</v>
      </c>
      <c r="C19">
        <v>98017</v>
      </c>
      <c r="D19">
        <v>1</v>
      </c>
      <c r="E19">
        <v>705.6</v>
      </c>
      <c r="F19" s="7">
        <f t="shared" si="0"/>
        <v>60.307692307692314</v>
      </c>
      <c r="G19" s="5">
        <f t="shared" si="1"/>
        <v>41.612307692307695</v>
      </c>
    </row>
    <row r="20" spans="1:7" ht="12.75">
      <c r="A20" t="s">
        <v>27</v>
      </c>
      <c r="B20" t="s">
        <v>7</v>
      </c>
      <c r="C20">
        <v>76012</v>
      </c>
      <c r="D20">
        <v>1</v>
      </c>
      <c r="E20">
        <v>92.7</v>
      </c>
      <c r="F20" s="7">
        <f t="shared" si="0"/>
        <v>7.923076923076924</v>
      </c>
      <c r="G20" s="5">
        <f t="shared" si="1"/>
        <v>5.466923076923077</v>
      </c>
    </row>
    <row r="21" spans="1:7" ht="12.75">
      <c r="A21" t="s">
        <v>27</v>
      </c>
      <c r="B21" t="s">
        <v>28</v>
      </c>
      <c r="C21">
        <v>87318</v>
      </c>
      <c r="D21">
        <v>1</v>
      </c>
      <c r="E21">
        <v>178.2</v>
      </c>
      <c r="F21" s="7">
        <f t="shared" si="0"/>
        <v>15.23076923076923</v>
      </c>
      <c r="G21" s="5">
        <f t="shared" si="1"/>
        <v>10.509230769230768</v>
      </c>
    </row>
    <row r="22" spans="1:7" ht="12.75">
      <c r="A22" t="s">
        <v>72</v>
      </c>
      <c r="B22" t="s">
        <v>73</v>
      </c>
      <c r="C22">
        <v>70100</v>
      </c>
      <c r="D22">
        <v>1</v>
      </c>
      <c r="E22">
        <v>542.7</v>
      </c>
      <c r="F22" s="7">
        <f t="shared" si="0"/>
        <v>46.384615384615394</v>
      </c>
      <c r="G22" s="5">
        <f t="shared" si="1"/>
        <v>32.00538461538462</v>
      </c>
    </row>
    <row r="23" spans="1:7" ht="12.75">
      <c r="A23" t="s">
        <v>54</v>
      </c>
      <c r="B23" s="2" t="s">
        <v>55</v>
      </c>
      <c r="C23">
        <v>98131</v>
      </c>
      <c r="D23">
        <v>1</v>
      </c>
      <c r="E23">
        <v>193.5</v>
      </c>
      <c r="F23" s="7">
        <f t="shared" si="0"/>
        <v>16.53846153846154</v>
      </c>
      <c r="G23" s="5">
        <f t="shared" si="1"/>
        <v>11.411538461538461</v>
      </c>
    </row>
    <row r="24" spans="1:7" ht="12.75">
      <c r="A24" t="s">
        <v>54</v>
      </c>
      <c r="B24" s="2" t="s">
        <v>56</v>
      </c>
      <c r="C24">
        <v>98131</v>
      </c>
      <c r="D24">
        <v>1</v>
      </c>
      <c r="E24">
        <v>193.5</v>
      </c>
      <c r="F24" s="7">
        <f t="shared" si="0"/>
        <v>16.53846153846154</v>
      </c>
      <c r="G24" s="5">
        <f t="shared" si="1"/>
        <v>11.411538461538461</v>
      </c>
    </row>
    <row r="25" spans="1:7" ht="12.75">
      <c r="A25" t="s">
        <v>57</v>
      </c>
      <c r="B25" t="s">
        <v>58</v>
      </c>
      <c r="C25">
        <v>87133</v>
      </c>
      <c r="D25">
        <v>1</v>
      </c>
      <c r="E25">
        <v>93.6</v>
      </c>
      <c r="F25" s="7">
        <f t="shared" si="0"/>
        <v>8</v>
      </c>
      <c r="G25" s="5">
        <f t="shared" si="1"/>
        <v>5.52</v>
      </c>
    </row>
    <row r="26" spans="1:7" ht="12.75">
      <c r="A26" t="s">
        <v>57</v>
      </c>
      <c r="B26" t="s">
        <v>59</v>
      </c>
      <c r="C26">
        <v>87132</v>
      </c>
      <c r="D26">
        <v>1</v>
      </c>
      <c r="E26">
        <v>56.7</v>
      </c>
      <c r="F26" s="7">
        <f t="shared" si="0"/>
        <v>4.846153846153847</v>
      </c>
      <c r="G26" s="5">
        <f t="shared" si="1"/>
        <v>3.343846153846154</v>
      </c>
    </row>
    <row r="27" spans="1:7" ht="12.75">
      <c r="A27" t="s">
        <v>57</v>
      </c>
      <c r="B27" t="s">
        <v>60</v>
      </c>
      <c r="C27">
        <v>80003</v>
      </c>
      <c r="D27">
        <v>1</v>
      </c>
      <c r="E27">
        <v>98.1</v>
      </c>
      <c r="F27" s="7">
        <f t="shared" si="0"/>
        <v>8.384615384615385</v>
      </c>
      <c r="G27" s="5">
        <f t="shared" si="1"/>
        <v>5.785384615384615</v>
      </c>
    </row>
    <row r="28" spans="1:7" ht="12.75">
      <c r="A28" t="s">
        <v>57</v>
      </c>
      <c r="B28" t="s">
        <v>61</v>
      </c>
      <c r="C28">
        <v>93262</v>
      </c>
      <c r="D28">
        <v>1</v>
      </c>
      <c r="E28">
        <v>88.2</v>
      </c>
      <c r="F28" s="7">
        <f t="shared" si="0"/>
        <v>7.538461538461539</v>
      </c>
      <c r="G28" s="5">
        <f t="shared" si="1"/>
        <v>5.201538461538462</v>
      </c>
    </row>
    <row r="29" spans="1:7" ht="12.75">
      <c r="A29" t="s">
        <v>10</v>
      </c>
      <c r="B29" t="s">
        <v>11</v>
      </c>
      <c r="C29">
        <v>71138</v>
      </c>
      <c r="D29">
        <v>1</v>
      </c>
      <c r="E29">
        <v>15.3</v>
      </c>
      <c r="F29" s="7">
        <f t="shared" si="0"/>
        <v>1.307692307692308</v>
      </c>
      <c r="G29" s="5">
        <f t="shared" si="1"/>
        <v>0.9023076923076924</v>
      </c>
    </row>
    <row r="30" spans="1:7" ht="12.75">
      <c r="A30" t="s">
        <v>10</v>
      </c>
      <c r="B30" t="s">
        <v>12</v>
      </c>
      <c r="C30">
        <v>71031</v>
      </c>
      <c r="D30">
        <v>1</v>
      </c>
      <c r="E30">
        <v>15.3</v>
      </c>
      <c r="F30" s="7">
        <f t="shared" si="0"/>
        <v>1.307692307692308</v>
      </c>
      <c r="G30" s="5">
        <f t="shared" si="1"/>
        <v>0.9023076923076924</v>
      </c>
    </row>
    <row r="31" spans="1:7" ht="12.75">
      <c r="A31" t="s">
        <v>79</v>
      </c>
      <c r="B31" t="s">
        <v>80</v>
      </c>
      <c r="C31">
        <v>90013</v>
      </c>
      <c r="D31">
        <v>1</v>
      </c>
      <c r="E31">
        <v>156</v>
      </c>
      <c r="F31" s="7">
        <f t="shared" si="0"/>
        <v>13.333333333333334</v>
      </c>
      <c r="G31" s="5">
        <f t="shared" si="1"/>
        <v>9.2</v>
      </c>
    </row>
    <row r="32" spans="1:7" ht="12.75">
      <c r="A32" t="s">
        <v>35</v>
      </c>
      <c r="B32" t="s">
        <v>36</v>
      </c>
      <c r="C32">
        <v>94027</v>
      </c>
      <c r="D32">
        <v>1</v>
      </c>
      <c r="E32">
        <v>78.3</v>
      </c>
      <c r="F32" s="7">
        <f t="shared" si="0"/>
        <v>6.6923076923076925</v>
      </c>
      <c r="G32" s="5">
        <f t="shared" si="1"/>
        <v>4.617692307692307</v>
      </c>
    </row>
    <row r="33" spans="1:7" ht="12.75">
      <c r="A33" t="s">
        <v>35</v>
      </c>
      <c r="B33" t="s">
        <v>37</v>
      </c>
      <c r="C33">
        <v>94019</v>
      </c>
      <c r="D33">
        <v>1</v>
      </c>
      <c r="E33">
        <v>78.3</v>
      </c>
      <c r="F33" s="7">
        <f t="shared" si="0"/>
        <v>6.6923076923076925</v>
      </c>
      <c r="G33" s="5">
        <f t="shared" si="1"/>
        <v>4.617692307692307</v>
      </c>
    </row>
    <row r="34" spans="1:7" ht="12.75">
      <c r="A34" t="s">
        <v>35</v>
      </c>
      <c r="B34" t="s">
        <v>38</v>
      </c>
      <c r="C34">
        <v>94041</v>
      </c>
      <c r="D34">
        <v>1</v>
      </c>
      <c r="E34">
        <v>78.3</v>
      </c>
      <c r="F34" s="7">
        <f t="shared" si="0"/>
        <v>6.6923076923076925</v>
      </c>
      <c r="G34" s="5">
        <f t="shared" si="1"/>
        <v>4.617692307692307</v>
      </c>
    </row>
    <row r="35" spans="1:7" ht="12.75">
      <c r="A35" t="s">
        <v>68</v>
      </c>
      <c r="B35" t="s">
        <v>69</v>
      </c>
      <c r="C35">
        <v>83047</v>
      </c>
      <c r="D35">
        <v>1</v>
      </c>
      <c r="E35">
        <v>269.1</v>
      </c>
      <c r="F35" s="7">
        <f t="shared" si="0"/>
        <v>23.000000000000004</v>
      </c>
      <c r="G35" s="5">
        <f t="shared" si="1"/>
        <v>15.870000000000001</v>
      </c>
    </row>
    <row r="36" spans="1:7" ht="12.75">
      <c r="A36" t="s">
        <v>50</v>
      </c>
      <c r="B36" t="s">
        <v>51</v>
      </c>
      <c r="C36">
        <v>98039</v>
      </c>
      <c r="D36">
        <v>1</v>
      </c>
      <c r="E36">
        <v>495</v>
      </c>
      <c r="F36" s="7">
        <f t="shared" si="0"/>
        <v>42.307692307692314</v>
      </c>
      <c r="G36" s="5">
        <f t="shared" si="1"/>
        <v>29.192307692307693</v>
      </c>
    </row>
    <row r="37" spans="1:7" ht="12.75">
      <c r="A37" t="s">
        <v>50</v>
      </c>
      <c r="B37" t="s">
        <v>52</v>
      </c>
      <c r="C37">
        <v>93258</v>
      </c>
      <c r="D37">
        <v>1</v>
      </c>
      <c r="E37">
        <v>88.2</v>
      </c>
      <c r="F37" s="7">
        <f t="shared" si="0"/>
        <v>7.538461538461539</v>
      </c>
      <c r="G37" s="5">
        <f t="shared" si="1"/>
        <v>5.201538461538462</v>
      </c>
    </row>
    <row r="38" spans="1:7" ht="12.75">
      <c r="A38" t="s">
        <v>50</v>
      </c>
      <c r="B38" t="s">
        <v>53</v>
      </c>
      <c r="C38">
        <v>93212</v>
      </c>
      <c r="D38">
        <v>1</v>
      </c>
      <c r="E38">
        <v>88.2</v>
      </c>
      <c r="F38" s="7">
        <f t="shared" si="0"/>
        <v>7.538461538461539</v>
      </c>
      <c r="G38" s="5">
        <f t="shared" si="1"/>
        <v>5.201538461538462</v>
      </c>
    </row>
    <row r="39" spans="1:7" ht="12.75">
      <c r="A39" t="s">
        <v>29</v>
      </c>
      <c r="B39" t="s">
        <v>30</v>
      </c>
      <c r="C39">
        <v>76035</v>
      </c>
      <c r="D39">
        <v>1</v>
      </c>
      <c r="E39">
        <v>92.7</v>
      </c>
      <c r="F39" s="7">
        <f t="shared" si="0"/>
        <v>7.923076923076924</v>
      </c>
      <c r="G39" s="5">
        <f t="shared" si="1"/>
        <v>5.466923076923077</v>
      </c>
    </row>
    <row r="40" spans="1:7" ht="12.75">
      <c r="A40" t="s">
        <v>29</v>
      </c>
      <c r="B40" t="s">
        <v>31</v>
      </c>
      <c r="C40">
        <v>93260</v>
      </c>
      <c r="D40">
        <v>1</v>
      </c>
      <c r="E40">
        <v>88.2</v>
      </c>
      <c r="F40" s="7">
        <f t="shared" si="0"/>
        <v>7.538461538461539</v>
      </c>
      <c r="G40" s="5">
        <f t="shared" si="1"/>
        <v>5.201538461538462</v>
      </c>
    </row>
    <row r="41" spans="1:7" ht="12.75">
      <c r="A41" t="s">
        <v>29</v>
      </c>
      <c r="B41" t="s">
        <v>32</v>
      </c>
      <c r="C41">
        <v>93215</v>
      </c>
      <c r="D41">
        <v>1</v>
      </c>
      <c r="E41">
        <v>88.2</v>
      </c>
      <c r="F41" s="7">
        <f t="shared" si="0"/>
        <v>7.538461538461539</v>
      </c>
      <c r="G41" s="5">
        <f t="shared" si="1"/>
        <v>5.201538461538462</v>
      </c>
    </row>
    <row r="42" spans="1:7" ht="12.75">
      <c r="A42" t="s">
        <v>29</v>
      </c>
      <c r="B42" t="s">
        <v>33</v>
      </c>
      <c r="C42">
        <v>87329</v>
      </c>
      <c r="D42">
        <v>1</v>
      </c>
      <c r="E42">
        <v>56.7</v>
      </c>
      <c r="F42" s="7">
        <f t="shared" si="0"/>
        <v>4.846153846153847</v>
      </c>
      <c r="G42" s="5">
        <f t="shared" si="1"/>
        <v>3.343846153846154</v>
      </c>
    </row>
    <row r="43" spans="1:7" ht="12.75">
      <c r="A43" t="s">
        <v>29</v>
      </c>
      <c r="B43" t="s">
        <v>34</v>
      </c>
      <c r="C43">
        <v>87327</v>
      </c>
      <c r="D43">
        <v>1</v>
      </c>
      <c r="E43">
        <v>56.7</v>
      </c>
      <c r="F43" s="7">
        <f t="shared" si="0"/>
        <v>4.846153846153847</v>
      </c>
      <c r="G43" s="5">
        <f t="shared" si="1"/>
        <v>3.343846153846154</v>
      </c>
    </row>
    <row r="44" spans="1:7" ht="12.75">
      <c r="A44" t="s">
        <v>62</v>
      </c>
      <c r="B44" t="s">
        <v>63</v>
      </c>
      <c r="C44">
        <v>87113</v>
      </c>
      <c r="D44">
        <v>1</v>
      </c>
      <c r="E44">
        <v>162</v>
      </c>
      <c r="F44" s="7">
        <f t="shared" si="0"/>
        <v>13.846153846153847</v>
      </c>
      <c r="G44" s="5">
        <f t="shared" si="1"/>
        <v>9.553846153846154</v>
      </c>
    </row>
    <row r="45" spans="1:7" ht="12.75">
      <c r="A45" t="s">
        <v>64</v>
      </c>
      <c r="B45" t="s">
        <v>65</v>
      </c>
      <c r="C45">
        <v>75128</v>
      </c>
      <c r="D45">
        <v>1</v>
      </c>
      <c r="E45">
        <v>47.7</v>
      </c>
      <c r="F45" s="7">
        <f t="shared" si="0"/>
        <v>4.0769230769230775</v>
      </c>
      <c r="G45" s="5">
        <f t="shared" si="1"/>
        <v>2.8130769230769235</v>
      </c>
    </row>
    <row r="46" spans="1:7" ht="12.75">
      <c r="A46" t="s">
        <v>64</v>
      </c>
      <c r="B46" t="s">
        <v>66</v>
      </c>
      <c r="C46">
        <v>98028</v>
      </c>
      <c r="D46">
        <v>1</v>
      </c>
      <c r="E46">
        <v>235.8</v>
      </c>
      <c r="F46" s="7">
        <f t="shared" si="0"/>
        <v>20.153846153846157</v>
      </c>
      <c r="G46" s="5">
        <f t="shared" si="1"/>
        <v>13.906153846153847</v>
      </c>
    </row>
    <row r="47" spans="1:7" ht="12.75">
      <c r="A47" t="s">
        <v>64</v>
      </c>
      <c r="B47" t="s">
        <v>67</v>
      </c>
      <c r="C47">
        <v>79098</v>
      </c>
      <c r="D47">
        <v>1</v>
      </c>
      <c r="E47">
        <v>206.1</v>
      </c>
      <c r="F47" s="7">
        <f t="shared" si="0"/>
        <v>17.615384615384617</v>
      </c>
      <c r="G47" s="5">
        <f t="shared" si="1"/>
        <v>12.154615384615385</v>
      </c>
    </row>
    <row r="48" spans="1:7" ht="12.75">
      <c r="A48" t="s">
        <v>24</v>
      </c>
      <c r="B48" t="s">
        <v>25</v>
      </c>
      <c r="C48">
        <v>91127</v>
      </c>
      <c r="D48">
        <v>1</v>
      </c>
      <c r="E48">
        <v>55.8</v>
      </c>
      <c r="F48" s="7">
        <f t="shared" si="0"/>
        <v>4.769230769230769</v>
      </c>
      <c r="G48" s="5">
        <f t="shared" si="1"/>
        <v>3.2907692307692304</v>
      </c>
    </row>
    <row r="49" spans="1:7" ht="12.75">
      <c r="A49" t="s">
        <v>24</v>
      </c>
      <c r="B49" t="s">
        <v>26</v>
      </c>
      <c r="C49">
        <v>83019</v>
      </c>
      <c r="D49">
        <v>1</v>
      </c>
      <c r="E49">
        <v>269.1</v>
      </c>
      <c r="F49" s="7">
        <f t="shared" si="0"/>
        <v>23.000000000000004</v>
      </c>
      <c r="G49" s="5">
        <f t="shared" si="1"/>
        <v>15.870000000000001</v>
      </c>
    </row>
    <row r="50" spans="1:7" ht="12.75">
      <c r="A50" t="s">
        <v>76</v>
      </c>
      <c r="B50" t="s">
        <v>77</v>
      </c>
      <c r="C50">
        <v>90012</v>
      </c>
      <c r="D50">
        <v>1</v>
      </c>
      <c r="E50">
        <v>153</v>
      </c>
      <c r="F50" s="7">
        <f t="shared" si="0"/>
        <v>13.076923076923078</v>
      </c>
      <c r="G50" s="5">
        <f t="shared" si="1"/>
        <v>9.023076923076923</v>
      </c>
    </row>
    <row r="51" spans="1:7" ht="12.75">
      <c r="A51" t="s">
        <v>47</v>
      </c>
      <c r="B51" t="s">
        <v>48</v>
      </c>
      <c r="C51">
        <v>71030</v>
      </c>
      <c r="D51">
        <v>1</v>
      </c>
      <c r="E51">
        <v>11.7</v>
      </c>
      <c r="F51" s="7">
        <f t="shared" si="0"/>
        <v>1</v>
      </c>
      <c r="G51" s="5">
        <f t="shared" si="1"/>
        <v>0.69</v>
      </c>
    </row>
    <row r="52" spans="1:7" ht="12.75">
      <c r="A52" t="s">
        <v>47</v>
      </c>
      <c r="B52" t="s">
        <v>48</v>
      </c>
      <c r="C52">
        <v>71032</v>
      </c>
      <c r="D52">
        <v>1</v>
      </c>
      <c r="E52">
        <v>15.3</v>
      </c>
      <c r="F52" s="7">
        <f t="shared" si="0"/>
        <v>1.307692307692308</v>
      </c>
      <c r="G52" s="5">
        <f t="shared" si="1"/>
        <v>0.9023076923076924</v>
      </c>
    </row>
    <row r="53" spans="1:7" ht="12.75">
      <c r="A53" t="s">
        <v>47</v>
      </c>
      <c r="B53" t="s">
        <v>49</v>
      </c>
      <c r="C53">
        <v>75028</v>
      </c>
      <c r="D53">
        <v>1</v>
      </c>
      <c r="E53">
        <v>40.5</v>
      </c>
      <c r="F53" s="7">
        <f t="shared" si="0"/>
        <v>3.4615384615384617</v>
      </c>
      <c r="G53" s="5">
        <f t="shared" si="1"/>
        <v>2.3884615384615384</v>
      </c>
    </row>
    <row r="54" spans="1:7" ht="12.75">
      <c r="A54" t="s">
        <v>47</v>
      </c>
      <c r="B54" t="s">
        <v>78</v>
      </c>
      <c r="C54">
        <v>94029</v>
      </c>
      <c r="D54">
        <v>1</v>
      </c>
      <c r="E54">
        <v>78.3</v>
      </c>
      <c r="F54" s="7">
        <f t="shared" si="0"/>
        <v>6.6923076923076925</v>
      </c>
      <c r="G54" s="5">
        <f t="shared" si="1"/>
        <v>4.617692307692307</v>
      </c>
    </row>
    <row r="55" spans="1:7" ht="12.75">
      <c r="A55" t="s">
        <v>13</v>
      </c>
      <c r="B55" t="s">
        <v>14</v>
      </c>
      <c r="C55">
        <v>83053</v>
      </c>
      <c r="D55">
        <v>1</v>
      </c>
      <c r="E55">
        <v>269.1</v>
      </c>
      <c r="F55" s="7">
        <f t="shared" si="0"/>
        <v>23.000000000000004</v>
      </c>
      <c r="G55" s="5">
        <f t="shared" si="1"/>
        <v>15.870000000000001</v>
      </c>
    </row>
    <row r="56" spans="1:7" ht="12.75">
      <c r="A56" t="s">
        <v>13</v>
      </c>
      <c r="B56" t="s">
        <v>15</v>
      </c>
      <c r="C56">
        <v>79078</v>
      </c>
      <c r="D56">
        <v>1</v>
      </c>
      <c r="E56">
        <v>206.1</v>
      </c>
      <c r="F56" s="7">
        <f t="shared" si="0"/>
        <v>17.615384615384617</v>
      </c>
      <c r="G56" s="5">
        <f t="shared" si="1"/>
        <v>12.154615384615385</v>
      </c>
    </row>
    <row r="57" spans="1:7" ht="12.75">
      <c r="A57" t="s">
        <v>13</v>
      </c>
      <c r="B57" t="s">
        <v>16</v>
      </c>
      <c r="C57">
        <v>79101</v>
      </c>
      <c r="D57">
        <v>1</v>
      </c>
      <c r="E57">
        <v>206.1</v>
      </c>
      <c r="F57" s="7">
        <f t="shared" si="0"/>
        <v>17.615384615384617</v>
      </c>
      <c r="G57" s="5">
        <f t="shared" si="1"/>
        <v>12.154615384615385</v>
      </c>
    </row>
    <row r="58" spans="1:7" ht="12.75">
      <c r="A58" t="s">
        <v>13</v>
      </c>
      <c r="B58" t="s">
        <v>17</v>
      </c>
      <c r="C58">
        <v>79103</v>
      </c>
      <c r="D58">
        <v>1</v>
      </c>
      <c r="E58">
        <v>206.1</v>
      </c>
      <c r="F58" s="7">
        <f t="shared" si="0"/>
        <v>17.615384615384617</v>
      </c>
      <c r="G58" s="5">
        <f t="shared" si="1"/>
        <v>12.154615384615385</v>
      </c>
    </row>
    <row r="59" spans="1:7" ht="14.25">
      <c r="A59" t="s">
        <v>81</v>
      </c>
      <c r="B59" t="s">
        <v>82</v>
      </c>
      <c r="C59" s="3">
        <v>90016</v>
      </c>
      <c r="D59">
        <v>1</v>
      </c>
      <c r="E59">
        <v>163</v>
      </c>
      <c r="F59" s="7">
        <f t="shared" si="0"/>
        <v>13.931623931623932</v>
      </c>
      <c r="G59" s="5">
        <f t="shared" si="1"/>
        <v>9.612820512820512</v>
      </c>
    </row>
    <row r="60" spans="6:7" ht="12.75">
      <c r="F60" s="7">
        <f>SUM(F2:F59)</f>
        <v>727.8034188034188</v>
      </c>
      <c r="G60" s="5">
        <f t="shared" si="1"/>
        <v>502.18435897435893</v>
      </c>
    </row>
    <row r="61" ht="12.75">
      <c r="F61" s="7">
        <f>500/F60</f>
        <v>0.6869986964640118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324</cp:lastModifiedBy>
  <dcterms:created xsi:type="dcterms:W3CDTF">2015-12-19T18:35:13Z</dcterms:created>
  <dcterms:modified xsi:type="dcterms:W3CDTF">2015-12-20T17:30:58Z</dcterms:modified>
  <cp:category/>
  <cp:version/>
  <cp:contentType/>
  <cp:contentStatus/>
</cp:coreProperties>
</file>