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<sst xmlns="http://schemas.openxmlformats.org/spreadsheetml/2006/main" count="77" uniqueCount="71">
  <si>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УЗ</t>
  </si>
  <si>
    <t>Название формы</t>
  </si>
  <si>
    <t>Цена</t>
  </si>
  <si>
    <t>силикон</t>
  </si>
  <si>
    <t>со скидкой</t>
  </si>
  <si>
    <t>остальное</t>
  </si>
  <si>
    <t>Сумма</t>
  </si>
  <si>
    <t>Итог к оплате</t>
  </si>
  <si>
    <t xml:space="preserve">say_tatiana </t>
  </si>
  <si>
    <t>Наташа ННФ</t>
  </si>
  <si>
    <t>Eva29</t>
  </si>
  <si>
    <t xml:space="preserve">ADragon </t>
  </si>
  <si>
    <t>СВВ</t>
  </si>
  <si>
    <t>Трансп.</t>
  </si>
  <si>
    <t>Оплачено</t>
  </si>
  <si>
    <t>Обезьяна с бананами</t>
  </si>
  <si>
    <t>Шкатулка №1</t>
  </si>
  <si>
    <t>Щенок лабрадора</t>
  </si>
  <si>
    <t>Тедди в футболочке</t>
  </si>
  <si>
    <t>Фея с цветами</t>
  </si>
  <si>
    <t>Лосленок</t>
  </si>
  <si>
    <t>Пистолет №1</t>
  </si>
  <si>
    <t>Мужское портмоне BOSS</t>
  </si>
  <si>
    <t>Девушка ангел с цветами в руках</t>
  </si>
  <si>
    <t>Шкатулка №4</t>
  </si>
  <si>
    <t>Шкатулка №2</t>
  </si>
  <si>
    <t>Шкатулка №5</t>
  </si>
  <si>
    <t>Книга с розой</t>
  </si>
  <si>
    <t>Ажурный овал с розами</t>
  </si>
  <si>
    <t>Букет лаванды</t>
  </si>
  <si>
    <t>Сердце в розочках</t>
  </si>
  <si>
    <t>Девочка феечка</t>
  </si>
  <si>
    <t>Ангелок с розой - сидит</t>
  </si>
  <si>
    <t>Болонка</t>
  </si>
  <si>
    <t>Пион и бабочка</t>
  </si>
  <si>
    <t>Букет анемонов</t>
  </si>
  <si>
    <t>Букет гортензий</t>
  </si>
  <si>
    <t>Букет маков</t>
  </si>
  <si>
    <t>Большой букет маков</t>
  </si>
  <si>
    <t>Мишка в костюме зайки</t>
  </si>
  <si>
    <t>Мишка в вязаном костюмчике</t>
  </si>
  <si>
    <t>Тедди в свитере со звездой</t>
  </si>
  <si>
    <t>Ёлка со звездами, елка с бантами</t>
  </si>
  <si>
    <t>Букет тюльпанов</t>
  </si>
  <si>
    <t>Гербера 3D</t>
  </si>
  <si>
    <t>Обезьянка - ничего не скажу</t>
  </si>
  <si>
    <t>Ёлочка украшенная</t>
  </si>
  <si>
    <t>Lesola</t>
  </si>
  <si>
    <t>Пион</t>
  </si>
  <si>
    <t>Георгин</t>
  </si>
  <si>
    <t>Букет роз малый</t>
  </si>
  <si>
    <t>Малыш в костюме зайки</t>
  </si>
  <si>
    <t>Младенец</t>
  </si>
  <si>
    <t>Ангельские крылья</t>
  </si>
  <si>
    <t>Гвоздика</t>
  </si>
  <si>
    <t>Свадебные голуби</t>
  </si>
  <si>
    <t>Шар роз</t>
  </si>
  <si>
    <t xml:space="preserve">Кружевное сердце </t>
  </si>
  <si>
    <t>Цветок орхидеи</t>
  </si>
  <si>
    <t>Золотая рыбка</t>
  </si>
  <si>
    <t>Цветочное сердце</t>
  </si>
  <si>
    <t>Кораблик</t>
  </si>
  <si>
    <t>Обезьянка - ничего не дам</t>
  </si>
  <si>
    <t>Тедди провинился</t>
  </si>
  <si>
    <t>Анемон</t>
  </si>
  <si>
    <t>Бабочка №3</t>
  </si>
  <si>
    <t>Мандарин очищенный - малый</t>
  </si>
  <si>
    <t>Мама S</t>
  </si>
  <si>
    <t>Пончик</t>
  </si>
  <si>
    <t>Тедди в полотенце</t>
  </si>
  <si>
    <t>Красители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</si>
</sst>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42">
      <selection activeCell="I71" sqref="I71"/>
    </sheetView>
  </sheetViews>
  <sheetFormatPr defaultColWidth="11.57421875" defaultRowHeight="12.75"/>
  <cols>
    <col min="1" max="1" width="17.7109375" style="1" customWidth="1"/>
    <col min="2" max="2" width="45.28125" style="2" customWidth="1"/>
    <col min="3" max="3" width="6.8515625" style="2" customWidth="1"/>
    <col min="4" max="4" width="9.00390625" style="2" customWidth="1"/>
    <col min="5" max="5" width="11.421875" style="2" customWidth="1"/>
    <col min="6" max="7" width="11.57421875" style="2" customWidth="1"/>
    <col min="8" max="8" width="11.57421875" style="11" customWidth="1"/>
    <col min="9" max="9" width="13.8515625" style="13" customWidth="1"/>
    <col min="10" max="10" width="11.57421875" style="2" customWidth="1"/>
    <col min="11" max="11" width="5.28125" style="2" customWidth="1"/>
    <col min="12" max="16384" width="11.57421875" style="2" customWidth="1"/>
  </cols>
  <sheetData>
    <row r="1" spans="1:10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0" t="s">
        <v>13</v>
      </c>
      <c r="I1" s="12" t="s">
        <v>7</v>
      </c>
      <c r="J1" s="5" t="s">
        <v>14</v>
      </c>
    </row>
    <row r="2" spans="1:10" ht="12.75">
      <c r="A2" s="4" t="s">
        <v>9</v>
      </c>
      <c r="B2" s="3" t="s">
        <v>15</v>
      </c>
      <c r="C2" s="3">
        <v>600</v>
      </c>
      <c r="D2" s="3">
        <v>600</v>
      </c>
      <c r="E2" s="3">
        <f>D2-(D2/100*15)</f>
        <v>510</v>
      </c>
      <c r="F2" s="3"/>
      <c r="G2" s="3"/>
      <c r="H2" s="9">
        <f>(E2)*0.0414</f>
        <v>21.114</v>
      </c>
      <c r="I2" s="12">
        <f>(((E2+H2)*0.01)+(E2+H2))</f>
        <v>536.42514</v>
      </c>
      <c r="J2" s="6"/>
    </row>
    <row r="3" spans="1:10" ht="12.75">
      <c r="A3" s="4"/>
      <c r="B3" s="3"/>
      <c r="C3" s="3"/>
      <c r="D3" s="3"/>
      <c r="E3" s="3"/>
      <c r="F3" s="3"/>
      <c r="G3" s="3"/>
      <c r="H3" s="9"/>
      <c r="I3" s="12"/>
      <c r="J3" s="6"/>
    </row>
    <row r="4" spans="1:10" ht="12.75">
      <c r="A4" s="4" t="s">
        <v>10</v>
      </c>
      <c r="B4" s="3" t="s">
        <v>17</v>
      </c>
      <c r="C4" s="3">
        <v>550</v>
      </c>
      <c r="D4" s="3"/>
      <c r="E4" s="3"/>
      <c r="F4" s="3"/>
      <c r="G4" s="3"/>
      <c r="H4" s="9"/>
      <c r="I4" s="12"/>
      <c r="J4" s="6"/>
    </row>
    <row r="5" spans="1:10" ht="12.75">
      <c r="A5" s="4"/>
      <c r="B5" s="3" t="s">
        <v>18</v>
      </c>
      <c r="C5" s="3">
        <v>650</v>
      </c>
      <c r="D5" s="3"/>
      <c r="E5" s="3"/>
      <c r="F5" s="3"/>
      <c r="G5" s="3"/>
      <c r="H5" s="9"/>
      <c r="I5" s="12"/>
      <c r="J5" s="6"/>
    </row>
    <row r="6" spans="1:10" ht="12.75">
      <c r="A6" s="4"/>
      <c r="B6" s="3" t="s">
        <v>19</v>
      </c>
      <c r="C6" s="3">
        <v>400</v>
      </c>
      <c r="D6" s="3"/>
      <c r="E6" s="3"/>
      <c r="F6" s="3"/>
      <c r="G6" s="3"/>
      <c r="H6" s="9"/>
      <c r="I6" s="12"/>
      <c r="J6" s="6"/>
    </row>
    <row r="7" spans="1:10" ht="12.75">
      <c r="A7" s="4"/>
      <c r="B7" s="3" t="s">
        <v>16</v>
      </c>
      <c r="C7" s="3">
        <v>550</v>
      </c>
      <c r="D7" s="3"/>
      <c r="E7" s="3"/>
      <c r="F7" s="3"/>
      <c r="G7" s="3"/>
      <c r="H7" s="9"/>
      <c r="I7" s="12"/>
      <c r="J7" s="6"/>
    </row>
    <row r="8" spans="1:10" ht="12.75">
      <c r="A8" s="4"/>
      <c r="B8" s="3" t="s">
        <v>69</v>
      </c>
      <c r="C8" s="3">
        <v>750</v>
      </c>
      <c r="D8" s="3">
        <f>SUM(C4:C8)</f>
        <v>2900</v>
      </c>
      <c r="E8" s="3">
        <f>D8-(D8/100*15)</f>
        <v>2465</v>
      </c>
      <c r="F8" s="3"/>
      <c r="G8" s="3"/>
      <c r="H8" s="9">
        <f>(E8)*0.0414</f>
        <v>102.051</v>
      </c>
      <c r="I8" s="12">
        <f>(((E8+H8)*0.01)+(E8+H8))</f>
        <v>2592.72151</v>
      </c>
      <c r="J8" s="6"/>
    </row>
    <row r="9" spans="1:10" ht="12.75">
      <c r="A9" s="4"/>
      <c r="B9" s="3"/>
      <c r="C9" s="3"/>
      <c r="D9" s="3"/>
      <c r="E9" s="3"/>
      <c r="F9" s="3"/>
      <c r="G9" s="3"/>
      <c r="H9" s="9"/>
      <c r="I9" s="12"/>
      <c r="J9" s="6"/>
    </row>
    <row r="10" spans="1:10" ht="12.75">
      <c r="A10" s="4" t="s">
        <v>20</v>
      </c>
      <c r="B10" s="3" t="s">
        <v>21</v>
      </c>
      <c r="C10" s="3">
        <v>950</v>
      </c>
      <c r="D10" s="3"/>
      <c r="E10" s="3"/>
      <c r="F10" s="3"/>
      <c r="G10" s="3"/>
      <c r="H10" s="9"/>
      <c r="I10" s="12"/>
      <c r="J10" s="6"/>
    </row>
    <row r="11" spans="1:10" ht="12.75">
      <c r="A11" s="4"/>
      <c r="B11" s="3" t="s">
        <v>22</v>
      </c>
      <c r="C11" s="3">
        <v>950</v>
      </c>
      <c r="D11" s="3"/>
      <c r="E11" s="3"/>
      <c r="F11" s="3"/>
      <c r="G11" s="3"/>
      <c r="H11" s="9"/>
      <c r="I11" s="12"/>
      <c r="J11" s="6"/>
    </row>
    <row r="12" spans="1:10" ht="12.75">
      <c r="A12" s="4"/>
      <c r="B12" s="3" t="s">
        <v>23</v>
      </c>
      <c r="C12" s="3">
        <v>650</v>
      </c>
      <c r="D12" s="3"/>
      <c r="E12" s="3"/>
      <c r="F12" s="3"/>
      <c r="G12" s="3"/>
      <c r="H12" s="9"/>
      <c r="I12" s="12"/>
      <c r="J12" s="6"/>
    </row>
    <row r="13" spans="1:256" ht="12.75">
      <c r="A13" s="4"/>
      <c r="B13" s="3" t="s">
        <v>24</v>
      </c>
      <c r="C13" s="3">
        <v>950</v>
      </c>
      <c r="D13" s="3"/>
      <c r="E13" s="3"/>
      <c r="F13" s="3"/>
      <c r="G13" s="3"/>
      <c r="H13" s="9"/>
      <c r="I13" s="12"/>
      <c r="J13" s="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"/>
      <c r="B14" s="3" t="s">
        <v>25</v>
      </c>
      <c r="C14" s="3">
        <v>1050</v>
      </c>
      <c r="D14" s="3"/>
      <c r="E14" s="3"/>
      <c r="F14" s="3"/>
      <c r="G14" s="3"/>
      <c r="H14" s="9"/>
      <c r="I14" s="12"/>
      <c r="J14" s="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"/>
      <c r="B15" s="3" t="s">
        <v>26</v>
      </c>
      <c r="C15" s="3">
        <v>850</v>
      </c>
      <c r="D15" s="3"/>
      <c r="E15" s="3"/>
      <c r="F15" s="3"/>
      <c r="G15" s="3"/>
      <c r="H15" s="9"/>
      <c r="I15" s="12"/>
      <c r="J15" s="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"/>
      <c r="B16" s="3" t="s">
        <v>27</v>
      </c>
      <c r="C16" s="3">
        <v>600</v>
      </c>
      <c r="D16" s="3"/>
      <c r="E16" s="3"/>
      <c r="F16" s="3"/>
      <c r="G16" s="3"/>
      <c r="H16" s="9"/>
      <c r="I16" s="12"/>
      <c r="J16" s="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"/>
      <c r="B17" s="3" t="s">
        <v>28</v>
      </c>
      <c r="C17" s="3">
        <v>600</v>
      </c>
      <c r="D17" s="3"/>
      <c r="E17" s="3"/>
      <c r="F17" s="3"/>
      <c r="G17" s="3"/>
      <c r="H17" s="9"/>
      <c r="I17" s="12"/>
      <c r="J17" s="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"/>
      <c r="B18" s="3" t="s">
        <v>29</v>
      </c>
      <c r="C18" s="3">
        <v>850</v>
      </c>
      <c r="D18" s="3"/>
      <c r="E18" s="3"/>
      <c r="F18" s="3"/>
      <c r="G18" s="3"/>
      <c r="H18" s="9"/>
      <c r="I18" s="12"/>
      <c r="J18" s="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4"/>
      <c r="B19" s="3" t="s">
        <v>30</v>
      </c>
      <c r="C19" s="3">
        <v>600</v>
      </c>
      <c r="D19" s="3"/>
      <c r="E19" s="3"/>
      <c r="F19" s="3"/>
      <c r="G19" s="3"/>
      <c r="H19" s="9"/>
      <c r="I19" s="12"/>
      <c r="J19" s="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"/>
      <c r="B20" s="3" t="s">
        <v>31</v>
      </c>
      <c r="C20" s="3">
        <v>600</v>
      </c>
      <c r="D20" s="3"/>
      <c r="E20" s="3"/>
      <c r="F20" s="3"/>
      <c r="G20" s="3"/>
      <c r="H20" s="9"/>
      <c r="I20" s="12"/>
      <c r="J20" s="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"/>
      <c r="B21" s="3" t="s">
        <v>32</v>
      </c>
      <c r="C21" s="3">
        <v>450</v>
      </c>
      <c r="D21" s="3"/>
      <c r="E21" s="3"/>
      <c r="F21" s="3"/>
      <c r="G21" s="3"/>
      <c r="H21" s="9"/>
      <c r="I21" s="12"/>
      <c r="J21" s="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"/>
      <c r="B22" s="3" t="s">
        <v>33</v>
      </c>
      <c r="C22" s="3">
        <v>600</v>
      </c>
      <c r="D22" s="3"/>
      <c r="E22" s="3"/>
      <c r="F22" s="3"/>
      <c r="G22" s="3"/>
      <c r="H22" s="9"/>
      <c r="I22" s="12"/>
      <c r="J22" s="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4"/>
      <c r="B23" s="3" t="s">
        <v>34</v>
      </c>
      <c r="C23" s="3">
        <v>500</v>
      </c>
      <c r="D23" s="3"/>
      <c r="E23" s="3"/>
      <c r="F23" s="3"/>
      <c r="G23" s="3"/>
      <c r="H23" s="9"/>
      <c r="I23" s="12"/>
      <c r="J23" s="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4"/>
      <c r="B24" s="3" t="s">
        <v>35</v>
      </c>
      <c r="C24" s="3">
        <v>800</v>
      </c>
      <c r="D24" s="3"/>
      <c r="E24" s="3"/>
      <c r="F24" s="3"/>
      <c r="G24" s="3"/>
      <c r="H24" s="9"/>
      <c r="I24" s="12"/>
      <c r="J24" s="6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4"/>
      <c r="B25" s="3" t="s">
        <v>36</v>
      </c>
      <c r="C25" s="3">
        <v>950</v>
      </c>
      <c r="D25" s="3"/>
      <c r="E25" s="3"/>
      <c r="F25" s="3"/>
      <c r="G25" s="3"/>
      <c r="H25" s="9"/>
      <c r="I25" s="12"/>
      <c r="J25" s="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4"/>
      <c r="B26" s="3" t="s">
        <v>37</v>
      </c>
      <c r="C26" s="3">
        <v>800</v>
      </c>
      <c r="D26" s="3"/>
      <c r="E26" s="3"/>
      <c r="F26" s="3"/>
      <c r="G26" s="3"/>
      <c r="H26" s="9"/>
      <c r="I26" s="12"/>
      <c r="J26" s="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4"/>
      <c r="B27" s="3" t="s">
        <v>38</v>
      </c>
      <c r="C27" s="3">
        <v>1100</v>
      </c>
      <c r="D27" s="3"/>
      <c r="E27" s="3"/>
      <c r="F27" s="3"/>
      <c r="G27" s="3"/>
      <c r="H27" s="9"/>
      <c r="I27" s="12"/>
      <c r="J27" s="6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4"/>
      <c r="B28" s="3" t="s">
        <v>39</v>
      </c>
      <c r="C28" s="3">
        <v>550</v>
      </c>
      <c r="D28" s="3"/>
      <c r="E28" s="3"/>
      <c r="F28" s="3"/>
      <c r="G28" s="3"/>
      <c r="H28" s="9"/>
      <c r="I28" s="12"/>
      <c r="J28" s="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4"/>
      <c r="B29" s="3" t="s">
        <v>40</v>
      </c>
      <c r="C29" s="3">
        <v>750</v>
      </c>
      <c r="D29" s="3">
        <f>SUM(C10:C29)</f>
        <v>15150</v>
      </c>
      <c r="E29" s="3">
        <f>D29-(D29/100*15)</f>
        <v>12877.5</v>
      </c>
      <c r="F29" s="3"/>
      <c r="G29" s="3"/>
      <c r="H29" s="9"/>
      <c r="I29" s="12"/>
      <c r="J29" s="6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"/>
      <c r="B30" s="3"/>
      <c r="C30" s="3"/>
      <c r="D30" s="3"/>
      <c r="E30" s="3"/>
      <c r="F30" s="3"/>
      <c r="G30" s="3"/>
      <c r="H30" s="9"/>
      <c r="I30" s="12"/>
      <c r="J30" s="6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4"/>
      <c r="B31" s="3" t="s">
        <v>70</v>
      </c>
      <c r="C31" s="3"/>
      <c r="D31" s="3"/>
      <c r="E31" s="3"/>
      <c r="F31" s="3">
        <v>1200</v>
      </c>
      <c r="G31" s="3">
        <f>SUM(E29:F31)</f>
        <v>14077.5</v>
      </c>
      <c r="H31" s="9">
        <f>(G31)*0.0414</f>
        <v>582.8085</v>
      </c>
      <c r="I31" s="12">
        <f>(((G31+H31)*0.01)+(G31+H31))</f>
        <v>14806.911585</v>
      </c>
      <c r="J31" s="6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4"/>
      <c r="B32" s="3"/>
      <c r="C32" s="3"/>
      <c r="D32" s="3"/>
      <c r="E32" s="3"/>
      <c r="F32" s="3"/>
      <c r="G32" s="3"/>
      <c r="H32" s="9"/>
      <c r="I32" s="12"/>
      <c r="J32" s="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4" t="s">
        <v>8</v>
      </c>
      <c r="B33" s="3" t="s">
        <v>41</v>
      </c>
      <c r="C33" s="3">
        <v>750</v>
      </c>
      <c r="D33" s="3"/>
      <c r="E33" s="3"/>
      <c r="F33" s="3"/>
      <c r="G33" s="3"/>
      <c r="H33" s="9"/>
      <c r="I33" s="12"/>
      <c r="J33" s="6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4"/>
      <c r="B34" s="3" t="s">
        <v>42</v>
      </c>
      <c r="C34" s="3">
        <v>600</v>
      </c>
      <c r="D34" s="3"/>
      <c r="E34" s="3"/>
      <c r="F34" s="3"/>
      <c r="G34" s="3"/>
      <c r="H34" s="9"/>
      <c r="I34" s="12"/>
      <c r="J34" s="6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4"/>
      <c r="B35" s="3" t="s">
        <v>43</v>
      </c>
      <c r="C35" s="3">
        <v>1100</v>
      </c>
      <c r="D35" s="3"/>
      <c r="E35" s="3"/>
      <c r="F35" s="3"/>
      <c r="G35" s="3"/>
      <c r="H35" s="9"/>
      <c r="I35" s="12"/>
      <c r="J35" s="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4"/>
      <c r="B36" s="3" t="s">
        <v>44</v>
      </c>
      <c r="C36" s="3">
        <v>550</v>
      </c>
      <c r="D36" s="3"/>
      <c r="E36" s="3"/>
      <c r="F36" s="3"/>
      <c r="G36" s="3"/>
      <c r="H36" s="9"/>
      <c r="I36" s="12"/>
      <c r="J36" s="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"/>
      <c r="B37" s="3" t="s">
        <v>45</v>
      </c>
      <c r="C37" s="3">
        <v>550</v>
      </c>
      <c r="D37" s="3"/>
      <c r="E37" s="3"/>
      <c r="F37" s="3"/>
      <c r="G37" s="3"/>
      <c r="H37" s="9"/>
      <c r="I37" s="12"/>
      <c r="J37" s="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4"/>
      <c r="B38" s="3" t="s">
        <v>46</v>
      </c>
      <c r="C38" s="3">
        <v>450</v>
      </c>
      <c r="D38" s="3"/>
      <c r="E38" s="3"/>
      <c r="F38" s="3"/>
      <c r="G38" s="3"/>
      <c r="H38" s="9"/>
      <c r="I38" s="12"/>
      <c r="J38" s="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4"/>
      <c r="B39" s="3" t="s">
        <v>35</v>
      </c>
      <c r="C39" s="3">
        <v>600</v>
      </c>
      <c r="D39" s="3">
        <f>SUM(C33:C39)</f>
        <v>4600</v>
      </c>
      <c r="E39" s="3">
        <f>D39-(D39/100*15)</f>
        <v>3910</v>
      </c>
      <c r="F39" s="3"/>
      <c r="G39" s="3"/>
      <c r="H39" s="9">
        <f>(E39)*0.0414</f>
        <v>161.874</v>
      </c>
      <c r="I39" s="12">
        <f>(((E39+H39)*0.01)+(E39+H39))</f>
        <v>4112.59274</v>
      </c>
      <c r="J39" s="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4"/>
      <c r="B40" s="3"/>
      <c r="C40" s="3"/>
      <c r="D40" s="3"/>
      <c r="E40" s="3"/>
      <c r="F40" s="3"/>
      <c r="G40" s="3"/>
      <c r="H40" s="9"/>
      <c r="I40" s="12"/>
      <c r="J40" s="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4" t="s">
        <v>47</v>
      </c>
      <c r="B41" s="3" t="s">
        <v>30</v>
      </c>
      <c r="C41" s="3">
        <v>450</v>
      </c>
      <c r="D41" s="3"/>
      <c r="E41" s="3"/>
      <c r="F41" s="3"/>
      <c r="G41" s="3"/>
      <c r="H41" s="9"/>
      <c r="I41" s="12"/>
      <c r="J41" s="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4"/>
      <c r="B42" s="3" t="s">
        <v>48</v>
      </c>
      <c r="C42" s="3">
        <v>600</v>
      </c>
      <c r="D42" s="3"/>
      <c r="E42" s="3"/>
      <c r="F42" s="3"/>
      <c r="G42" s="3"/>
      <c r="H42" s="9"/>
      <c r="I42" s="12"/>
      <c r="J42" s="6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4"/>
      <c r="B43" s="3" t="s">
        <v>49</v>
      </c>
      <c r="C43" s="3">
        <v>650</v>
      </c>
      <c r="D43" s="3"/>
      <c r="E43" s="3"/>
      <c r="F43" s="3"/>
      <c r="G43" s="3"/>
      <c r="H43" s="9"/>
      <c r="I43" s="12"/>
      <c r="J43" s="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4"/>
      <c r="B44" s="3" t="s">
        <v>50</v>
      </c>
      <c r="C44" s="3">
        <v>750</v>
      </c>
      <c r="D44" s="3"/>
      <c r="E44" s="3"/>
      <c r="F44" s="3"/>
      <c r="G44" s="3"/>
      <c r="H44" s="9"/>
      <c r="I44" s="12"/>
      <c r="J44" s="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4"/>
      <c r="B45" s="3" t="s">
        <v>51</v>
      </c>
      <c r="C45" s="3">
        <v>650</v>
      </c>
      <c r="D45" s="3"/>
      <c r="E45" s="3"/>
      <c r="F45" s="3"/>
      <c r="G45" s="3"/>
      <c r="H45" s="9"/>
      <c r="I45" s="12"/>
      <c r="J45" s="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4"/>
      <c r="B46" s="3" t="s">
        <v>52</v>
      </c>
      <c r="C46" s="3">
        <v>300</v>
      </c>
      <c r="D46" s="3"/>
      <c r="E46" s="3"/>
      <c r="F46" s="3"/>
      <c r="G46" s="3"/>
      <c r="H46" s="9"/>
      <c r="I46" s="12"/>
      <c r="J46" s="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4"/>
      <c r="B47" s="3" t="s">
        <v>53</v>
      </c>
      <c r="C47" s="3">
        <v>600</v>
      </c>
      <c r="D47" s="3"/>
      <c r="E47" s="3"/>
      <c r="F47" s="3"/>
      <c r="G47" s="3"/>
      <c r="H47" s="9"/>
      <c r="I47" s="12"/>
      <c r="J47" s="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0" ht="12.75">
      <c r="A48" s="4"/>
      <c r="B48" s="3" t="s">
        <v>54</v>
      </c>
      <c r="C48" s="3">
        <v>600</v>
      </c>
      <c r="D48" s="3"/>
      <c r="E48" s="3"/>
      <c r="F48" s="3"/>
      <c r="G48" s="3"/>
      <c r="H48" s="9"/>
      <c r="I48" s="12"/>
      <c r="J48" s="6"/>
    </row>
    <row r="49" spans="1:10" ht="12.75">
      <c r="A49" s="4"/>
      <c r="B49" s="3" t="s">
        <v>35</v>
      </c>
      <c r="C49" s="3">
        <v>800</v>
      </c>
      <c r="D49" s="3"/>
      <c r="E49" s="3"/>
      <c r="F49" s="3"/>
      <c r="G49" s="3"/>
      <c r="H49" s="9"/>
      <c r="I49" s="12"/>
      <c r="J49" s="6"/>
    </row>
    <row r="50" spans="1:10" ht="12.75">
      <c r="A50" s="4"/>
      <c r="B50" s="3" t="s">
        <v>32</v>
      </c>
      <c r="C50" s="3">
        <v>450</v>
      </c>
      <c r="D50" s="3"/>
      <c r="E50" s="3"/>
      <c r="F50" s="3"/>
      <c r="G50" s="3"/>
      <c r="H50" s="9"/>
      <c r="I50" s="12"/>
      <c r="J50" s="6"/>
    </row>
    <row r="51" spans="1:10" ht="12.75">
      <c r="A51" s="4"/>
      <c r="B51" s="3" t="s">
        <v>55</v>
      </c>
      <c r="C51" s="3">
        <v>650</v>
      </c>
      <c r="D51" s="3"/>
      <c r="E51" s="3"/>
      <c r="F51" s="3"/>
      <c r="G51" s="3"/>
      <c r="H51" s="9"/>
      <c r="I51" s="12"/>
      <c r="J51" s="6"/>
    </row>
    <row r="52" spans="1:10" ht="12.75">
      <c r="A52" s="4"/>
      <c r="B52" s="3" t="s">
        <v>56</v>
      </c>
      <c r="C52" s="3">
        <v>250</v>
      </c>
      <c r="D52" s="3"/>
      <c r="E52" s="3"/>
      <c r="F52" s="3"/>
      <c r="G52" s="3"/>
      <c r="H52" s="9"/>
      <c r="I52" s="12"/>
      <c r="J52" s="6"/>
    </row>
    <row r="53" spans="1:10" ht="12.75">
      <c r="A53" s="4"/>
      <c r="B53" s="3" t="s">
        <v>57</v>
      </c>
      <c r="C53" s="3">
        <v>400</v>
      </c>
      <c r="D53" s="3">
        <f>SUM(C41:C53)</f>
        <v>7150</v>
      </c>
      <c r="E53" s="3">
        <f>D53-(D53/100*15)</f>
        <v>6077.5</v>
      </c>
      <c r="F53" s="3"/>
      <c r="G53" s="3"/>
      <c r="H53" s="9">
        <f>(E53)*0.0414</f>
        <v>251.6085</v>
      </c>
      <c r="I53" s="12">
        <f>(((E53+H53)*0.01)+(E53+H53))</f>
        <v>6392.399585</v>
      </c>
      <c r="J53" s="6"/>
    </row>
    <row r="54" spans="1:10" ht="12.75">
      <c r="A54" s="4"/>
      <c r="B54" s="3"/>
      <c r="C54" s="3"/>
      <c r="D54" s="3"/>
      <c r="E54" s="3"/>
      <c r="F54" s="3"/>
      <c r="G54" s="3"/>
      <c r="H54" s="9"/>
      <c r="I54" s="12"/>
      <c r="J54" s="6"/>
    </row>
    <row r="55" spans="1:10" ht="12.75">
      <c r="A55" s="4" t="s">
        <v>11</v>
      </c>
      <c r="B55" s="3" t="s">
        <v>58</v>
      </c>
      <c r="C55" s="3">
        <v>600</v>
      </c>
      <c r="D55" s="3"/>
      <c r="E55" s="3"/>
      <c r="F55" s="3"/>
      <c r="G55" s="3"/>
      <c r="H55" s="9"/>
      <c r="I55" s="12"/>
      <c r="J55" s="6"/>
    </row>
    <row r="56" spans="1:10" ht="12.75">
      <c r="A56" s="4"/>
      <c r="B56" s="3" t="s">
        <v>59</v>
      </c>
      <c r="C56" s="3">
        <v>420</v>
      </c>
      <c r="D56" s="3"/>
      <c r="E56" s="3"/>
      <c r="F56" s="3"/>
      <c r="G56" s="3"/>
      <c r="H56" s="9"/>
      <c r="I56" s="12"/>
      <c r="J56" s="6"/>
    </row>
    <row r="57" spans="1:10" ht="12.75">
      <c r="A57" s="4"/>
      <c r="B57" s="3" t="s">
        <v>60</v>
      </c>
      <c r="C57" s="3">
        <v>300</v>
      </c>
      <c r="D57" s="3"/>
      <c r="E57" s="3"/>
      <c r="F57" s="3"/>
      <c r="G57" s="3"/>
      <c r="H57" s="9"/>
      <c r="I57" s="12"/>
      <c r="J57" s="6"/>
    </row>
    <row r="58" spans="1:10" ht="12.75">
      <c r="A58" s="4"/>
      <c r="B58" s="3" t="s">
        <v>61</v>
      </c>
      <c r="C58" s="3">
        <v>250</v>
      </c>
      <c r="D58" s="3"/>
      <c r="E58" s="3"/>
      <c r="F58" s="3"/>
      <c r="G58" s="3"/>
      <c r="H58" s="9"/>
      <c r="I58" s="12"/>
      <c r="J58" s="6"/>
    </row>
    <row r="59" spans="1:10" ht="12.75">
      <c r="A59" s="4"/>
      <c r="B59" s="3" t="s">
        <v>62</v>
      </c>
      <c r="C59" s="3">
        <v>550</v>
      </c>
      <c r="D59" s="3">
        <f>SUM(C55:C59)</f>
        <v>2120</v>
      </c>
      <c r="E59" s="3">
        <f>D59-(D59/100*15)</f>
        <v>1802</v>
      </c>
      <c r="F59" s="3"/>
      <c r="G59" s="3"/>
      <c r="H59" s="9">
        <f>(E59)*0.0414</f>
        <v>74.6028</v>
      </c>
      <c r="I59" s="12">
        <f>(((E59+H59)*0.01)+(E59+H59))</f>
        <v>1895.3688280000001</v>
      </c>
      <c r="J59" s="6"/>
    </row>
    <row r="60" spans="1:10" ht="12.75">
      <c r="A60" s="4"/>
      <c r="B60" s="3"/>
      <c r="C60" s="3"/>
      <c r="D60" s="3"/>
      <c r="E60" s="3"/>
      <c r="F60" s="3"/>
      <c r="G60" s="3"/>
      <c r="H60" s="9"/>
      <c r="I60" s="12"/>
      <c r="J60" s="6"/>
    </row>
    <row r="61" spans="1:10" ht="12.75">
      <c r="A61" s="4" t="s">
        <v>12</v>
      </c>
      <c r="B61" s="3" t="s">
        <v>62</v>
      </c>
      <c r="C61" s="3">
        <v>400</v>
      </c>
      <c r="D61" s="3"/>
      <c r="E61" s="3"/>
      <c r="F61" s="3"/>
      <c r="G61" s="3"/>
      <c r="H61" s="9"/>
      <c r="I61" s="12"/>
      <c r="J61" s="6"/>
    </row>
    <row r="62" spans="1:10" ht="12.75">
      <c r="A62" s="4"/>
      <c r="B62" s="3" t="s">
        <v>63</v>
      </c>
      <c r="C62" s="3">
        <v>650</v>
      </c>
      <c r="D62" s="3"/>
      <c r="E62" s="3"/>
      <c r="F62" s="3"/>
      <c r="G62" s="3"/>
      <c r="H62" s="9"/>
      <c r="I62" s="12"/>
      <c r="J62" s="6"/>
    </row>
    <row r="63" spans="1:10" ht="12.75">
      <c r="A63" s="4"/>
      <c r="B63" s="3" t="s">
        <v>64</v>
      </c>
      <c r="C63" s="3">
        <v>400</v>
      </c>
      <c r="D63" s="3"/>
      <c r="E63" s="3"/>
      <c r="F63" s="3"/>
      <c r="G63" s="3"/>
      <c r="H63" s="9"/>
      <c r="I63" s="12"/>
      <c r="J63" s="6"/>
    </row>
    <row r="64" spans="1:10" ht="12.75">
      <c r="A64" s="4"/>
      <c r="B64" s="3" t="s">
        <v>65</v>
      </c>
      <c r="C64" s="3">
        <v>400</v>
      </c>
      <c r="D64" s="3"/>
      <c r="E64" s="3"/>
      <c r="F64" s="3"/>
      <c r="G64" s="3"/>
      <c r="H64" s="9"/>
      <c r="I64" s="12"/>
      <c r="J64" s="6"/>
    </row>
    <row r="65" spans="1:10" ht="12.75">
      <c r="A65" s="4"/>
      <c r="B65" s="3" t="s">
        <v>60</v>
      </c>
      <c r="C65" s="3">
        <v>300</v>
      </c>
      <c r="D65" s="3"/>
      <c r="E65" s="3"/>
      <c r="F65" s="3"/>
      <c r="G65" s="3"/>
      <c r="H65" s="9"/>
      <c r="I65" s="12"/>
      <c r="J65" s="6"/>
    </row>
    <row r="66" spans="1:10" ht="12.75">
      <c r="A66" s="4"/>
      <c r="B66" s="3" t="s">
        <v>66</v>
      </c>
      <c r="C66" s="3">
        <v>350</v>
      </c>
      <c r="D66" s="3">
        <f>SUM(C61:C66)</f>
        <v>2500</v>
      </c>
      <c r="E66" s="3">
        <f>D66-(D66/100*15)</f>
        <v>2125</v>
      </c>
      <c r="F66" s="3"/>
      <c r="G66" s="3"/>
      <c r="H66" s="9">
        <f>(E66)*0.0414</f>
        <v>87.975</v>
      </c>
      <c r="I66" s="12">
        <f>(((E66+H66)*0.01)+(E66+H66))</f>
        <v>2235.10475</v>
      </c>
      <c r="J66" s="6"/>
    </row>
    <row r="67" spans="1:10" ht="12.75">
      <c r="A67" s="4"/>
      <c r="B67" s="3"/>
      <c r="C67" s="3"/>
      <c r="D67" s="3"/>
      <c r="E67" s="3"/>
      <c r="F67" s="3"/>
      <c r="G67" s="3"/>
      <c r="H67" s="9"/>
      <c r="I67" s="12"/>
      <c r="J67" s="6"/>
    </row>
    <row r="68" spans="1:10" ht="12.75">
      <c r="A68" s="4" t="s">
        <v>67</v>
      </c>
      <c r="B68" s="3" t="s">
        <v>68</v>
      </c>
      <c r="C68" s="3">
        <v>500</v>
      </c>
      <c r="D68" s="3">
        <v>500</v>
      </c>
      <c r="E68" s="3">
        <f>D68-(D68/100*15)</f>
        <v>425</v>
      </c>
      <c r="F68" s="3"/>
      <c r="G68" s="3"/>
      <c r="H68" s="9">
        <f>(E68)*0.0414</f>
        <v>17.595</v>
      </c>
      <c r="I68" s="12">
        <f>(((E68+H68)*0.01)+(E68+H68))</f>
        <v>447.02095</v>
      </c>
      <c r="J68" s="6"/>
    </row>
    <row r="69" spans="1:10" ht="12.75">
      <c r="A69" s="4"/>
      <c r="B69" s="3"/>
      <c r="C69" s="3"/>
      <c r="D69" s="3"/>
      <c r="E69" s="3"/>
      <c r="F69" s="3"/>
      <c r="G69" s="3"/>
      <c r="H69" s="9"/>
      <c r="I69" s="12"/>
      <c r="J69" s="6"/>
    </row>
    <row r="70" spans="1:10" ht="12.75">
      <c r="A70" s="4"/>
      <c r="B70" s="3"/>
      <c r="C70" s="3">
        <f>SUM(C2:C68)</f>
        <v>35520</v>
      </c>
      <c r="D70" s="3"/>
      <c r="E70" s="3"/>
      <c r="F70" s="3"/>
      <c r="G70" s="3"/>
      <c r="H70" s="9">
        <f>SUM(H2:H68)</f>
        <v>1299.6287999999997</v>
      </c>
      <c r="I70" s="12">
        <f>SUM(I2:I68)</f>
        <v>33018.545088</v>
      </c>
      <c r="J70" s="6"/>
    </row>
    <row r="71" spans="1:10" ht="12.75">
      <c r="A71" s="4"/>
      <c r="B71" s="3"/>
      <c r="C71" s="3"/>
      <c r="D71" s="3"/>
      <c r="E71" s="3"/>
      <c r="F71" s="3"/>
      <c r="G71" s="3"/>
      <c r="H71" s="9"/>
      <c r="I71" s="12"/>
      <c r="J71" s="6"/>
    </row>
    <row r="72" spans="1:10" ht="12.75">
      <c r="A72" s="4"/>
      <c r="B72" s="3"/>
      <c r="C72" s="3"/>
      <c r="D72" s="3"/>
      <c r="E72" s="3"/>
      <c r="F72" s="3"/>
      <c r="G72" s="3"/>
      <c r="H72" s="9"/>
      <c r="I72" s="12"/>
      <c r="J72" s="6"/>
    </row>
    <row r="73" spans="1:10" ht="12.75">
      <c r="A73" s="4"/>
      <c r="B73" s="3"/>
      <c r="C73" s="3"/>
      <c r="D73" s="3"/>
      <c r="E73" s="3"/>
      <c r="F73" s="3"/>
      <c r="G73" s="3"/>
      <c r="H73" s="9"/>
      <c r="I73" s="12"/>
      <c r="J73" s="6"/>
    </row>
    <row r="74" spans="1:10" ht="12.75">
      <c r="A74" s="4"/>
      <c r="B74" s="3"/>
      <c r="C74" s="3"/>
      <c r="D74" s="3"/>
      <c r="E74" s="3"/>
      <c r="F74" s="3"/>
      <c r="G74" s="3"/>
      <c r="H74" s="9"/>
      <c r="I74" s="12"/>
      <c r="J74" s="6"/>
    </row>
    <row r="75" spans="1:10" ht="12.75">
      <c r="A75" s="4"/>
      <c r="B75" s="3"/>
      <c r="C75" s="3"/>
      <c r="D75" s="3"/>
      <c r="E75" s="3"/>
      <c r="F75" s="3"/>
      <c r="G75" s="3"/>
      <c r="H75" s="9"/>
      <c r="I75" s="12"/>
      <c r="J75" s="6"/>
    </row>
    <row r="76" spans="1:10" ht="12.75">
      <c r="A76" s="4"/>
      <c r="B76" s="3"/>
      <c r="C76" s="3"/>
      <c r="D76" s="3"/>
      <c r="E76" s="3"/>
      <c r="F76" s="3"/>
      <c r="G76" s="3"/>
      <c r="H76" s="9"/>
      <c r="I76" s="12"/>
      <c r="J76" s="6"/>
    </row>
    <row r="77" spans="1:10" ht="12.75">
      <c r="A77" s="4"/>
      <c r="B77" s="3"/>
      <c r="C77" s="3"/>
      <c r="D77" s="3"/>
      <c r="E77" s="3"/>
      <c r="F77" s="3"/>
      <c r="G77" s="3"/>
      <c r="H77" s="9"/>
      <c r="I77" s="12"/>
      <c r="J77" s="6"/>
    </row>
    <row r="78" spans="1:10" ht="12.75">
      <c r="A78" s="4"/>
      <c r="B78" s="3"/>
      <c r="C78" s="3"/>
      <c r="D78" s="3"/>
      <c r="E78" s="3"/>
      <c r="F78" s="3"/>
      <c r="G78" s="3"/>
      <c r="H78" s="9"/>
      <c r="I78" s="12"/>
      <c r="J78" s="6"/>
    </row>
    <row r="79" spans="1:10" ht="12.75">
      <c r="A79" s="4"/>
      <c r="B79" s="3"/>
      <c r="C79" s="3"/>
      <c r="D79" s="3"/>
      <c r="E79" s="3"/>
      <c r="F79" s="3"/>
      <c r="G79" s="3"/>
      <c r="H79" s="9"/>
      <c r="I79" s="12"/>
      <c r="J79" s="6"/>
    </row>
    <row r="80" spans="4:10" ht="12.75">
      <c r="D80" s="3"/>
      <c r="E80" s="3"/>
      <c r="F80" s="3"/>
      <c r="G80" s="3"/>
      <c r="H80" s="9"/>
      <c r="I80" s="12"/>
      <c r="J80" s="6"/>
    </row>
    <row r="81" spans="4:10" ht="12.75">
      <c r="D81" s="3"/>
      <c r="E81" s="3"/>
      <c r="F81" s="3"/>
      <c r="G81" s="3"/>
      <c r="H81" s="9"/>
      <c r="I81" s="12"/>
      <c r="J81" s="6"/>
    </row>
    <row r="82" spans="4:10" ht="12.75">
      <c r="D82" s="3"/>
      <c r="E82" s="3"/>
      <c r="F82" s="3"/>
      <c r="G82" s="3"/>
      <c r="H82" s="9"/>
      <c r="I82" s="12"/>
      <c r="J82" s="6"/>
    </row>
    <row r="83" spans="4:10" ht="12.75">
      <c r="D83" s="3"/>
      <c r="E83" s="3"/>
      <c r="F83" s="3"/>
      <c r="G83" s="3"/>
      <c r="H83" s="9"/>
      <c r="I83" s="12"/>
      <c r="J83" s="6"/>
    </row>
    <row r="84" spans="4:10" ht="12.75">
      <c r="D84" s="3"/>
      <c r="E84" s="3"/>
      <c r="F84" s="3"/>
      <c r="G84" s="3"/>
      <c r="H84" s="9"/>
      <c r="I84" s="12"/>
      <c r="J84" s="6"/>
    </row>
    <row r="85" spans="4:10" ht="12.75">
      <c r="D85" s="3"/>
      <c r="E85" s="3"/>
      <c r="F85" s="3"/>
      <c r="G85" s="3"/>
      <c r="H85" s="9"/>
      <c r="I85" s="12"/>
      <c r="J85" s="6"/>
    </row>
    <row r="86" spans="4:10" ht="12.75">
      <c r="D86" s="3"/>
      <c r="E86" s="3"/>
      <c r="F86" s="3"/>
      <c r="G86" s="3"/>
      <c r="H86" s="9"/>
      <c r="I86" s="12"/>
      <c r="J86" s="6"/>
    </row>
    <row r="87" spans="4:10" ht="12.75">
      <c r="D87" s="3"/>
      <c r="E87" s="3"/>
      <c r="F87" s="3"/>
      <c r="G87" s="3"/>
      <c r="H87" s="9"/>
      <c r="I87" s="12"/>
      <c r="J87" s="6"/>
    </row>
    <row r="88" ht="11.25">
      <c r="J88" s="7"/>
    </row>
    <row r="89" ht="11.25">
      <c r="J89" s="8"/>
    </row>
    <row r="90" ht="11.25">
      <c r="J90" s="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2014-08-19T04:51:29Z</dcterms:created>
  <dcterms:modified xsi:type="dcterms:W3CDTF">2015-05-07T08:42:04Z</dcterms:modified>
  <cp:category/>
  <cp:version/>
  <cp:contentType/>
  <cp:contentStatus/>
  <cp:revision>5</cp:revision>
</cp:coreProperties>
</file>