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<sst xmlns="http://schemas.openxmlformats.org/spreadsheetml/2006/main" count="57" uniqueCount="57">
  <si>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</t>
  </si>
  <si>
    <t xml:space="preserve"> lelka_z </t>
  </si>
  <si>
    <t>Сумма с 1%</t>
  </si>
  <si>
    <t>трансп.+1 р. на упаковку</t>
  </si>
  <si>
    <t xml:space="preserve">ВиВагель для лица и тела - 100 р. </t>
  </si>
  <si>
    <t xml:space="preserve"> ВиВагель для кожи головы и волос - 95 р. </t>
  </si>
  <si>
    <t>Русский Свар - 115 р.</t>
  </si>
  <si>
    <t xml:space="preserve"> Донна Анна</t>
  </si>
  <si>
    <t xml:space="preserve"> nataluban </t>
  </si>
  <si>
    <t xml:space="preserve"> ogordanova </t>
  </si>
  <si>
    <t xml:space="preserve"> Selesta </t>
  </si>
  <si>
    <t xml:space="preserve"> StebOlga </t>
  </si>
  <si>
    <t xml:space="preserve"> Welz </t>
  </si>
  <si>
    <t xml:space="preserve"> СМОЛЬНАЯ</t>
  </si>
  <si>
    <t xml:space="preserve">_Мотылёк_ </t>
  </si>
  <si>
    <t xml:space="preserve"> alkestida </t>
  </si>
  <si>
    <t xml:space="preserve"> annkar </t>
  </si>
  <si>
    <t xml:space="preserve"> Bevgenya </t>
  </si>
  <si>
    <t xml:space="preserve"> JULIABARNAUL </t>
  </si>
  <si>
    <t xml:space="preserve"> kasteban </t>
  </si>
  <si>
    <t xml:space="preserve"> lenara_alt </t>
  </si>
  <si>
    <t xml:space="preserve"> MA_Mary </t>
  </si>
  <si>
    <t xml:space="preserve"> Sun Tea </t>
  </si>
  <si>
    <t xml:space="preserve"> tit </t>
  </si>
  <si>
    <t xml:space="preserve"> Ymsi </t>
  </si>
  <si>
    <t xml:space="preserve"> Аннита</t>
  </si>
  <si>
    <t xml:space="preserve"> Бина</t>
  </si>
  <si>
    <t xml:space="preserve"> Джульетта_Я</t>
  </si>
  <si>
    <t xml:space="preserve"> Котофеевна</t>
  </si>
  <si>
    <t xml:space="preserve"> Людашенька</t>
  </si>
  <si>
    <t xml:space="preserve"> Мама в декабре</t>
  </si>
  <si>
    <t xml:space="preserve"> Мама Лекки</t>
  </si>
  <si>
    <t xml:space="preserve"> МАРИНА1503</t>
  </si>
  <si>
    <t xml:space="preserve"> Монсерат</t>
  </si>
  <si>
    <t xml:space="preserve"> Мяффка</t>
  </si>
  <si>
    <t xml:space="preserve"> Орфея</t>
  </si>
  <si>
    <t xml:space="preserve"> Просто душка</t>
  </si>
  <si>
    <t xml:space="preserve"> сыр в масле</t>
  </si>
  <si>
    <t xml:space="preserve"> Тат@яна</t>
  </si>
  <si>
    <t xml:space="preserve"> Татьяна Красникова</t>
  </si>
  <si>
    <t xml:space="preserve"> Фефочка</t>
  </si>
  <si>
    <t>Чудо-мазь - 139 р.</t>
  </si>
  <si>
    <t xml:space="preserve"> *NaTaLiE* </t>
  </si>
  <si>
    <t xml:space="preserve"> Anutik1205 </t>
  </si>
  <si>
    <t xml:space="preserve"> DasNas </t>
  </si>
  <si>
    <t xml:space="preserve"> lod82 </t>
  </si>
  <si>
    <t xml:space="preserve"> tat-rus </t>
  </si>
  <si>
    <t xml:space="preserve"> Анна Давыдова </t>
  </si>
  <si>
    <t xml:space="preserve"> Карапуз12</t>
  </si>
  <si>
    <t xml:space="preserve"> Катеринка85</t>
  </si>
  <si>
    <t xml:space="preserve"> Кошка_Маруська</t>
  </si>
  <si>
    <t xml:space="preserve"> Леди Осень</t>
  </si>
  <si>
    <t xml:space="preserve"> Хатина</t>
  </si>
  <si>
    <t xml:space="preserve"> Котлятка</t>
  </si>
  <si>
    <t>Природный шампунь - 270 р.</t>
  </si>
  <si>
    <t>сдано</t>
  </si>
  <si>
    <t>долг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</si>
</sst>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1228F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EFF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textRotation="90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7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textRotation="90"/>
    </xf>
    <xf numFmtId="0" fontId="0" fillId="0" borderId="0" xfId="0" applyBorder="1" applyAlignment="1">
      <alignment vertical="center"/>
    </xf>
    <xf numFmtId="0" fontId="0" fillId="7" borderId="10" xfId="0" applyFill="1" applyBorder="1" applyAlignment="1">
      <alignment horizontal="center" textRotation="90"/>
    </xf>
    <xf numFmtId="0" fontId="0" fillId="4" borderId="10" xfId="0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164" fontId="4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6">
      <selection activeCell="K49" sqref="K49"/>
    </sheetView>
  </sheetViews>
  <sheetFormatPr defaultColWidth="9.140625" defaultRowHeight="15"/>
  <cols>
    <col min="1" max="1" width="22.8515625" style="0" customWidth="1"/>
    <col min="2" max="2" width="8.140625" style="9" customWidth="1"/>
    <col min="3" max="3" width="7.421875" style="10" customWidth="1"/>
    <col min="4" max="4" width="7.8515625" style="11" customWidth="1"/>
    <col min="5" max="5" width="8.28125" style="12" customWidth="1"/>
    <col min="6" max="6" width="8.140625" style="26" customWidth="1"/>
    <col min="7" max="7" width="16.140625" style="23" customWidth="1"/>
    <col min="8" max="8" width="8.57421875" style="15" customWidth="1"/>
    <col min="9" max="9" width="9.7109375" style="0" customWidth="1"/>
    <col min="10" max="10" width="9.140625" style="32" customWidth="1"/>
  </cols>
  <sheetData>
    <row r="1" spans="1:12" ht="213.75" customHeight="1">
      <c r="A1" s="17" t="s">
        <v>0</v>
      </c>
      <c r="B1" s="18" t="s">
        <v>41</v>
      </c>
      <c r="C1" s="19" t="s">
        <v>4</v>
      </c>
      <c r="D1" s="20" t="s">
        <v>5</v>
      </c>
      <c r="E1" s="2" t="s">
        <v>6</v>
      </c>
      <c r="F1" s="24" t="s">
        <v>54</v>
      </c>
      <c r="G1" s="21" t="s">
        <v>2</v>
      </c>
      <c r="H1" s="16" t="s">
        <v>3</v>
      </c>
      <c r="I1" s="27" t="s">
        <v>55</v>
      </c>
      <c r="J1" s="29" t="s">
        <v>56</v>
      </c>
      <c r="K1" s="1"/>
      <c r="L1" s="1"/>
    </row>
    <row r="2" spans="1:12" ht="15">
      <c r="A2" s="17"/>
      <c r="B2" s="5"/>
      <c r="C2" s="6"/>
      <c r="D2" s="7"/>
      <c r="E2" s="8"/>
      <c r="F2" s="25"/>
      <c r="G2" s="21"/>
      <c r="H2" s="22"/>
      <c r="I2" s="1"/>
      <c r="J2" s="30"/>
      <c r="K2" s="1"/>
      <c r="L2" s="1"/>
    </row>
    <row r="3" spans="1:12" ht="15">
      <c r="A3" s="3" t="s">
        <v>42</v>
      </c>
      <c r="B3" s="5">
        <v>1</v>
      </c>
      <c r="C3" s="6"/>
      <c r="D3" s="7">
        <v>1</v>
      </c>
      <c r="E3" s="8"/>
      <c r="F3" s="25"/>
      <c r="G3" s="21">
        <f>(B3*139+C3*100+D3*95+E3*115+F3*270)*1.01</f>
        <v>236.34</v>
      </c>
      <c r="H3" s="22">
        <f>((B3*139+C3*100+D3*95+E3*115+F3*270)*0.011+1)</f>
        <v>3.574</v>
      </c>
      <c r="I3" s="1">
        <v>237</v>
      </c>
      <c r="J3" s="31">
        <f>(G3+H3-I3)</f>
        <v>2.9140000000000157</v>
      </c>
      <c r="K3" s="1"/>
      <c r="L3" s="1"/>
    </row>
    <row r="4" spans="1:12" ht="15">
      <c r="A4" s="3" t="s">
        <v>14</v>
      </c>
      <c r="B4" s="5"/>
      <c r="C4" s="6">
        <v>1</v>
      </c>
      <c r="D4" s="7"/>
      <c r="E4" s="8"/>
      <c r="F4" s="25"/>
      <c r="G4" s="21">
        <f aca="true" t="shared" si="0" ref="G4:G49">(B4*139+C4*100+D4*95+E4*115+F4*270)*1.01</f>
        <v>101</v>
      </c>
      <c r="H4" s="22">
        <f aca="true" t="shared" si="1" ref="H4:H49">((B4*139+C4*100+D4*95+E4*115+F4*270)*0.011+1)</f>
        <v>2.0999999999999996</v>
      </c>
      <c r="I4" s="1">
        <v>101</v>
      </c>
      <c r="J4" s="31">
        <f aca="true" t="shared" si="2" ref="J4:J49">(G4+H4-I4)</f>
        <v>2.0999999999999943</v>
      </c>
      <c r="K4" s="1"/>
      <c r="L4" s="1"/>
    </row>
    <row r="5" spans="1:12" ht="15">
      <c r="A5" s="3" t="s">
        <v>15</v>
      </c>
      <c r="B5" s="5">
        <v>2</v>
      </c>
      <c r="C5" s="6"/>
      <c r="D5" s="7"/>
      <c r="E5" s="8"/>
      <c r="F5" s="25"/>
      <c r="G5" s="21">
        <f t="shared" si="0"/>
        <v>280.78000000000003</v>
      </c>
      <c r="H5" s="22">
        <f t="shared" si="1"/>
        <v>4.058</v>
      </c>
      <c r="I5" s="1">
        <v>280.8</v>
      </c>
      <c r="J5" s="31">
        <f t="shared" si="2"/>
        <v>4.038000000000011</v>
      </c>
      <c r="K5" s="1"/>
      <c r="L5" s="1"/>
    </row>
    <row r="6" spans="1:12" ht="15">
      <c r="A6" s="3" t="s">
        <v>16</v>
      </c>
      <c r="B6" s="5">
        <v>1</v>
      </c>
      <c r="C6" s="6"/>
      <c r="D6" s="7"/>
      <c r="E6" s="8">
        <v>1</v>
      </c>
      <c r="F6" s="25"/>
      <c r="G6" s="21">
        <f t="shared" si="0"/>
        <v>256.54</v>
      </c>
      <c r="H6" s="22">
        <f t="shared" si="1"/>
        <v>3.794</v>
      </c>
      <c r="I6" s="1">
        <v>257</v>
      </c>
      <c r="J6" s="31">
        <f t="shared" si="2"/>
        <v>3.334000000000003</v>
      </c>
      <c r="K6" s="1"/>
      <c r="L6" s="1"/>
    </row>
    <row r="7" spans="1:12" ht="15">
      <c r="A7" s="3" t="s">
        <v>43</v>
      </c>
      <c r="B7" s="5">
        <v>1</v>
      </c>
      <c r="C7" s="6"/>
      <c r="D7" s="7"/>
      <c r="E7" s="8"/>
      <c r="F7" s="25"/>
      <c r="G7" s="21">
        <f t="shared" si="0"/>
        <v>140.39000000000001</v>
      </c>
      <c r="H7" s="22">
        <f t="shared" si="1"/>
        <v>2.529</v>
      </c>
      <c r="I7" s="1">
        <v>140.4</v>
      </c>
      <c r="J7" s="31">
        <f t="shared" si="2"/>
        <v>2.5190000000000055</v>
      </c>
      <c r="K7" s="1"/>
      <c r="L7" s="1"/>
    </row>
    <row r="8" spans="1:12" ht="15">
      <c r="A8" s="3" t="s">
        <v>17</v>
      </c>
      <c r="B8" s="5">
        <v>3</v>
      </c>
      <c r="C8" s="6"/>
      <c r="D8" s="7">
        <v>1</v>
      </c>
      <c r="E8" s="8"/>
      <c r="F8" s="25"/>
      <c r="G8" s="21">
        <f t="shared" si="0"/>
        <v>517.12</v>
      </c>
      <c r="H8" s="22">
        <f t="shared" si="1"/>
        <v>6.632</v>
      </c>
      <c r="I8" s="1">
        <v>518</v>
      </c>
      <c r="J8" s="31">
        <f t="shared" si="2"/>
        <v>5.751999999999953</v>
      </c>
      <c r="K8" s="1"/>
      <c r="L8" s="1"/>
    </row>
    <row r="9" spans="1:12" ht="15">
      <c r="A9" s="3" t="s">
        <v>44</v>
      </c>
      <c r="B9" s="5">
        <v>7</v>
      </c>
      <c r="C9" s="6"/>
      <c r="D9" s="7">
        <v>3</v>
      </c>
      <c r="E9" s="8">
        <v>3</v>
      </c>
      <c r="F9" s="25">
        <v>3</v>
      </c>
      <c r="G9" s="21">
        <f t="shared" si="0"/>
        <v>2437.13</v>
      </c>
      <c r="H9" s="22">
        <f t="shared" si="1"/>
        <v>27.543</v>
      </c>
      <c r="I9" s="1">
        <v>2437.1</v>
      </c>
      <c r="J9" s="31">
        <f t="shared" si="2"/>
        <v>27.57300000000032</v>
      </c>
      <c r="K9" s="1"/>
      <c r="L9" s="1"/>
    </row>
    <row r="10" spans="1:12" ht="15">
      <c r="A10" s="3" t="s">
        <v>18</v>
      </c>
      <c r="B10" s="5">
        <v>2</v>
      </c>
      <c r="C10" s="6">
        <v>2</v>
      </c>
      <c r="D10" s="7">
        <v>2</v>
      </c>
      <c r="E10" s="8">
        <v>2</v>
      </c>
      <c r="F10" s="25">
        <v>2</v>
      </c>
      <c r="G10" s="21">
        <f t="shared" si="0"/>
        <v>1452.38</v>
      </c>
      <c r="H10" s="22">
        <f t="shared" si="1"/>
        <v>16.817999999999998</v>
      </c>
      <c r="I10" s="1">
        <v>1452.4</v>
      </c>
      <c r="J10" s="31">
        <f t="shared" si="2"/>
        <v>16.798000000000002</v>
      </c>
      <c r="K10" s="1"/>
      <c r="L10" s="1"/>
    </row>
    <row r="11" spans="1:12" ht="15">
      <c r="A11" s="3" t="s">
        <v>19</v>
      </c>
      <c r="B11" s="5">
        <v>1</v>
      </c>
      <c r="C11" s="6"/>
      <c r="D11" s="7"/>
      <c r="E11" s="8"/>
      <c r="F11" s="25"/>
      <c r="G11" s="21">
        <f t="shared" si="0"/>
        <v>140.39000000000001</v>
      </c>
      <c r="H11" s="22">
        <f t="shared" si="1"/>
        <v>2.529</v>
      </c>
      <c r="I11" s="1">
        <v>142</v>
      </c>
      <c r="J11" s="31">
        <f t="shared" si="2"/>
        <v>0.9190000000000111</v>
      </c>
      <c r="K11" s="1"/>
      <c r="L11" s="1"/>
    </row>
    <row r="12" spans="1:12" ht="15">
      <c r="A12" s="3" t="s">
        <v>1</v>
      </c>
      <c r="B12" s="5">
        <v>7</v>
      </c>
      <c r="C12" s="6"/>
      <c r="D12" s="7"/>
      <c r="E12" s="8"/>
      <c r="F12" s="25"/>
      <c r="G12" s="21">
        <f t="shared" si="0"/>
        <v>982.73</v>
      </c>
      <c r="H12" s="22">
        <f t="shared" si="1"/>
        <v>11.703</v>
      </c>
      <c r="I12" s="1">
        <v>982.7</v>
      </c>
      <c r="J12" s="31">
        <f t="shared" si="2"/>
        <v>11.732999999999947</v>
      </c>
      <c r="K12" s="1"/>
      <c r="L12" s="1"/>
    </row>
    <row r="13" spans="1:12" ht="15">
      <c r="A13" s="3" t="s">
        <v>20</v>
      </c>
      <c r="B13" s="5">
        <v>2</v>
      </c>
      <c r="C13" s="6"/>
      <c r="D13" s="7"/>
      <c r="E13" s="8">
        <v>2</v>
      </c>
      <c r="F13" s="25"/>
      <c r="G13" s="21">
        <f t="shared" si="0"/>
        <v>513.08</v>
      </c>
      <c r="H13" s="22">
        <f t="shared" si="1"/>
        <v>6.588</v>
      </c>
      <c r="I13" s="1">
        <v>513.08</v>
      </c>
      <c r="J13" s="31">
        <f t="shared" si="2"/>
        <v>6.587999999999965</v>
      </c>
      <c r="K13" s="1"/>
      <c r="L13" s="1"/>
    </row>
    <row r="14" spans="1:12" ht="15">
      <c r="A14" s="3" t="s">
        <v>45</v>
      </c>
      <c r="B14" s="5">
        <v>1</v>
      </c>
      <c r="C14" s="6">
        <v>1</v>
      </c>
      <c r="D14" s="7">
        <v>1</v>
      </c>
      <c r="E14" s="8"/>
      <c r="F14" s="25"/>
      <c r="G14" s="21">
        <f t="shared" si="0"/>
        <v>337.34</v>
      </c>
      <c r="H14" s="22">
        <f t="shared" si="1"/>
        <v>4.6739999999999995</v>
      </c>
      <c r="I14" s="1">
        <v>338</v>
      </c>
      <c r="J14" s="31">
        <f t="shared" si="2"/>
        <v>4.013999999999953</v>
      </c>
      <c r="K14" s="1"/>
      <c r="L14" s="1"/>
    </row>
    <row r="15" spans="1:12" ht="15">
      <c r="A15" s="3" t="s">
        <v>21</v>
      </c>
      <c r="B15" s="5">
        <v>1</v>
      </c>
      <c r="C15" s="6">
        <v>1</v>
      </c>
      <c r="D15" s="7"/>
      <c r="E15" s="8"/>
      <c r="F15" s="25"/>
      <c r="G15" s="21">
        <f t="shared" si="0"/>
        <v>241.39000000000001</v>
      </c>
      <c r="H15" s="22">
        <f t="shared" si="1"/>
        <v>3.629</v>
      </c>
      <c r="I15" s="1">
        <v>241.4</v>
      </c>
      <c r="J15" s="31">
        <f t="shared" si="2"/>
        <v>3.6189999999999998</v>
      </c>
      <c r="K15" s="1"/>
      <c r="L15" s="1"/>
    </row>
    <row r="16" spans="1:12" ht="15">
      <c r="A16" s="3" t="s">
        <v>8</v>
      </c>
      <c r="B16" s="5">
        <v>3</v>
      </c>
      <c r="C16" s="6">
        <v>1</v>
      </c>
      <c r="D16" s="7"/>
      <c r="E16" s="8"/>
      <c r="F16" s="25"/>
      <c r="G16" s="21">
        <f t="shared" si="0"/>
        <v>522.17</v>
      </c>
      <c r="H16" s="22">
        <f t="shared" si="1"/>
        <v>6.686999999999999</v>
      </c>
      <c r="I16" s="1">
        <v>522.2</v>
      </c>
      <c r="J16" s="31">
        <f t="shared" si="2"/>
        <v>6.656999999999925</v>
      </c>
      <c r="K16" s="1"/>
      <c r="L16" s="1"/>
    </row>
    <row r="17" spans="1:12" ht="15">
      <c r="A17" s="3" t="s">
        <v>9</v>
      </c>
      <c r="B17" s="5">
        <v>10</v>
      </c>
      <c r="C17" s="6"/>
      <c r="D17" s="7"/>
      <c r="E17" s="8"/>
      <c r="F17" s="25"/>
      <c r="G17" s="21">
        <f t="shared" si="0"/>
        <v>1403.9</v>
      </c>
      <c r="H17" s="22">
        <f t="shared" si="1"/>
        <v>16.29</v>
      </c>
      <c r="I17" s="1">
        <v>1404</v>
      </c>
      <c r="J17" s="31">
        <f t="shared" si="2"/>
        <v>16.190000000000055</v>
      </c>
      <c r="K17" s="1"/>
      <c r="L17" s="1"/>
    </row>
    <row r="18" spans="1:12" ht="15">
      <c r="A18" s="3" t="s">
        <v>10</v>
      </c>
      <c r="B18" s="5">
        <v>1</v>
      </c>
      <c r="C18" s="6">
        <v>1</v>
      </c>
      <c r="D18" s="7">
        <v>1</v>
      </c>
      <c r="E18" s="8"/>
      <c r="F18" s="25"/>
      <c r="G18" s="21">
        <f t="shared" si="0"/>
        <v>337.34</v>
      </c>
      <c r="H18" s="22">
        <f t="shared" si="1"/>
        <v>4.6739999999999995</v>
      </c>
      <c r="I18" s="1">
        <v>373.3</v>
      </c>
      <c r="J18" s="31">
        <f t="shared" si="2"/>
        <v>-31.286000000000058</v>
      </c>
      <c r="K18" s="1"/>
      <c r="L18" s="1"/>
    </row>
    <row r="19" spans="1:12" ht="15">
      <c r="A19" s="3" t="s">
        <v>11</v>
      </c>
      <c r="B19" s="5">
        <v>1</v>
      </c>
      <c r="C19" s="6"/>
      <c r="D19" s="7">
        <v>2</v>
      </c>
      <c r="E19" s="8">
        <v>1</v>
      </c>
      <c r="F19" s="25"/>
      <c r="G19" s="21">
        <f t="shared" si="0"/>
        <v>448.44</v>
      </c>
      <c r="H19" s="22">
        <f t="shared" si="1"/>
        <v>5.8839999999999995</v>
      </c>
      <c r="I19" s="1">
        <v>450</v>
      </c>
      <c r="J19" s="31">
        <f t="shared" si="2"/>
        <v>4.324000000000012</v>
      </c>
      <c r="K19" s="1"/>
      <c r="L19" s="1"/>
    </row>
    <row r="20" spans="1:12" ht="15">
      <c r="A20" s="3" t="s">
        <v>22</v>
      </c>
      <c r="B20" s="5">
        <v>3</v>
      </c>
      <c r="C20" s="6">
        <v>2</v>
      </c>
      <c r="D20" s="7"/>
      <c r="E20" s="8"/>
      <c r="F20" s="25"/>
      <c r="G20" s="21">
        <f t="shared" si="0"/>
        <v>623.17</v>
      </c>
      <c r="H20" s="22">
        <f t="shared" si="1"/>
        <v>7.787</v>
      </c>
      <c r="I20" s="1">
        <v>603.2</v>
      </c>
      <c r="J20" s="31">
        <f t="shared" si="2"/>
        <v>27.756999999999948</v>
      </c>
      <c r="K20" s="1"/>
      <c r="L20" s="1"/>
    </row>
    <row r="21" spans="1:12" ht="15">
      <c r="A21" s="3" t="s">
        <v>46</v>
      </c>
      <c r="B21" s="5">
        <v>2</v>
      </c>
      <c r="C21" s="6">
        <v>1</v>
      </c>
      <c r="D21" s="7">
        <v>1</v>
      </c>
      <c r="E21" s="8">
        <v>3</v>
      </c>
      <c r="F21" s="25">
        <v>1</v>
      </c>
      <c r="G21" s="21">
        <f t="shared" si="0"/>
        <v>1098.88</v>
      </c>
      <c r="H21" s="22">
        <f t="shared" si="1"/>
        <v>12.968</v>
      </c>
      <c r="I21" s="1">
        <v>1100</v>
      </c>
      <c r="J21" s="31">
        <f t="shared" si="2"/>
        <v>11.848000000000184</v>
      </c>
      <c r="K21" s="1"/>
      <c r="L21" s="1"/>
    </row>
    <row r="22" spans="1:12" ht="15">
      <c r="A22" s="3" t="s">
        <v>23</v>
      </c>
      <c r="B22" s="5">
        <v>1</v>
      </c>
      <c r="C22" s="6"/>
      <c r="D22" s="7"/>
      <c r="E22" s="8"/>
      <c r="F22" s="25"/>
      <c r="G22" s="21">
        <f t="shared" si="0"/>
        <v>140.39000000000001</v>
      </c>
      <c r="H22" s="22">
        <f t="shared" si="1"/>
        <v>2.529</v>
      </c>
      <c r="I22" s="1">
        <v>140.4</v>
      </c>
      <c r="J22" s="31">
        <f t="shared" si="2"/>
        <v>2.5190000000000055</v>
      </c>
      <c r="K22" s="1"/>
      <c r="L22" s="1"/>
    </row>
    <row r="23" spans="1:12" ht="15">
      <c r="A23" s="3" t="s">
        <v>12</v>
      </c>
      <c r="B23" s="5">
        <v>3</v>
      </c>
      <c r="C23" s="6">
        <v>1</v>
      </c>
      <c r="D23" s="7">
        <v>2</v>
      </c>
      <c r="E23" s="8"/>
      <c r="F23" s="25"/>
      <c r="G23" s="21">
        <f t="shared" si="0"/>
        <v>714.07</v>
      </c>
      <c r="H23" s="22">
        <f t="shared" si="1"/>
        <v>8.777</v>
      </c>
      <c r="I23" s="1">
        <v>714</v>
      </c>
      <c r="J23" s="31">
        <f t="shared" si="2"/>
        <v>8.847000000000094</v>
      </c>
      <c r="K23" s="1"/>
      <c r="L23" s="1"/>
    </row>
    <row r="24" spans="1:12" ht="15">
      <c r="A24" s="3" t="s">
        <v>24</v>
      </c>
      <c r="B24" s="5">
        <v>1</v>
      </c>
      <c r="C24" s="6"/>
      <c r="D24" s="7"/>
      <c r="E24" s="8">
        <v>1</v>
      </c>
      <c r="F24" s="25"/>
      <c r="G24" s="21">
        <f t="shared" si="0"/>
        <v>256.54</v>
      </c>
      <c r="H24" s="22">
        <f t="shared" si="1"/>
        <v>3.794</v>
      </c>
      <c r="I24" s="1">
        <v>257</v>
      </c>
      <c r="J24" s="31">
        <f t="shared" si="2"/>
        <v>3.334000000000003</v>
      </c>
      <c r="K24" s="1"/>
      <c r="L24" s="1"/>
    </row>
    <row r="25" spans="1:12" ht="15">
      <c r="A25" s="3" t="s">
        <v>47</v>
      </c>
      <c r="B25" s="5">
        <v>2</v>
      </c>
      <c r="C25" s="6"/>
      <c r="D25" s="7"/>
      <c r="E25" s="8"/>
      <c r="F25" s="25"/>
      <c r="G25" s="21">
        <f t="shared" si="0"/>
        <v>280.78000000000003</v>
      </c>
      <c r="H25" s="22">
        <f t="shared" si="1"/>
        <v>4.058</v>
      </c>
      <c r="I25" s="1">
        <v>281</v>
      </c>
      <c r="J25" s="31">
        <f t="shared" si="2"/>
        <v>3.8380000000000223</v>
      </c>
      <c r="K25" s="1"/>
      <c r="L25" s="1"/>
    </row>
    <row r="26" spans="1:12" ht="15">
      <c r="A26" s="3" t="s">
        <v>25</v>
      </c>
      <c r="B26" s="5">
        <v>2</v>
      </c>
      <c r="C26" s="6"/>
      <c r="D26" s="7"/>
      <c r="E26" s="8"/>
      <c r="F26" s="25"/>
      <c r="G26" s="21">
        <f t="shared" si="0"/>
        <v>280.78000000000003</v>
      </c>
      <c r="H26" s="22">
        <f t="shared" si="1"/>
        <v>4.058</v>
      </c>
      <c r="I26" s="1">
        <v>281</v>
      </c>
      <c r="J26" s="31">
        <f t="shared" si="2"/>
        <v>3.8380000000000223</v>
      </c>
      <c r="K26" s="1"/>
      <c r="L26" s="1"/>
    </row>
    <row r="27" spans="1:12" ht="15">
      <c r="A27" s="3" t="s">
        <v>26</v>
      </c>
      <c r="B27" s="5">
        <v>1</v>
      </c>
      <c r="C27" s="6"/>
      <c r="D27" s="7"/>
      <c r="E27" s="8"/>
      <c r="F27" s="25"/>
      <c r="G27" s="21">
        <f t="shared" si="0"/>
        <v>140.39000000000001</v>
      </c>
      <c r="H27" s="22">
        <f t="shared" si="1"/>
        <v>2.529</v>
      </c>
      <c r="I27" s="1">
        <v>141</v>
      </c>
      <c r="J27" s="31">
        <f t="shared" si="2"/>
        <v>1.9190000000000111</v>
      </c>
      <c r="K27" s="1"/>
      <c r="L27" s="13"/>
    </row>
    <row r="28" spans="1:12" ht="15">
      <c r="A28" s="3" t="s">
        <v>27</v>
      </c>
      <c r="B28" s="5">
        <v>1</v>
      </c>
      <c r="C28" s="6"/>
      <c r="D28" s="7"/>
      <c r="E28" s="8"/>
      <c r="F28" s="25"/>
      <c r="G28" s="21">
        <f t="shared" si="0"/>
        <v>140.39000000000001</v>
      </c>
      <c r="H28" s="22">
        <f t="shared" si="1"/>
        <v>2.529</v>
      </c>
      <c r="I28" s="1">
        <v>140.4</v>
      </c>
      <c r="J28" s="31">
        <f t="shared" si="2"/>
        <v>2.5190000000000055</v>
      </c>
      <c r="K28" s="1"/>
      <c r="L28" s="1"/>
    </row>
    <row r="29" spans="1:13" ht="15">
      <c r="A29" s="3" t="s">
        <v>7</v>
      </c>
      <c r="B29" s="5">
        <v>12</v>
      </c>
      <c r="C29" s="6"/>
      <c r="D29" s="7"/>
      <c r="E29" s="8">
        <v>4</v>
      </c>
      <c r="F29" s="25"/>
      <c r="G29" s="21">
        <f t="shared" si="0"/>
        <v>2149.28</v>
      </c>
      <c r="H29" s="22">
        <f t="shared" si="1"/>
        <v>24.407999999999998</v>
      </c>
      <c r="I29" s="1">
        <v>2149.3</v>
      </c>
      <c r="J29" s="31">
        <f t="shared" si="2"/>
        <v>24.38799999999992</v>
      </c>
      <c r="K29" s="1"/>
      <c r="L29" s="1"/>
      <c r="M29" s="4"/>
    </row>
    <row r="30" spans="1:13" ht="15">
      <c r="A30" s="3" t="s">
        <v>48</v>
      </c>
      <c r="B30" s="5">
        <v>1</v>
      </c>
      <c r="C30" s="6">
        <v>3</v>
      </c>
      <c r="D30" s="7"/>
      <c r="E30" s="8">
        <v>2</v>
      </c>
      <c r="F30" s="25"/>
      <c r="G30" s="21">
        <f t="shared" si="0"/>
        <v>675.69</v>
      </c>
      <c r="H30" s="22">
        <f t="shared" si="1"/>
        <v>8.359</v>
      </c>
      <c r="I30" s="1">
        <v>675.7</v>
      </c>
      <c r="J30" s="31">
        <f t="shared" si="2"/>
        <v>8.349000000000046</v>
      </c>
      <c r="K30" s="1"/>
      <c r="L30" s="1"/>
      <c r="M30" s="4"/>
    </row>
    <row r="31" spans="1:13" ht="15">
      <c r="A31" s="3" t="s">
        <v>49</v>
      </c>
      <c r="B31" s="5">
        <v>3</v>
      </c>
      <c r="C31" s="6"/>
      <c r="D31" s="7"/>
      <c r="E31" s="8"/>
      <c r="F31" s="25"/>
      <c r="G31" s="21">
        <f t="shared" si="0"/>
        <v>421.17</v>
      </c>
      <c r="H31" s="22">
        <f t="shared" si="1"/>
        <v>5.587</v>
      </c>
      <c r="I31" s="1">
        <v>421.2</v>
      </c>
      <c r="J31" s="31">
        <f t="shared" si="2"/>
        <v>5.557000000000016</v>
      </c>
      <c r="K31" s="1"/>
      <c r="L31" s="4"/>
      <c r="M31" s="4"/>
    </row>
    <row r="32" spans="1:13" ht="15">
      <c r="A32" s="3" t="s">
        <v>53</v>
      </c>
      <c r="B32" s="5"/>
      <c r="C32" s="6"/>
      <c r="D32" s="7"/>
      <c r="E32" s="8">
        <v>1</v>
      </c>
      <c r="F32" s="25"/>
      <c r="G32" s="21">
        <f t="shared" si="0"/>
        <v>116.15</v>
      </c>
      <c r="H32" s="22">
        <f t="shared" si="1"/>
        <v>2.2649999999999997</v>
      </c>
      <c r="I32" s="1">
        <v>116.2</v>
      </c>
      <c r="J32" s="31">
        <f t="shared" si="2"/>
        <v>2.2150000000000034</v>
      </c>
      <c r="K32" s="1"/>
      <c r="L32" s="4"/>
      <c r="M32" s="4"/>
    </row>
    <row r="33" spans="1:13" ht="15">
      <c r="A33" s="3" t="s">
        <v>28</v>
      </c>
      <c r="B33" s="5">
        <v>5</v>
      </c>
      <c r="C33" s="6">
        <v>1</v>
      </c>
      <c r="D33" s="7"/>
      <c r="E33" s="8"/>
      <c r="F33" s="25"/>
      <c r="G33" s="21">
        <f t="shared" si="0"/>
        <v>802.95</v>
      </c>
      <c r="H33" s="22">
        <f t="shared" si="1"/>
        <v>9.745</v>
      </c>
      <c r="I33" s="1">
        <v>803</v>
      </c>
      <c r="J33" s="31">
        <f t="shared" si="2"/>
        <v>9.69500000000005</v>
      </c>
      <c r="K33" s="1"/>
      <c r="L33" s="4"/>
      <c r="M33" s="4"/>
    </row>
    <row r="34" spans="1:13" ht="15">
      <c r="A34" s="3" t="s">
        <v>50</v>
      </c>
      <c r="B34" s="5">
        <v>9</v>
      </c>
      <c r="C34" s="6">
        <v>1</v>
      </c>
      <c r="D34" s="7"/>
      <c r="E34" s="8"/>
      <c r="F34" s="25"/>
      <c r="G34" s="21">
        <f t="shared" si="0"/>
        <v>1364.51</v>
      </c>
      <c r="H34" s="22">
        <f t="shared" si="1"/>
        <v>15.860999999999999</v>
      </c>
      <c r="I34" s="1">
        <v>1365</v>
      </c>
      <c r="J34" s="31">
        <f t="shared" si="2"/>
        <v>15.371000000000095</v>
      </c>
      <c r="K34" s="1"/>
      <c r="L34" s="4"/>
      <c r="M34" s="4"/>
    </row>
    <row r="35" spans="1:11" ht="15">
      <c r="A35" s="3" t="s">
        <v>51</v>
      </c>
      <c r="B35" s="5">
        <v>3</v>
      </c>
      <c r="C35" s="6">
        <v>1</v>
      </c>
      <c r="D35" s="7"/>
      <c r="E35" s="8"/>
      <c r="F35" s="25"/>
      <c r="G35" s="21">
        <f t="shared" si="0"/>
        <v>522.17</v>
      </c>
      <c r="H35" s="22">
        <f t="shared" si="1"/>
        <v>6.686999999999999</v>
      </c>
      <c r="I35" s="1">
        <v>522.2</v>
      </c>
      <c r="J35" s="31">
        <f t="shared" si="2"/>
        <v>6.656999999999925</v>
      </c>
      <c r="K35" s="1"/>
    </row>
    <row r="36" spans="1:11" ht="15">
      <c r="A36" s="3" t="s">
        <v>29</v>
      </c>
      <c r="B36" s="5">
        <v>2</v>
      </c>
      <c r="C36" s="6"/>
      <c r="D36" s="7"/>
      <c r="E36" s="8">
        <v>1</v>
      </c>
      <c r="F36" s="25"/>
      <c r="G36" s="21">
        <f t="shared" si="0"/>
        <v>396.93</v>
      </c>
      <c r="H36" s="22">
        <f t="shared" si="1"/>
        <v>5.3229999999999995</v>
      </c>
      <c r="I36" s="1">
        <v>396.9</v>
      </c>
      <c r="J36" s="31">
        <f t="shared" si="2"/>
        <v>5.353000000000009</v>
      </c>
      <c r="K36" s="1"/>
    </row>
    <row r="37" spans="1:11" ht="15">
      <c r="A37" s="3" t="s">
        <v>30</v>
      </c>
      <c r="B37" s="5">
        <v>1</v>
      </c>
      <c r="C37" s="6">
        <v>1</v>
      </c>
      <c r="D37" s="7"/>
      <c r="E37" s="8"/>
      <c r="F37" s="25"/>
      <c r="G37" s="21">
        <f t="shared" si="0"/>
        <v>241.39000000000001</v>
      </c>
      <c r="H37" s="22">
        <f t="shared" si="1"/>
        <v>3.629</v>
      </c>
      <c r="I37" s="1">
        <v>241.4</v>
      </c>
      <c r="J37" s="31">
        <f t="shared" si="2"/>
        <v>3.6189999999999998</v>
      </c>
      <c r="K37" s="1"/>
    </row>
    <row r="38" spans="1:11" ht="15">
      <c r="A38" s="3" t="s">
        <v>31</v>
      </c>
      <c r="B38" s="5">
        <v>1</v>
      </c>
      <c r="C38" s="6"/>
      <c r="D38" s="7"/>
      <c r="E38" s="8"/>
      <c r="F38" s="25"/>
      <c r="G38" s="21">
        <f t="shared" si="0"/>
        <v>140.39000000000001</v>
      </c>
      <c r="H38" s="22">
        <f t="shared" si="1"/>
        <v>2.529</v>
      </c>
      <c r="I38" s="1">
        <v>141</v>
      </c>
      <c r="J38" s="31">
        <f t="shared" si="2"/>
        <v>1.9190000000000111</v>
      </c>
      <c r="K38" s="1"/>
    </row>
    <row r="39" spans="1:11" ht="15">
      <c r="A39" s="3" t="s">
        <v>32</v>
      </c>
      <c r="B39" s="5">
        <v>1</v>
      </c>
      <c r="C39" s="6">
        <v>1</v>
      </c>
      <c r="D39" s="7">
        <v>1</v>
      </c>
      <c r="E39" s="8">
        <v>1</v>
      </c>
      <c r="F39" s="25"/>
      <c r="G39" s="21">
        <f t="shared" si="0"/>
        <v>453.49</v>
      </c>
      <c r="H39" s="22">
        <f t="shared" si="1"/>
        <v>5.939</v>
      </c>
      <c r="I39" s="1">
        <v>454</v>
      </c>
      <c r="J39" s="31">
        <f t="shared" si="2"/>
        <v>5.4290000000000305</v>
      </c>
      <c r="K39" s="1"/>
    </row>
    <row r="40" spans="1:11" ht="15">
      <c r="A40" s="3" t="s">
        <v>33</v>
      </c>
      <c r="B40" s="5">
        <v>3</v>
      </c>
      <c r="C40" s="6"/>
      <c r="D40" s="7"/>
      <c r="E40" s="8"/>
      <c r="F40" s="25"/>
      <c r="G40" s="21">
        <f t="shared" si="0"/>
        <v>421.17</v>
      </c>
      <c r="H40" s="22">
        <f t="shared" si="1"/>
        <v>5.587</v>
      </c>
      <c r="I40" s="1">
        <v>421.2</v>
      </c>
      <c r="J40" s="31">
        <f t="shared" si="2"/>
        <v>5.557000000000016</v>
      </c>
      <c r="K40" s="1"/>
    </row>
    <row r="41" spans="1:11" ht="15">
      <c r="A41" s="3" t="s">
        <v>34</v>
      </c>
      <c r="B41" s="5">
        <v>1</v>
      </c>
      <c r="C41" s="6"/>
      <c r="D41" s="7"/>
      <c r="E41" s="8"/>
      <c r="F41" s="25"/>
      <c r="G41" s="21">
        <f t="shared" si="0"/>
        <v>140.39000000000001</v>
      </c>
      <c r="H41" s="22">
        <f t="shared" si="1"/>
        <v>2.529</v>
      </c>
      <c r="I41" s="1">
        <v>141</v>
      </c>
      <c r="J41" s="31">
        <f t="shared" si="2"/>
        <v>1.9190000000000111</v>
      </c>
      <c r="K41" s="1"/>
    </row>
    <row r="42" spans="1:11" ht="15">
      <c r="A42" s="3" t="s">
        <v>35</v>
      </c>
      <c r="B42" s="5">
        <v>3</v>
      </c>
      <c r="C42" s="6">
        <v>1</v>
      </c>
      <c r="D42" s="7">
        <v>1</v>
      </c>
      <c r="E42" s="8"/>
      <c r="F42" s="25"/>
      <c r="G42" s="21">
        <f t="shared" si="0"/>
        <v>618.12</v>
      </c>
      <c r="H42" s="22">
        <f t="shared" si="1"/>
        <v>7.731999999999999</v>
      </c>
      <c r="I42" s="1">
        <v>618.1</v>
      </c>
      <c r="J42" s="31">
        <f t="shared" si="2"/>
        <v>7.751999999999953</v>
      </c>
      <c r="K42" s="1"/>
    </row>
    <row r="43" spans="1:11" ht="15">
      <c r="A43" s="3" t="s">
        <v>36</v>
      </c>
      <c r="B43" s="5">
        <v>1</v>
      </c>
      <c r="C43" s="6">
        <v>1</v>
      </c>
      <c r="D43" s="7"/>
      <c r="E43" s="8"/>
      <c r="F43" s="25"/>
      <c r="G43" s="21">
        <f t="shared" si="0"/>
        <v>241.39000000000001</v>
      </c>
      <c r="H43" s="22">
        <f t="shared" si="1"/>
        <v>3.629</v>
      </c>
      <c r="I43" s="1">
        <v>242</v>
      </c>
      <c r="J43" s="31">
        <f t="shared" si="2"/>
        <v>3.0190000000000055</v>
      </c>
      <c r="K43" s="1"/>
    </row>
    <row r="44" spans="1:11" ht="15">
      <c r="A44" s="3" t="s">
        <v>13</v>
      </c>
      <c r="B44" s="5">
        <v>2</v>
      </c>
      <c r="C44" s="6">
        <v>1</v>
      </c>
      <c r="D44" s="7"/>
      <c r="E44" s="8"/>
      <c r="F44" s="25"/>
      <c r="G44" s="21">
        <f t="shared" si="0"/>
        <v>381.78000000000003</v>
      </c>
      <c r="H44" s="22">
        <f t="shared" si="1"/>
        <v>5.1579999999999995</v>
      </c>
      <c r="I44" s="1">
        <v>382</v>
      </c>
      <c r="J44" s="31">
        <f t="shared" si="2"/>
        <v>4.938000000000045</v>
      </c>
      <c r="K44" s="1"/>
    </row>
    <row r="45" spans="1:11" ht="15">
      <c r="A45" s="3" t="s">
        <v>37</v>
      </c>
      <c r="B45" s="5">
        <v>2</v>
      </c>
      <c r="C45" s="6">
        <v>1</v>
      </c>
      <c r="D45" s="7"/>
      <c r="E45" s="8">
        <v>1</v>
      </c>
      <c r="F45" s="25"/>
      <c r="G45" s="21">
        <f t="shared" si="0"/>
        <v>497.93</v>
      </c>
      <c r="H45" s="22">
        <f t="shared" si="1"/>
        <v>6.423</v>
      </c>
      <c r="I45" s="1">
        <v>497.9</v>
      </c>
      <c r="J45" s="31">
        <f t="shared" si="2"/>
        <v>6.453000000000031</v>
      </c>
      <c r="K45" s="1"/>
    </row>
    <row r="46" spans="1:11" ht="15">
      <c r="A46" s="3" t="s">
        <v>38</v>
      </c>
      <c r="B46" s="5">
        <v>1</v>
      </c>
      <c r="C46" s="6">
        <v>2</v>
      </c>
      <c r="D46" s="7"/>
      <c r="E46" s="8"/>
      <c r="F46" s="25"/>
      <c r="G46" s="21">
        <f t="shared" si="0"/>
        <v>342.39</v>
      </c>
      <c r="H46" s="22">
        <f t="shared" si="1"/>
        <v>4.728999999999999</v>
      </c>
      <c r="I46" s="1">
        <v>350</v>
      </c>
      <c r="J46" s="31">
        <f t="shared" si="2"/>
        <v>-2.8810000000000286</v>
      </c>
      <c r="K46" s="1"/>
    </row>
    <row r="47" spans="1:11" ht="15">
      <c r="A47" s="3" t="s">
        <v>39</v>
      </c>
      <c r="B47" s="5">
        <v>1</v>
      </c>
      <c r="C47" s="6"/>
      <c r="D47" s="7"/>
      <c r="E47" s="8"/>
      <c r="F47" s="25"/>
      <c r="G47" s="21">
        <f t="shared" si="0"/>
        <v>140.39000000000001</v>
      </c>
      <c r="H47" s="22">
        <f t="shared" si="1"/>
        <v>2.529</v>
      </c>
      <c r="I47" s="1">
        <v>140.4</v>
      </c>
      <c r="J47" s="31">
        <f t="shared" si="2"/>
        <v>2.5190000000000055</v>
      </c>
      <c r="K47" s="1"/>
    </row>
    <row r="48" spans="1:11" ht="15">
      <c r="A48" s="3" t="s">
        <v>40</v>
      </c>
      <c r="B48" s="5">
        <v>1</v>
      </c>
      <c r="C48" s="6"/>
      <c r="D48" s="7">
        <v>1</v>
      </c>
      <c r="E48" s="8"/>
      <c r="F48" s="25"/>
      <c r="G48" s="21">
        <f t="shared" si="0"/>
        <v>236.34</v>
      </c>
      <c r="H48" s="22">
        <f t="shared" si="1"/>
        <v>3.574</v>
      </c>
      <c r="I48" s="1">
        <v>236.3</v>
      </c>
      <c r="J48" s="31">
        <f t="shared" si="2"/>
        <v>3.6140000000000043</v>
      </c>
      <c r="K48" s="1"/>
    </row>
    <row r="49" spans="1:11" ht="15">
      <c r="A49" s="3" t="s">
        <v>52</v>
      </c>
      <c r="B49" s="5">
        <v>2</v>
      </c>
      <c r="C49" s="6"/>
      <c r="D49" s="7"/>
      <c r="E49" s="8"/>
      <c r="F49" s="25"/>
      <c r="G49" s="21">
        <f t="shared" si="0"/>
        <v>280.78000000000003</v>
      </c>
      <c r="H49" s="22">
        <f t="shared" si="1"/>
        <v>4.058</v>
      </c>
      <c r="I49" s="1">
        <v>281</v>
      </c>
      <c r="J49" s="31">
        <f t="shared" si="2"/>
        <v>3.8380000000000223</v>
      </c>
      <c r="K49" s="1"/>
    </row>
    <row r="50" spans="1:9" ht="15">
      <c r="A50" s="3"/>
      <c r="B50" s="5"/>
      <c r="C50" s="6"/>
      <c r="D50" s="7"/>
      <c r="E50" s="8"/>
      <c r="F50" s="25"/>
      <c r="G50" s="21"/>
      <c r="H50" s="28"/>
      <c r="I50" s="1"/>
    </row>
    <row r="51" spans="1:9" ht="15">
      <c r="A51" s="3"/>
      <c r="B51" s="5"/>
      <c r="C51" s="6"/>
      <c r="D51" s="7"/>
      <c r="E51" s="8"/>
      <c r="F51" s="25"/>
      <c r="G51" s="22"/>
      <c r="H51" s="28"/>
      <c r="I51" s="1"/>
    </row>
    <row r="52" spans="2:9" ht="15">
      <c r="B52" s="5">
        <f aca="true" t="shared" si="3" ref="B52:G52">SUM(B2:B51)</f>
        <v>115</v>
      </c>
      <c r="C52" s="6">
        <f t="shared" si="3"/>
        <v>25</v>
      </c>
      <c r="D52" s="7">
        <f t="shared" si="3"/>
        <v>17</v>
      </c>
      <c r="E52" s="8">
        <f t="shared" si="3"/>
        <v>23</v>
      </c>
      <c r="F52" s="25">
        <f t="shared" si="3"/>
        <v>6</v>
      </c>
      <c r="G52" s="22">
        <f t="shared" si="3"/>
        <v>24608.649999999994</v>
      </c>
      <c r="H52" s="28">
        <f>SUM(H7:H50)</f>
        <v>301.4889999999999</v>
      </c>
      <c r="I52" s="1">
        <f>SUM(I2:I51)</f>
        <v>24644.180000000004</v>
      </c>
    </row>
    <row r="53" spans="2:9" ht="15">
      <c r="B53" s="5"/>
      <c r="C53" s="6"/>
      <c r="D53" s="7"/>
      <c r="E53" s="8"/>
      <c r="F53" s="25"/>
      <c r="G53" s="22"/>
      <c r="H53" s="28"/>
      <c r="I53" s="1"/>
    </row>
    <row r="54" spans="2:9" ht="15">
      <c r="B54" s="5"/>
      <c r="C54" s="6"/>
      <c r="D54" s="7"/>
      <c r="E54" s="8"/>
      <c r="F54" s="25"/>
      <c r="G54" s="22"/>
      <c r="H54" s="28"/>
      <c r="I54" s="1"/>
    </row>
    <row r="55" spans="2:9" ht="15">
      <c r="B55" s="5"/>
      <c r="C55" s="6"/>
      <c r="D55" s="7"/>
      <c r="E55" s="8"/>
      <c r="F55" s="25"/>
      <c r="G55" s="22"/>
      <c r="H55" s="14"/>
      <c r="I55" s="1"/>
    </row>
    <row r="56" spans="2:9" ht="15">
      <c r="B56" s="5"/>
      <c r="C56" s="6"/>
      <c r="D56" s="7"/>
      <c r="E56" s="8"/>
      <c r="F56" s="25"/>
      <c r="G56" s="22"/>
      <c r="H56" s="14"/>
      <c r="I56" s="1"/>
    </row>
    <row r="57" spans="2:9" ht="15">
      <c r="B57" s="5"/>
      <c r="C57" s="6"/>
      <c r="D57" s="7"/>
      <c r="E57" s="8"/>
      <c r="F57" s="25"/>
      <c r="G57" s="22"/>
      <c r="H57" s="14"/>
      <c r="I57" s="1"/>
    </row>
    <row r="58" spans="2:9" ht="15">
      <c r="B58" s="5"/>
      <c r="C58" s="6"/>
      <c r="D58" s="7"/>
      <c r="E58" s="8"/>
      <c r="F58" s="25"/>
      <c r="G58" s="22"/>
      <c r="H58" s="14"/>
      <c r="I58" s="1"/>
    </row>
    <row r="59" spans="2:9" ht="15">
      <c r="B59" s="5"/>
      <c r="C59" s="6"/>
      <c r="D59" s="7"/>
      <c r="E59" s="8"/>
      <c r="F59" s="25"/>
      <c r="G59" s="22"/>
      <c r="H59" s="14"/>
      <c r="I59" s="1"/>
    </row>
    <row r="60" spans="2:9" ht="15">
      <c r="B60" s="5"/>
      <c r="C60" s="6"/>
      <c r="D60" s="7"/>
      <c r="E60" s="8"/>
      <c r="F60" s="25"/>
      <c r="G60" s="22"/>
      <c r="H60" s="14"/>
      <c r="I60" s="1"/>
    </row>
    <row r="61" spans="2:9" ht="15">
      <c r="B61" s="5"/>
      <c r="C61" s="6"/>
      <c r="D61" s="7"/>
      <c r="E61" s="8"/>
      <c r="F61" s="25"/>
      <c r="G61" s="22"/>
      <c r="H61" s="14"/>
      <c r="I61" s="1"/>
    </row>
    <row r="62" spans="2:9" ht="15">
      <c r="B62" s="5"/>
      <c r="C62" s="6"/>
      <c r="D62" s="7"/>
      <c r="E62" s="8"/>
      <c r="F62" s="25"/>
      <c r="G62" s="22"/>
      <c r="H62" s="14"/>
      <c r="I62" s="1"/>
    </row>
    <row r="63" spans="2:9" ht="15">
      <c r="B63" s="5"/>
      <c r="C63" s="6"/>
      <c r="D63" s="7"/>
      <c r="E63" s="8"/>
      <c r="F63" s="25"/>
      <c r="G63" s="22"/>
      <c r="H63" s="14"/>
      <c r="I63" s="1"/>
    </row>
    <row r="64" spans="2:9" ht="15">
      <c r="B64" s="5"/>
      <c r="C64" s="6"/>
      <c r="D64" s="7"/>
      <c r="E64" s="8"/>
      <c r="F64" s="25"/>
      <c r="G64" s="22"/>
      <c r="H64" s="14"/>
      <c r="I64" s="1"/>
    </row>
    <row r="65" spans="2:9" ht="15">
      <c r="B65" s="5"/>
      <c r="C65" s="6"/>
      <c r="D65" s="7"/>
      <c r="E65" s="8"/>
      <c r="F65" s="25"/>
      <c r="G65" s="22"/>
      <c r="H65" s="14"/>
      <c r="I65" s="1"/>
    </row>
    <row r="66" spans="2:9" ht="15">
      <c r="B66" s="5"/>
      <c r="C66" s="6"/>
      <c r="D66" s="7"/>
      <c r="E66" s="8"/>
      <c r="F66" s="25"/>
      <c r="G66" s="22"/>
      <c r="H66" s="14"/>
      <c r="I66" s="1"/>
    </row>
    <row r="67" spans="2:9" ht="15">
      <c r="B67" s="5"/>
      <c r="C67" s="6"/>
      <c r="D67" s="7"/>
      <c r="E67" s="8"/>
      <c r="F67" s="25"/>
      <c r="G67" s="22"/>
      <c r="H67" s="14"/>
      <c r="I67" s="1"/>
    </row>
    <row r="68" spans="2:9" ht="15">
      <c r="B68" s="5"/>
      <c r="C68" s="6"/>
      <c r="D68" s="7"/>
      <c r="E68" s="8"/>
      <c r="F68" s="25"/>
      <c r="G68" s="22"/>
      <c r="H68" s="14"/>
      <c r="I68" s="1"/>
    </row>
    <row r="69" spans="2:9" ht="15">
      <c r="B69" s="5"/>
      <c r="C69" s="6"/>
      <c r="D69" s="7"/>
      <c r="E69" s="8"/>
      <c r="F69" s="25"/>
      <c r="G69" s="22"/>
      <c r="H69" s="14"/>
      <c r="I69" s="1"/>
    </row>
    <row r="70" spans="2:9" ht="15">
      <c r="B70" s="5"/>
      <c r="C70" s="6"/>
      <c r="D70" s="7"/>
      <c r="E70" s="8"/>
      <c r="F70" s="25"/>
      <c r="G70" s="22"/>
      <c r="H70" s="14"/>
      <c r="I70" s="1"/>
    </row>
    <row r="71" spans="2:9" ht="15">
      <c r="B71" s="5"/>
      <c r="C71" s="6"/>
      <c r="D71" s="7"/>
      <c r="E71" s="8"/>
      <c r="F71" s="25"/>
      <c r="G71" s="22"/>
      <c r="H71" s="14"/>
      <c r="I71" s="1"/>
    </row>
    <row r="72" spans="2:9" ht="15">
      <c r="B72" s="5"/>
      <c r="C72" s="6"/>
      <c r="D72" s="7"/>
      <c r="E72" s="8"/>
      <c r="F72" s="25"/>
      <c r="G72" s="22"/>
      <c r="H72" s="14"/>
      <c r="I72" s="1"/>
    </row>
    <row r="73" spans="2:9" ht="15">
      <c r="B73" s="5"/>
      <c r="C73" s="6"/>
      <c r="D73" s="7"/>
      <c r="E73" s="8"/>
      <c r="F73" s="25"/>
      <c r="G73" s="22"/>
      <c r="H73" s="14"/>
      <c r="I73" s="1"/>
    </row>
    <row r="74" spans="2:9" ht="15">
      <c r="B74" s="5"/>
      <c r="C74" s="6"/>
      <c r="D74" s="7"/>
      <c r="E74" s="8"/>
      <c r="F74" s="25"/>
      <c r="G74" s="22"/>
      <c r="H74" s="14"/>
      <c r="I74" s="1"/>
    </row>
    <row r="75" spans="2:9" ht="15">
      <c r="B75" s="5"/>
      <c r="C75" s="6"/>
      <c r="D75" s="7"/>
      <c r="E75" s="8"/>
      <c r="F75" s="25"/>
      <c r="G75" s="22"/>
      <c r="H75" s="14"/>
      <c r="I75" s="1"/>
    </row>
    <row r="76" spans="2:9" ht="15">
      <c r="B76" s="5"/>
      <c r="C76" s="6"/>
      <c r="D76" s="7"/>
      <c r="E76" s="8"/>
      <c r="F76" s="25"/>
      <c r="G76" s="22"/>
      <c r="H76" s="14"/>
      <c r="I76" s="1"/>
    </row>
    <row r="77" spans="2:9" ht="15">
      <c r="B77" s="5"/>
      <c r="C77" s="6"/>
      <c r="D77" s="7"/>
      <c r="E77" s="8"/>
      <c r="F77" s="25"/>
      <c r="G77" s="22"/>
      <c r="H77" s="14"/>
      <c r="I77" s="1"/>
    </row>
    <row r="78" spans="2:9" ht="15">
      <c r="B78" s="5"/>
      <c r="C78" s="6"/>
      <c r="D78" s="7"/>
      <c r="E78" s="8"/>
      <c r="F78" s="25"/>
      <c r="G78" s="22"/>
      <c r="H78" s="14"/>
      <c r="I78" s="1"/>
    </row>
    <row r="79" spans="2:9" ht="15">
      <c r="B79" s="5"/>
      <c r="C79" s="6"/>
      <c r="D79" s="7"/>
      <c r="E79" s="8"/>
      <c r="F79" s="25"/>
      <c r="G79" s="22"/>
      <c r="H79" s="14"/>
      <c r="I79" s="1"/>
    </row>
    <row r="80" spans="2:9" ht="15">
      <c r="B80" s="5"/>
      <c r="C80" s="6"/>
      <c r="D80" s="7"/>
      <c r="E80" s="8"/>
      <c r="F80" s="25"/>
      <c r="G80" s="22"/>
      <c r="H80" s="14"/>
      <c r="I80" s="1"/>
    </row>
    <row r="81" spans="2:9" ht="15">
      <c r="B81" s="5"/>
      <c r="C81" s="6"/>
      <c r="D81" s="7"/>
      <c r="E81" s="8"/>
      <c r="F81" s="25"/>
      <c r="G81" s="22"/>
      <c r="H81" s="14"/>
      <c r="I81" s="1"/>
    </row>
    <row r="82" spans="2:9" ht="15">
      <c r="B82" s="5"/>
      <c r="C82" s="6"/>
      <c r="D82" s="7"/>
      <c r="E82" s="8"/>
      <c r="F82" s="25"/>
      <c r="G82" s="22"/>
      <c r="H82" s="14"/>
      <c r="I82" s="1"/>
    </row>
    <row r="83" spans="2:9" ht="15">
      <c r="B83" s="5"/>
      <c r="C83" s="6"/>
      <c r="D83" s="7"/>
      <c r="E83" s="8"/>
      <c r="F83" s="25"/>
      <c r="G83" s="22"/>
      <c r="H83" s="14"/>
      <c r="I83" s="1"/>
    </row>
    <row r="84" spans="2:9" ht="15">
      <c r="B84" s="5"/>
      <c r="C84" s="6"/>
      <c r="D84" s="7"/>
      <c r="E84" s="8"/>
      <c r="F84" s="25"/>
      <c r="G84" s="22"/>
      <c r="H84" s="14"/>
      <c r="I84" s="1"/>
    </row>
    <row r="85" spans="2:9" ht="15">
      <c r="B85" s="5"/>
      <c r="C85" s="6"/>
      <c r="D85" s="7"/>
      <c r="E85" s="8"/>
      <c r="F85" s="25"/>
      <c r="G85" s="22"/>
      <c r="H85" s="14"/>
      <c r="I85" s="1"/>
    </row>
    <row r="86" spans="2:9" ht="15">
      <c r="B86" s="5"/>
      <c r="C86" s="6"/>
      <c r="D86" s="7"/>
      <c r="E86" s="8"/>
      <c r="F86" s="25"/>
      <c r="G86" s="22"/>
      <c r="H86" s="14"/>
      <c r="I86" s="1"/>
    </row>
    <row r="87" spans="2:9" ht="15">
      <c r="B87" s="5"/>
      <c r="C87" s="6"/>
      <c r="D87" s="7"/>
      <c r="E87" s="8"/>
      <c r="F87" s="25"/>
      <c r="G87" s="22"/>
      <c r="H87" s="14"/>
      <c r="I87" s="1"/>
    </row>
    <row r="88" spans="2:9" ht="15">
      <c r="B88" s="5"/>
      <c r="C88" s="6"/>
      <c r="D88" s="7"/>
      <c r="E88" s="8"/>
      <c r="F88" s="25"/>
      <c r="G88" s="22"/>
      <c r="H88" s="14"/>
      <c r="I88" s="1"/>
    </row>
    <row r="89" spans="2:9" ht="15">
      <c r="B89" s="5"/>
      <c r="C89" s="6"/>
      <c r="D89" s="7"/>
      <c r="E89" s="8"/>
      <c r="F89" s="25"/>
      <c r="G89" s="22"/>
      <c r="H89" s="14"/>
      <c r="I89" s="1"/>
    </row>
    <row r="90" spans="2:9" ht="15">
      <c r="B90" s="5"/>
      <c r="C90" s="6"/>
      <c r="D90" s="7"/>
      <c r="E90" s="8"/>
      <c r="F90" s="25"/>
      <c r="G90" s="22"/>
      <c r="H90" s="14"/>
      <c r="I90" s="1"/>
    </row>
    <row r="91" spans="2:9" ht="15">
      <c r="B91" s="5"/>
      <c r="C91" s="6"/>
      <c r="D91" s="7"/>
      <c r="E91" s="8"/>
      <c r="F91" s="25"/>
      <c r="G91" s="22"/>
      <c r="H91" s="14"/>
      <c r="I91" s="1"/>
    </row>
    <row r="92" spans="2:9" ht="15">
      <c r="B92" s="5"/>
      <c r="C92" s="6"/>
      <c r="D92" s="7"/>
      <c r="E92" s="8"/>
      <c r="F92" s="25"/>
      <c r="G92" s="22"/>
      <c r="H92" s="14"/>
      <c r="I92" s="1"/>
    </row>
    <row r="93" spans="2:9" ht="15">
      <c r="B93" s="5"/>
      <c r="C93" s="6"/>
      <c r="D93" s="7"/>
      <c r="E93" s="8"/>
      <c r="F93" s="25"/>
      <c r="G93" s="22"/>
      <c r="H93" s="14"/>
      <c r="I93" s="1"/>
    </row>
    <row r="94" spans="2:9" ht="15">
      <c r="B94" s="5"/>
      <c r="C94" s="6"/>
      <c r="D94" s="7"/>
      <c r="E94" s="8"/>
      <c r="F94" s="25"/>
      <c r="G94" s="22"/>
      <c r="H94" s="14"/>
      <c r="I94" s="1"/>
    </row>
    <row r="95" spans="2:9" ht="15">
      <c r="B95" s="5"/>
      <c r="C95" s="6"/>
      <c r="D95" s="7"/>
      <c r="E95" s="8"/>
      <c r="F95" s="25"/>
      <c r="G95" s="22"/>
      <c r="H95" s="14"/>
      <c r="I95" s="1"/>
    </row>
    <row r="96" spans="2:9" ht="15">
      <c r="B96" s="5"/>
      <c r="C96" s="6"/>
      <c r="D96" s="7"/>
      <c r="E96" s="8"/>
      <c r="F96" s="25"/>
      <c r="G96" s="22"/>
      <c r="H96" s="14"/>
      <c r="I96" s="1"/>
    </row>
    <row r="97" spans="2:9" ht="15">
      <c r="B97" s="5"/>
      <c r="C97" s="6"/>
      <c r="D97" s="7"/>
      <c r="E97" s="8"/>
      <c r="F97" s="25"/>
      <c r="G97" s="22"/>
      <c r="H97" s="14"/>
      <c r="I97" s="1"/>
    </row>
    <row r="98" spans="2:9" ht="15">
      <c r="B98" s="5"/>
      <c r="C98" s="6"/>
      <c r="D98" s="7"/>
      <c r="E98" s="8"/>
      <c r="F98" s="25"/>
      <c r="G98" s="22"/>
      <c r="H98" s="14"/>
      <c r="I98" s="1"/>
    </row>
    <row r="99" spans="2:9" ht="15">
      <c r="B99" s="5"/>
      <c r="C99" s="6"/>
      <c r="D99" s="7"/>
      <c r="E99" s="8"/>
      <c r="F99" s="25"/>
      <c r="G99" s="22"/>
      <c r="H99" s="14"/>
      <c r="I99" s="1"/>
    </row>
    <row r="100" spans="2:9" ht="15">
      <c r="B100" s="5"/>
      <c r="C100" s="6"/>
      <c r="D100" s="7"/>
      <c r="E100" s="8"/>
      <c r="F100" s="25"/>
      <c r="G100" s="22"/>
      <c r="H100" s="14"/>
      <c r="I100" s="1"/>
    </row>
    <row r="101" spans="2:8" ht="15">
      <c r="B101" s="5"/>
      <c r="C101" s="6"/>
      <c r="D101" s="7"/>
      <c r="E101" s="8"/>
      <c r="F101" s="25"/>
      <c r="G101" s="22"/>
      <c r="H101" s="14"/>
    </row>
  </sheetData>
  <sheetProtection/>
  <printOptions/>
  <pageMargins left="0.7" right="0.7" top="0.75" bottom="0.75" header="0.3" footer="0.3"/>
  <pageSetup horizontalDpi="600" verticalDpi="600" orientation="portrait" paperSiz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2016-03-29T09:04:14Z</dcterms:created>
  <dcterms:modified xsi:type="dcterms:W3CDTF">2016-09-01T05:09:07Z</dcterms:modified>
  <cp:category/>
  <cp:version/>
  <cp:contentType/>
  <cp:contentStatus/>
</cp:coreProperties>
</file>