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backupFile="1" codeName="ЭтаКнига" defaultThemeVersion="124226"/>
  <bookViews>
    <workbookView xWindow="480" yWindow="1260" windowWidth="18195" windowHeight="7305"/>
  </bookViews>
  <sheets>
    <sheet name="Бланк заказа Таира" sheetId="5" r:id="rId1"/>
  </sheets>
  <calcPr calcId="145621"/>
</workbook>
</file>

<file path=xl/calcChain.xml><?xml version="1.0" encoding="utf-8"?>
<calcChain xmlns="http://schemas.openxmlformats.org/spreadsheetml/2006/main">
  <c r="N514" i="5" l="1"/>
  <c r="N491" i="5"/>
  <c r="N492" i="5"/>
  <c r="N493" i="5"/>
  <c r="N494" i="5"/>
  <c r="P491" i="5"/>
  <c r="P492" i="5"/>
  <c r="P493" i="5"/>
  <c r="P494" i="5"/>
  <c r="P482" i="5"/>
  <c r="P483" i="5"/>
  <c r="P484" i="5"/>
  <c r="N481" i="5"/>
  <c r="N482" i="5"/>
  <c r="N483" i="5"/>
  <c r="N484" i="5"/>
  <c r="P360" i="5"/>
  <c r="N243" i="5"/>
  <c r="P243" i="5"/>
  <c r="N242" i="5"/>
  <c r="P242" i="5"/>
  <c r="N241" i="5"/>
  <c r="P241" i="5"/>
  <c r="N240" i="5"/>
  <c r="P240" i="5"/>
  <c r="N239" i="5"/>
  <c r="P239" i="5"/>
  <c r="N238" i="5"/>
  <c r="P238" i="5"/>
  <c r="N237" i="5"/>
  <c r="P237" i="5"/>
  <c r="N119" i="5"/>
  <c r="P119" i="5"/>
  <c r="N118" i="5"/>
  <c r="P118" i="5"/>
  <c r="N117" i="5"/>
  <c r="P117" i="5"/>
  <c r="N116" i="5"/>
  <c r="P116" i="5"/>
  <c r="N115" i="5"/>
  <c r="P115" i="5"/>
  <c r="N114" i="5"/>
  <c r="P114" i="5"/>
  <c r="N113" i="5"/>
  <c r="P113" i="5"/>
  <c r="N99" i="5"/>
  <c r="P99" i="5"/>
  <c r="N98" i="5"/>
  <c r="P98" i="5"/>
  <c r="N97" i="5"/>
  <c r="P97" i="5"/>
  <c r="N96" i="5"/>
  <c r="P96" i="5"/>
  <c r="N95" i="5"/>
  <c r="P95" i="5"/>
  <c r="N94" i="5"/>
  <c r="P94" i="5"/>
  <c r="N93" i="5"/>
  <c r="P93" i="5"/>
  <c r="N103" i="5"/>
  <c r="P103" i="5"/>
  <c r="N104" i="5"/>
  <c r="P104" i="5"/>
  <c r="N105" i="5"/>
  <c r="P105" i="5"/>
  <c r="N106" i="5"/>
  <c r="P106" i="5"/>
  <c r="N107" i="5"/>
  <c r="P107" i="5"/>
  <c r="N108" i="5"/>
  <c r="P108" i="5"/>
  <c r="N495" i="5"/>
  <c r="P495" i="5"/>
  <c r="N490" i="5"/>
  <c r="P490" i="5"/>
  <c r="N489" i="5"/>
  <c r="P489" i="5"/>
  <c r="N173" i="5"/>
  <c r="N485" i="5"/>
  <c r="P485" i="5"/>
  <c r="P481" i="5"/>
  <c r="N480" i="5"/>
  <c r="P480" i="5"/>
  <c r="N479" i="5"/>
  <c r="P479" i="5"/>
  <c r="N475" i="5"/>
  <c r="P475" i="5"/>
  <c r="N474" i="5"/>
  <c r="P474" i="5"/>
  <c r="N473" i="5"/>
  <c r="P473" i="5"/>
  <c r="N472" i="5"/>
  <c r="P472" i="5"/>
  <c r="N471" i="5"/>
  <c r="P471" i="5"/>
  <c r="N470" i="5"/>
  <c r="P470" i="5"/>
  <c r="N469" i="5"/>
  <c r="P469" i="5"/>
  <c r="N405" i="5"/>
  <c r="P405" i="5"/>
  <c r="N404" i="5"/>
  <c r="P404" i="5"/>
  <c r="N403" i="5"/>
  <c r="P403" i="5"/>
  <c r="N402" i="5"/>
  <c r="P402" i="5"/>
  <c r="N401" i="5"/>
  <c r="P401" i="5"/>
  <c r="N400" i="5"/>
  <c r="P400" i="5"/>
  <c r="N399" i="5"/>
  <c r="P399" i="5"/>
  <c r="N465" i="5"/>
  <c r="P465" i="5"/>
  <c r="N464" i="5"/>
  <c r="P464" i="5"/>
  <c r="N463" i="5"/>
  <c r="P463" i="5"/>
  <c r="N462" i="5"/>
  <c r="P462" i="5"/>
  <c r="N461" i="5"/>
  <c r="P461" i="5"/>
  <c r="N460" i="5"/>
  <c r="P460" i="5"/>
  <c r="N459" i="5"/>
  <c r="P459" i="5"/>
  <c r="N263" i="5"/>
  <c r="P263" i="5"/>
  <c r="N262" i="5"/>
  <c r="P262" i="5"/>
  <c r="N261" i="5"/>
  <c r="P261" i="5"/>
  <c r="N260" i="5"/>
  <c r="P260" i="5"/>
  <c r="N259" i="5"/>
  <c r="P259" i="5"/>
  <c r="N258" i="5"/>
  <c r="P258" i="5"/>
  <c r="N257" i="5"/>
  <c r="P257" i="5"/>
  <c r="N209" i="5"/>
  <c r="P209" i="5"/>
  <c r="N208" i="5"/>
  <c r="P208" i="5"/>
  <c r="N207" i="5"/>
  <c r="P207" i="5"/>
  <c r="N206" i="5"/>
  <c r="P206" i="5"/>
  <c r="N205" i="5"/>
  <c r="P205" i="5"/>
  <c r="N204" i="5"/>
  <c r="P204" i="5"/>
  <c r="N203" i="5"/>
  <c r="P203" i="5"/>
  <c r="N199" i="5"/>
  <c r="P199" i="5"/>
  <c r="N198" i="5"/>
  <c r="P198" i="5"/>
  <c r="N197" i="5"/>
  <c r="P197" i="5"/>
  <c r="N196" i="5"/>
  <c r="P196" i="5"/>
  <c r="N195" i="5"/>
  <c r="P195" i="5"/>
  <c r="N194" i="5"/>
  <c r="P194" i="5"/>
  <c r="N193" i="5"/>
  <c r="P193" i="5"/>
  <c r="N189" i="5"/>
  <c r="P189" i="5"/>
  <c r="N188" i="5"/>
  <c r="P188" i="5"/>
  <c r="N187" i="5"/>
  <c r="P187" i="5"/>
  <c r="N186" i="5"/>
  <c r="P186" i="5"/>
  <c r="N185" i="5"/>
  <c r="P185" i="5"/>
  <c r="N184" i="5"/>
  <c r="P184" i="5"/>
  <c r="N183" i="5"/>
  <c r="P183" i="5"/>
  <c r="N179" i="5"/>
  <c r="P179" i="5"/>
  <c r="N178" i="5"/>
  <c r="P178" i="5"/>
  <c r="N177" i="5"/>
  <c r="P177" i="5"/>
  <c r="N176" i="5"/>
  <c r="P176" i="5"/>
  <c r="N175" i="5"/>
  <c r="P175" i="5"/>
  <c r="N174" i="5"/>
  <c r="P174" i="5"/>
  <c r="P173" i="5"/>
  <c r="N598" i="5"/>
  <c r="P598" i="5"/>
  <c r="N303" i="5"/>
  <c r="P303" i="5"/>
  <c r="N414" i="5"/>
  <c r="P414" i="5"/>
  <c r="N415" i="5"/>
  <c r="P415" i="5"/>
  <c r="N296" i="5"/>
  <c r="P296" i="5"/>
  <c r="N295" i="5"/>
  <c r="P295" i="5"/>
  <c r="N387" i="5"/>
  <c r="N388" i="5"/>
  <c r="N389" i="5"/>
  <c r="N390" i="5"/>
  <c r="P387" i="5"/>
  <c r="P388" i="5"/>
  <c r="P389" i="5"/>
  <c r="P390" i="5"/>
  <c r="N603" i="5"/>
  <c r="P603" i="5"/>
  <c r="N602" i="5"/>
  <c r="P602" i="5"/>
  <c r="N601" i="5"/>
  <c r="P601" i="5"/>
  <c r="N600" i="5"/>
  <c r="P600" i="5"/>
  <c r="N599" i="5"/>
  <c r="P599" i="5"/>
  <c r="N597" i="5"/>
  <c r="P597" i="5" s="1"/>
  <c r="P4" i="5" s="1"/>
  <c r="N380" i="5"/>
  <c r="P380" i="5"/>
  <c r="N392" i="5"/>
  <c r="P392" i="5"/>
  <c r="N391" i="5"/>
  <c r="P391" i="5"/>
  <c r="N386" i="5"/>
  <c r="P386" i="5"/>
  <c r="N377" i="5"/>
  <c r="P377" i="5"/>
  <c r="N366" i="5"/>
  <c r="P366" i="5"/>
  <c r="N367" i="5"/>
  <c r="P367" i="5"/>
  <c r="N368" i="5"/>
  <c r="P368" i="5"/>
  <c r="N27" i="5"/>
  <c r="P27" i="5"/>
  <c r="N49" i="5"/>
  <c r="P49" i="5"/>
  <c r="N48" i="5"/>
  <c r="P48" i="5"/>
  <c r="N47" i="5"/>
  <c r="P47" i="5"/>
  <c r="N46" i="5"/>
  <c r="P46" i="5"/>
  <c r="N45" i="5"/>
  <c r="P45" i="5"/>
  <c r="N44" i="5"/>
  <c r="P44" i="5"/>
  <c r="N43" i="5"/>
  <c r="P43" i="5"/>
  <c r="N410" i="5"/>
  <c r="P410" i="5"/>
  <c r="N411" i="5"/>
  <c r="P411" i="5"/>
  <c r="N412" i="5"/>
  <c r="P412" i="5"/>
  <c r="N413" i="5"/>
  <c r="P413" i="5"/>
  <c r="N294" i="5"/>
  <c r="P294" i="5"/>
  <c r="N25" i="5"/>
  <c r="P25" i="5"/>
  <c r="N26" i="5"/>
  <c r="P26" i="5"/>
  <c r="N28" i="5"/>
  <c r="P28" i="5"/>
  <c r="N409" i="5"/>
  <c r="P409" i="5"/>
  <c r="N37" i="5"/>
  <c r="P37" i="5"/>
  <c r="N14" i="5"/>
  <c r="P14" i="5"/>
  <c r="N15" i="5"/>
  <c r="P15" i="5"/>
  <c r="N16" i="5"/>
  <c r="P16" i="5"/>
  <c r="N19" i="5"/>
  <c r="P19" i="5"/>
  <c r="N18" i="5"/>
  <c r="P18" i="5"/>
  <c r="N17" i="5"/>
  <c r="P17" i="5"/>
  <c r="N13" i="5"/>
  <c r="P13" i="5"/>
  <c r="N127" i="5"/>
  <c r="P127" i="5"/>
  <c r="N223" i="5"/>
  <c r="P223" i="5"/>
  <c r="N222" i="5"/>
  <c r="P222" i="5"/>
  <c r="N221" i="5"/>
  <c r="P221" i="5"/>
  <c r="N220" i="5"/>
  <c r="P220" i="5"/>
  <c r="N219" i="5"/>
  <c r="P219" i="5"/>
  <c r="N218" i="5"/>
  <c r="P218" i="5"/>
  <c r="N217" i="5"/>
  <c r="P217" i="5"/>
  <c r="N569" i="5"/>
  <c r="P569" i="5"/>
  <c r="N568" i="5"/>
  <c r="P568" i="5"/>
  <c r="N567" i="5"/>
  <c r="P567" i="5"/>
  <c r="N566" i="5"/>
  <c r="P566" i="5"/>
  <c r="N565" i="5"/>
  <c r="P565" i="5"/>
  <c r="N564" i="5"/>
  <c r="P564" i="5"/>
  <c r="N563" i="5"/>
  <c r="P563" i="5"/>
  <c r="N507" i="5"/>
  <c r="P507" i="5"/>
  <c r="N24" i="5"/>
  <c r="P24" i="5"/>
  <c r="N29" i="5"/>
  <c r="P29" i="5"/>
  <c r="N381" i="5"/>
  <c r="P381" i="5"/>
  <c r="N379" i="5"/>
  <c r="P379" i="5"/>
  <c r="N378" i="5"/>
  <c r="P378" i="5"/>
  <c r="N376" i="5"/>
  <c r="P376" i="5"/>
  <c r="N375" i="5"/>
  <c r="P375" i="5"/>
  <c r="N529" i="5"/>
  <c r="P529" i="5"/>
  <c r="N528" i="5"/>
  <c r="P528" i="5"/>
  <c r="N527" i="5"/>
  <c r="P527" i="5"/>
  <c r="N526" i="5"/>
  <c r="P526" i="5"/>
  <c r="N525" i="5"/>
  <c r="P525" i="5"/>
  <c r="P524" i="5"/>
  <c r="N523" i="5"/>
  <c r="P523" i="5"/>
  <c r="N54" i="5"/>
  <c r="N581" i="5"/>
  <c r="P581" i="5"/>
  <c r="N322" i="5"/>
  <c r="P322" i="5"/>
  <c r="N323" i="5"/>
  <c r="P323" i="5"/>
  <c r="N324" i="5"/>
  <c r="P324" i="5"/>
  <c r="N325" i="5"/>
  <c r="P325" i="5"/>
  <c r="N326" i="5"/>
  <c r="P326" i="5"/>
  <c r="N327" i="5"/>
  <c r="P327" i="5"/>
  <c r="N321" i="5"/>
  <c r="P321" i="5"/>
  <c r="N145" i="5"/>
  <c r="P145" i="5"/>
  <c r="N580" i="5"/>
  <c r="P580" i="5"/>
  <c r="N537" i="5"/>
  <c r="P537" i="5"/>
  <c r="N453" i="5"/>
  <c r="P453" i="5"/>
  <c r="N454" i="5"/>
  <c r="N452" i="5"/>
  <c r="P452" i="5"/>
  <c r="N444" i="5"/>
  <c r="P444" i="5"/>
  <c r="N434" i="5"/>
  <c r="P434" i="5"/>
  <c r="N360" i="5"/>
  <c r="N304" i="5"/>
  <c r="P304" i="5"/>
  <c r="N305" i="5"/>
  <c r="P305" i="5"/>
  <c r="N306" i="5"/>
  <c r="P306" i="5"/>
  <c r="N307" i="5"/>
  <c r="P307" i="5"/>
  <c r="N508" i="5"/>
  <c r="P508" i="5"/>
  <c r="N583" i="5"/>
  <c r="P583" i="5"/>
  <c r="N582" i="5"/>
  <c r="P582" i="5"/>
  <c r="N579" i="5"/>
  <c r="P579" i="5"/>
  <c r="N578" i="5"/>
  <c r="P578" i="5"/>
  <c r="N577" i="5"/>
  <c r="P577" i="5"/>
  <c r="N559" i="5"/>
  <c r="P559" i="5"/>
  <c r="N558" i="5"/>
  <c r="P558" i="5"/>
  <c r="N557" i="5"/>
  <c r="P557" i="5"/>
  <c r="N556" i="5"/>
  <c r="P556" i="5"/>
  <c r="N555" i="5"/>
  <c r="P555" i="5"/>
  <c r="N554" i="5"/>
  <c r="P554" i="5"/>
  <c r="N553" i="5"/>
  <c r="P553" i="5"/>
  <c r="N592" i="5"/>
  <c r="P592" i="5"/>
  <c r="N593" i="5"/>
  <c r="P593" i="5"/>
  <c r="N591" i="5"/>
  <c r="P591" i="5"/>
  <c r="N590" i="5"/>
  <c r="P590" i="5"/>
  <c r="N589" i="5"/>
  <c r="P589" i="5"/>
  <c r="N588" i="5"/>
  <c r="P588" i="5"/>
  <c r="N587" i="5"/>
  <c r="P587" i="5"/>
  <c r="N424" i="5"/>
  <c r="P424" i="5"/>
  <c r="N369" i="5"/>
  <c r="P369" i="5"/>
  <c r="N349" i="5"/>
  <c r="P349" i="5"/>
  <c r="N248" i="5"/>
  <c r="P248" i="5"/>
  <c r="N249" i="5"/>
  <c r="P249" i="5"/>
  <c r="N250" i="5"/>
  <c r="P250" i="5"/>
  <c r="N251" i="5"/>
  <c r="P251" i="5"/>
  <c r="N252" i="5"/>
  <c r="P252" i="5"/>
  <c r="N253" i="5"/>
  <c r="P253" i="5"/>
  <c r="N247" i="5"/>
  <c r="P247" i="5"/>
  <c r="N313" i="5"/>
  <c r="P313" i="5"/>
  <c r="N314" i="5"/>
  <c r="P314" i="5"/>
  <c r="N315" i="5"/>
  <c r="P315" i="5"/>
  <c r="N316" i="5"/>
  <c r="P316" i="5"/>
  <c r="N317" i="5"/>
  <c r="P317" i="5"/>
  <c r="N312" i="5"/>
  <c r="P312" i="5"/>
  <c r="N311" i="5"/>
  <c r="P311" i="5"/>
  <c r="N276" i="5"/>
  <c r="P276" i="5"/>
  <c r="N286" i="5"/>
  <c r="P286" i="5"/>
  <c r="N287" i="5"/>
  <c r="P287" i="5"/>
  <c r="N285" i="5"/>
  <c r="P285" i="5"/>
  <c r="N284" i="5"/>
  <c r="P284" i="5"/>
  <c r="N283" i="5"/>
  <c r="P283" i="5"/>
  <c r="N282" i="5"/>
  <c r="P282" i="5"/>
  <c r="N281" i="5"/>
  <c r="P281" i="5"/>
  <c r="N275" i="5"/>
  <c r="P275" i="5"/>
  <c r="N168" i="5"/>
  <c r="P168" i="5"/>
  <c r="N158" i="5"/>
  <c r="P158" i="5"/>
  <c r="N148" i="5"/>
  <c r="N138" i="5"/>
  <c r="P138" i="5"/>
  <c r="N128" i="5"/>
  <c r="P128" i="5"/>
  <c r="N88" i="5"/>
  <c r="P88" i="5"/>
  <c r="N78" i="5"/>
  <c r="P78" i="5"/>
  <c r="N68" i="5"/>
  <c r="P68" i="5"/>
  <c r="N57" i="5"/>
  <c r="P57" i="5"/>
  <c r="N38" i="5"/>
  <c r="P38" i="5"/>
  <c r="N139" i="5"/>
  <c r="P139" i="5"/>
  <c r="N137" i="5"/>
  <c r="P137" i="5"/>
  <c r="N136" i="5"/>
  <c r="P136" i="5"/>
  <c r="N135" i="5"/>
  <c r="P135" i="5"/>
  <c r="N134" i="5"/>
  <c r="P134" i="5"/>
  <c r="N133" i="5"/>
  <c r="P133" i="5"/>
  <c r="P454" i="5"/>
  <c r="N506" i="5"/>
  <c r="P506" i="5"/>
  <c r="N505" i="5"/>
  <c r="P505" i="5"/>
  <c r="N544" i="5"/>
  <c r="P544" i="5"/>
  <c r="N535" i="5"/>
  <c r="P535" i="5"/>
  <c r="N36" i="5"/>
  <c r="P36" i="5"/>
  <c r="N549" i="5"/>
  <c r="P549" i="5"/>
  <c r="N548" i="5"/>
  <c r="P548" i="5"/>
  <c r="N547" i="5"/>
  <c r="P547" i="5"/>
  <c r="N546" i="5"/>
  <c r="P546" i="5"/>
  <c r="N545" i="5"/>
  <c r="P545" i="5"/>
  <c r="N543" i="5"/>
  <c r="P543" i="5"/>
  <c r="N144" i="5"/>
  <c r="P144" i="5"/>
  <c r="N149" i="5"/>
  <c r="P149" i="5"/>
  <c r="N147" i="5"/>
  <c r="P147" i="5"/>
  <c r="N146" i="5"/>
  <c r="P146" i="5"/>
  <c r="N143" i="5"/>
  <c r="P143" i="5"/>
  <c r="N34" i="5"/>
  <c r="P34" i="5"/>
  <c r="N35" i="5"/>
  <c r="P35" i="5"/>
  <c r="N39" i="5"/>
  <c r="P39" i="5"/>
  <c r="N33" i="5"/>
  <c r="P33" i="5"/>
  <c r="N233" i="5"/>
  <c r="P233" i="5"/>
  <c r="N232" i="5"/>
  <c r="P232" i="5"/>
  <c r="N231" i="5"/>
  <c r="P231" i="5"/>
  <c r="N230" i="5"/>
  <c r="P230" i="5"/>
  <c r="N229" i="5"/>
  <c r="P229" i="5"/>
  <c r="N228" i="5"/>
  <c r="P228" i="5"/>
  <c r="N129" i="5"/>
  <c r="P129" i="5"/>
  <c r="N126" i="5"/>
  <c r="P126" i="5"/>
  <c r="N125" i="5"/>
  <c r="P125" i="5"/>
  <c r="N124" i="5"/>
  <c r="P124" i="5"/>
  <c r="N109" i="5"/>
  <c r="P109" i="5"/>
  <c r="N89" i="5"/>
  <c r="P89" i="5"/>
  <c r="N87" i="5"/>
  <c r="P87" i="5"/>
  <c r="N86" i="5"/>
  <c r="P86" i="5"/>
  <c r="N85" i="5"/>
  <c r="P85" i="5"/>
  <c r="N84" i="5"/>
  <c r="P84" i="5"/>
  <c r="N79" i="5"/>
  <c r="P79" i="5"/>
  <c r="N77" i="5"/>
  <c r="P77" i="5"/>
  <c r="N76" i="5"/>
  <c r="P76" i="5"/>
  <c r="N75" i="5"/>
  <c r="P75" i="5"/>
  <c r="N74" i="5"/>
  <c r="P74" i="5"/>
  <c r="N69" i="5"/>
  <c r="P69" i="5"/>
  <c r="N67" i="5"/>
  <c r="P67" i="5"/>
  <c r="N66" i="5"/>
  <c r="P66" i="5"/>
  <c r="N65" i="5"/>
  <c r="P65" i="5"/>
  <c r="N64" i="5"/>
  <c r="P64" i="5"/>
  <c r="N59" i="5"/>
  <c r="P59" i="5"/>
  <c r="N58" i="5"/>
  <c r="P58" i="5"/>
  <c r="N56" i="5"/>
  <c r="P56" i="5"/>
  <c r="N55" i="5"/>
  <c r="P55" i="5"/>
  <c r="P54" i="5"/>
  <c r="N534" i="5"/>
  <c r="P534" i="5"/>
  <c r="N359" i="5"/>
  <c r="P359" i="5"/>
  <c r="N440" i="5"/>
  <c r="P440" i="5"/>
  <c r="N335" i="5"/>
  <c r="P335" i="5"/>
  <c r="N341" i="5"/>
  <c r="P341" i="5"/>
  <c r="N340" i="5"/>
  <c r="P340" i="5"/>
  <c r="N339" i="5"/>
  <c r="P339" i="5"/>
  <c r="N338" i="5"/>
  <c r="P338" i="5"/>
  <c r="N337" i="5"/>
  <c r="P337" i="5"/>
  <c r="N336" i="5"/>
  <c r="P336" i="5"/>
  <c r="N274" i="5"/>
  <c r="P274" i="5"/>
  <c r="N272" i="5"/>
  <c r="P272" i="5"/>
  <c r="N273" i="5"/>
  <c r="P273" i="5"/>
  <c r="N422" i="5"/>
  <c r="P422" i="5"/>
  <c r="N423" i="5"/>
  <c r="P423" i="5"/>
  <c r="N420" i="5"/>
  <c r="P420" i="5"/>
  <c r="N421" i="5"/>
  <c r="P421" i="5"/>
  <c r="N302" i="5"/>
  <c r="P302" i="5"/>
  <c r="N123" i="5"/>
  <c r="P123" i="5"/>
  <c r="N292" i="5"/>
  <c r="P292" i="5"/>
  <c r="N293" i="5"/>
  <c r="P293" i="5"/>
  <c r="N504" i="5"/>
  <c r="P504" i="5"/>
  <c r="N23" i="5"/>
  <c r="P23" i="5"/>
  <c r="N53" i="5"/>
  <c r="P53" i="5"/>
  <c r="N63" i="5"/>
  <c r="P63" i="5"/>
  <c r="N73" i="5"/>
  <c r="P73" i="5"/>
  <c r="N83" i="5"/>
  <c r="P83" i="5"/>
  <c r="N153" i="5"/>
  <c r="P153" i="5"/>
  <c r="N154" i="5"/>
  <c r="P154" i="5"/>
  <c r="N155" i="5"/>
  <c r="P155" i="5"/>
  <c r="N156" i="5"/>
  <c r="P156" i="5"/>
  <c r="N157" i="5"/>
  <c r="P157" i="5"/>
  <c r="N159" i="5"/>
  <c r="P159" i="5"/>
  <c r="N163" i="5"/>
  <c r="P163" i="5"/>
  <c r="N164" i="5"/>
  <c r="P164" i="5"/>
  <c r="N165" i="5"/>
  <c r="P165" i="5"/>
  <c r="N166" i="5"/>
  <c r="P166" i="5"/>
  <c r="N167" i="5"/>
  <c r="P167" i="5"/>
  <c r="N169" i="5"/>
  <c r="P169" i="5"/>
  <c r="N227" i="5"/>
  <c r="P227" i="5"/>
  <c r="N271" i="5"/>
  <c r="P271" i="5"/>
  <c r="N277" i="5"/>
  <c r="P277" i="5"/>
  <c r="N291" i="5"/>
  <c r="P291" i="5"/>
  <c r="N297" i="5"/>
  <c r="P297" i="5"/>
  <c r="N301" i="5"/>
  <c r="P301" i="5"/>
  <c r="N419" i="5"/>
  <c r="P419" i="5"/>
  <c r="N425" i="5"/>
  <c r="P425" i="5"/>
  <c r="N439" i="5"/>
  <c r="P439" i="5"/>
  <c r="N441" i="5"/>
  <c r="P441" i="5"/>
  <c r="N442" i="5"/>
  <c r="P442" i="5"/>
  <c r="N443" i="5"/>
  <c r="P443" i="5"/>
  <c r="N445" i="5"/>
  <c r="P445" i="5"/>
  <c r="N449" i="5"/>
  <c r="P449" i="5"/>
  <c r="N450" i="5"/>
  <c r="P450" i="5"/>
  <c r="N451" i="5"/>
  <c r="P451" i="5"/>
  <c r="N455" i="5"/>
  <c r="P455" i="5"/>
  <c r="N429" i="5"/>
  <c r="P429" i="5"/>
  <c r="N430" i="5"/>
  <c r="P430" i="5"/>
  <c r="N431" i="5"/>
  <c r="P431" i="5"/>
  <c r="N432" i="5"/>
  <c r="P432" i="5"/>
  <c r="N433" i="5"/>
  <c r="P433" i="5"/>
  <c r="N435" i="5"/>
  <c r="P435" i="5"/>
  <c r="N503" i="5"/>
  <c r="P503" i="5"/>
  <c r="N509" i="5"/>
  <c r="P509" i="5"/>
  <c r="N513" i="5"/>
  <c r="P513" i="5"/>
  <c r="P514" i="5"/>
  <c r="N515" i="5"/>
  <c r="P515" i="5"/>
  <c r="N516" i="5"/>
  <c r="P516" i="5"/>
  <c r="N517" i="5"/>
  <c r="P517" i="5"/>
  <c r="N518" i="5"/>
  <c r="P518" i="5"/>
  <c r="N519" i="5"/>
  <c r="P519" i="5"/>
  <c r="N533" i="5"/>
  <c r="P533" i="5"/>
  <c r="N536" i="5"/>
  <c r="P536" i="5"/>
  <c r="N538" i="5"/>
  <c r="P538" i="5"/>
  <c r="N539" i="5"/>
  <c r="P539" i="5"/>
  <c r="N355" i="5"/>
  <c r="P355" i="5"/>
  <c r="N356" i="5"/>
  <c r="P356" i="5"/>
  <c r="N357" i="5"/>
  <c r="P357" i="5"/>
  <c r="N358" i="5"/>
  <c r="P358" i="5"/>
  <c r="N361" i="5"/>
  <c r="P361" i="5"/>
  <c r="N345" i="5"/>
  <c r="P345" i="5"/>
  <c r="N346" i="5"/>
  <c r="P346" i="5"/>
  <c r="N347" i="5"/>
  <c r="P347" i="5"/>
  <c r="N348" i="5"/>
  <c r="P348" i="5"/>
  <c r="N350" i="5"/>
  <c r="P350" i="5"/>
  <c r="N351" i="5"/>
  <c r="P351" i="5"/>
  <c r="N365" i="5"/>
  <c r="P365" i="5"/>
  <c r="N370" i="5"/>
  <c r="P370" i="5"/>
  <c r="N371" i="5"/>
  <c r="P371" i="5"/>
  <c r="P3" i="5"/>
</calcChain>
</file>

<file path=xl/sharedStrings.xml><?xml version="1.0" encoding="utf-8"?>
<sst xmlns="http://schemas.openxmlformats.org/spreadsheetml/2006/main" count="818" uniqueCount="284">
  <si>
    <t>Кол-во</t>
  </si>
  <si>
    <t>Цена</t>
  </si>
  <si>
    <t>Сумма</t>
  </si>
  <si>
    <t>Черный</t>
  </si>
  <si>
    <t>Модель 10107</t>
  </si>
  <si>
    <t>Модель 10122</t>
  </si>
  <si>
    <t>Модель 20107</t>
  </si>
  <si>
    <t>Модель 20125</t>
  </si>
  <si>
    <t>Итого по заказу</t>
  </si>
  <si>
    <t>Нет фото</t>
  </si>
  <si>
    <t>Модель 40137</t>
  </si>
  <si>
    <t>42-44</t>
  </si>
  <si>
    <t>46-48</t>
  </si>
  <si>
    <t>50-52</t>
  </si>
  <si>
    <t>Модель 40437</t>
  </si>
  <si>
    <t>56-58</t>
  </si>
  <si>
    <t>52-54</t>
  </si>
  <si>
    <t>48-50</t>
  </si>
  <si>
    <t>44-46</t>
  </si>
  <si>
    <t>Модель 30444</t>
  </si>
  <si>
    <t>Модель 10130</t>
  </si>
  <si>
    <t>Модель 10121</t>
  </si>
  <si>
    <t>54-56</t>
  </si>
  <si>
    <t xml:space="preserve"> </t>
  </si>
  <si>
    <t>Модель 80101</t>
  </si>
  <si>
    <t>Модель 10133</t>
  </si>
  <si>
    <t>Города</t>
  </si>
  <si>
    <t>Модель 30450</t>
  </si>
  <si>
    <t>Модель 30449</t>
  </si>
  <si>
    <t>Модель 80102</t>
  </si>
  <si>
    <t>50-60</t>
  </si>
  <si>
    <t>42-48</t>
  </si>
  <si>
    <t>Пеньюары</t>
  </si>
  <si>
    <t>Модель 10435</t>
  </si>
  <si>
    <t>Модель 20109</t>
  </si>
  <si>
    <t>Модель 40201</t>
  </si>
  <si>
    <t>Модель 10155</t>
  </si>
  <si>
    <t>Модель 80401</t>
  </si>
  <si>
    <t>Огурцы на желтом</t>
  </si>
  <si>
    <t>Огурцы на шоколадном</t>
  </si>
  <si>
    <t>Огурцы на голубом</t>
  </si>
  <si>
    <t>Шоколад / Шоколад</t>
  </si>
  <si>
    <t>Цветы / Бордовый</t>
  </si>
  <si>
    <t>Черный / Черный</t>
  </si>
  <si>
    <t>Розовый жемчуг / Цветы</t>
  </si>
  <si>
    <t>Огурцы на синем / Золото</t>
  </si>
  <si>
    <t>Цветы на сиреневом / Сиреневый</t>
  </si>
  <si>
    <t>Огурцы на синем / Синий</t>
  </si>
  <si>
    <t>Огурцы на бордовом / Розовый</t>
  </si>
  <si>
    <t>Огурцы на красном / Золотой</t>
  </si>
  <si>
    <t>Модель 10157</t>
  </si>
  <si>
    <t>58-60</t>
  </si>
  <si>
    <t>Огурцы на красном / Золото</t>
  </si>
  <si>
    <t>Клубничный микс / Терракот</t>
  </si>
  <si>
    <t>Модель 30149</t>
  </si>
  <si>
    <t>Молочная карамель / Молочный</t>
  </si>
  <si>
    <t>Розы на сером</t>
  </si>
  <si>
    <t>Персик / Шоколад</t>
  </si>
  <si>
    <t>Огурцы на красном / Красный</t>
  </si>
  <si>
    <t>Модель 10108</t>
  </si>
  <si>
    <t>http://taira.su/view-by-models/chemise#!/~/product/category=1043203&amp;id=4409458</t>
  </si>
  <si>
    <t>Модель 10160</t>
  </si>
  <si>
    <t>Огурцы на синем</t>
  </si>
  <si>
    <t>Модель 80403</t>
  </si>
  <si>
    <t>Белый / Белый</t>
  </si>
  <si>
    <t>Золотой / Золотой</t>
  </si>
  <si>
    <t>Красный / Черный</t>
  </si>
  <si>
    <t>Малиновый / Молочный</t>
  </si>
  <si>
    <t>Малиновый / Малиновый</t>
  </si>
  <si>
    <t>Дата поступления</t>
  </si>
  <si>
    <t>Размер</t>
  </si>
  <si>
    <t>Цвет ткани / Кружева</t>
  </si>
  <si>
    <t>Сорочка атласная однотонная. Отделка - эластичное кружево. Тонкие бретели с регуляторами.</t>
  </si>
  <si>
    <t>Сорочка атласная однотонная больших размеров. Отделка - эластичное кружево. Тонкие бретели с регуляторами.</t>
  </si>
  <si>
    <t>Пыльная роза</t>
  </si>
  <si>
    <t>Индиго</t>
  </si>
  <si>
    <t>Синий</t>
  </si>
  <si>
    <t>Белый</t>
  </si>
  <si>
    <t>Бордовый</t>
  </si>
  <si>
    <t>Цвет ткани</t>
  </si>
  <si>
    <t>Ягодный / Бордовый</t>
  </si>
  <si>
    <t>Сорочки женские</t>
  </si>
  <si>
    <t>Речная жемчужина / Молочный</t>
  </si>
  <si>
    <t>Розовый / Молочный</t>
  </si>
  <si>
    <t>Терракотовый / Терракотовый</t>
  </si>
  <si>
    <t>Сорочка из набивного атласа. Тонкие бретели с регуляторами.</t>
  </si>
  <si>
    <t>Бестселлер</t>
  </si>
  <si>
    <t>Модель 10452</t>
  </si>
  <si>
    <t>Комплекты с шортами</t>
  </si>
  <si>
    <t>Комплект с шортами из однотонного атласа. Отделка топа - эластичное кружево. Тонкие бретели с регуляторами. Шорты на резинке.</t>
  </si>
  <si>
    <t>Брючные комплекты</t>
  </si>
  <si>
    <t>Брючный комплект из однотонного атласа. Отделка топа - эластичное кружево. Тонкие бретели с регуляторами. Брюки на резинке.</t>
  </si>
  <si>
    <t>Комплект из туники с брюками. Туника - набивной атлас с однотонной отделкой, на пуговицах. Брюки из однотонного атласа, на резинке.</t>
  </si>
  <si>
    <t>Модель 20131</t>
  </si>
  <si>
    <t>Цвет туники / Брюк</t>
  </si>
  <si>
    <t>Комплект из туники с брюками. Туника из набивного атласа, с поясом. Брюки из однотонного атласа, на резинке.</t>
  </si>
  <si>
    <t>Цвет ткани / Отделки</t>
  </si>
  <si>
    <t>Цвет полотна / Отделки</t>
  </si>
  <si>
    <t>Пеньюар шифоновый с рукавами однотонный. Отделка и пояс - из однотонного атласа.</t>
  </si>
  <si>
    <t>Пеньюар из набивного атласа с пуговицами удлиненный. Отделка и пояс - из однотонного атласа.</t>
  </si>
  <si>
    <t>Цвет пеньюара / Сорочки</t>
  </si>
  <si>
    <t>Огурцы на сером / Лиловый</t>
  </si>
  <si>
    <t>Огурцы на морской волне / Шоколад</t>
  </si>
  <si>
    <t>Комплект из пеньюара с сорочкой.
Пеньюар удлиненный, из набивного атласа, с поясом и отделкой в тон сорочке.
Сорочка из однотонного атласа с отделкой эластичным кружевом. Тонкие бретели с регуляторами.</t>
  </si>
  <si>
    <t>Комплект из пеньюара с сорочкой.
Пеньюар удлиненный, из однотонного атласа, с поясом, и отделкой из эластичного кружева.
Сорочка из однотонного атласа с отделкой эластичным кружевом. Тонкие бретели с регуляторами.</t>
  </si>
  <si>
    <t>Модель 40150-ц</t>
  </si>
  <si>
    <t>Комплект из пеньюара с сорочкой.
Пеньюар удлиненный, из однотонного шифона, с поясом и отделкой в тон сорочке.
Сорочка из однотонного атласа с отделкой эластичным кружевом. Тонкие бретели с регуляторами.</t>
  </si>
  <si>
    <t>Синий / Синий</t>
  </si>
  <si>
    <t>Комплект из пеньюара с сорочкой.
Пеньюар удлиненный, из набивного шифона, с поясом и отделкой в тон сорочке.
Сорочка из однотонного атласа с отделкой эластичным кружевом. Тонкие бретели с регуляторами.</t>
  </si>
  <si>
    <t xml:space="preserve">Туника атласная удлиненная из набивного атласа. </t>
  </si>
  <si>
    <t xml:space="preserve">Туника удлиненная из набивного шифона. </t>
  </si>
  <si>
    <t xml:space="preserve">Туника из набивного шифона. </t>
  </si>
  <si>
    <t>Модель 10159</t>
  </si>
  <si>
    <t>Сорочка атласная однотонная. Кружевная отделка по кокетке. Тонкие бретели с регуляторами.</t>
  </si>
  <si>
    <t>Пыльная роза / Бордовый</t>
  </si>
  <si>
    <t>Пыльная роза / Пыльная роза</t>
  </si>
  <si>
    <t>Черный / черный</t>
  </si>
  <si>
    <t>Сорочка из набивного шифона. Тонкие бретели с регуляторами.</t>
  </si>
  <si>
    <t>Модель 20120</t>
  </si>
  <si>
    <t>Огурцы на морской волне / песочный</t>
  </si>
  <si>
    <t>Персик / Персик</t>
  </si>
  <si>
    <t>Модель 20132</t>
  </si>
  <si>
    <t>Цветы / Синий</t>
  </si>
  <si>
    <t>Цветы / Шоколад</t>
  </si>
  <si>
    <t>Баклажан</t>
  </si>
  <si>
    <t>Фисташковый</t>
  </si>
  <si>
    <t>Цветы</t>
  </si>
  <si>
    <t>Туники</t>
  </si>
  <si>
    <t>Пеньюары с сорочками (комплекты)</t>
  </si>
  <si>
    <t>Комбинезоны</t>
  </si>
  <si>
    <t>Модель 70446</t>
  </si>
  <si>
    <t>Модель 70445</t>
  </si>
  <si>
    <t>Модель 80421</t>
  </si>
  <si>
    <t>Турецкий огурец</t>
  </si>
  <si>
    <t>Арабески на черном / Серый</t>
  </si>
  <si>
    <t>Солнечная олива / Желтый</t>
  </si>
  <si>
    <t>Комплект с шортами. Топ из набивного шифона с атласной отделкой. Шорты из однотонного атласа, на резинке.</t>
  </si>
  <si>
    <t>Комплект из пеньюара с сорочкой.
Пеньюар из однотонного шифона, с поясом и отделкой в тон сорочке.
Сорочка с открытой спиной из однотонного атласа с отделкой широким эластичным кружевом. Тонкие бретели с регуляторами.</t>
  </si>
  <si>
    <t>Брючный комплект с топом из набивного атласа, на тонких бретелях с регуляторами. Брюки из однотонного атласа, на резинке.</t>
  </si>
  <si>
    <t>Комбинезон из набивного шифона. Эластичные бретели с регуляторами.</t>
  </si>
  <si>
    <t>Брючный комбинезон из набивного шифона. Отделка эластичным кружевом. Эластичные бретели с регуляторами.</t>
  </si>
  <si>
    <t>Обновлено</t>
  </si>
  <si>
    <t>Условные обозначения</t>
  </si>
  <si>
    <t>Товар на складе
(отгрузка без рядов)</t>
  </si>
  <si>
    <t>Товар под заказ
(полными рядами)</t>
  </si>
  <si>
    <t>Количество</t>
  </si>
  <si>
    <t>Контакты</t>
  </si>
  <si>
    <t>Наш адрес</t>
  </si>
  <si>
    <t>http://taira.su</t>
  </si>
  <si>
    <t>info@taira.su</t>
  </si>
  <si>
    <t>+7 (383) 286-43-50</t>
  </si>
  <si>
    <t>633010, Россия, НСО, г. Бердск, 
ул. Ленина, дом 89/1, офис 224.</t>
  </si>
  <si>
    <t>Сорочка атласная однотонная. Кокетка со шлевкой. Тонкие бретели с регуляторами.</t>
  </si>
  <si>
    <t>Сорочка атласная однотонная. Отделка - эластичное кружево под грудью. Тонкие бретели с регуляторами перекрещены на спине.</t>
  </si>
  <si>
    <t>Сорочка атласная однотонная. Кокетка и боковые вставки из эластичного кружева.</t>
  </si>
  <si>
    <t>Большие размеры</t>
  </si>
  <si>
    <t>Сорочка атласная однотонная с рукавами. Отделка из эластичного кружева.</t>
  </si>
  <si>
    <t>Сорочка атласная однотонная удлиненная. Отделка - широкое эластичное кружево. Тонкие бретели с регуляторами перекрещены на спине.</t>
  </si>
  <si>
    <t>Сорочка из набивного стрейч-шифона. Отделка эластичным кружевом. Тонкие бретели с регуляторами.</t>
  </si>
  <si>
    <t>Пеньюар однотонный удлиненный из  кружевного полотна. Отделка и пояс - из однотонного атласа.</t>
  </si>
  <si>
    <t>Бестселлер, большие размеры</t>
  </si>
  <si>
    <t>Огурцы на морской волне / Песочный</t>
  </si>
  <si>
    <t>Модель 20158</t>
  </si>
  <si>
    <t>Пурпурно-серый / Розовый</t>
  </si>
  <si>
    <t>Огурцы на персиковом</t>
  </si>
  <si>
    <t>Огурцы на морской волне</t>
  </si>
  <si>
    <t>Огурцы на красном</t>
  </si>
  <si>
    <t>Графит / Белый</t>
  </si>
  <si>
    <t>Модель 80148</t>
  </si>
  <si>
    <t>Комплект из пеньюара с сорочкой.
Пеньюар удлиненный, из набивного  атласа, с поясом. Сорочка с открытой спиной из однотонного атласа с отделкой эластичным кружевом. Тонкие бретели с регуляторами.</t>
  </si>
  <si>
    <t>Цвет ткани / Сорочки</t>
  </si>
  <si>
    <t>Комплект из туники с брюками. Туника из набивного атласа с фигурной кокеткой. Брюки из однотонного атласа, на резинке.</t>
  </si>
  <si>
    <t>Желтый / Черный</t>
  </si>
  <si>
    <t>Огурцы на желтом / Изумруд</t>
  </si>
  <si>
    <t>Цветы на красном</t>
  </si>
  <si>
    <t>Цветы на синем</t>
  </si>
  <si>
    <t>Модель 30458</t>
  </si>
  <si>
    <t xml:space="preserve">Платье-туника из набивного шифона. </t>
  </si>
  <si>
    <t>Бордовый / Молочный</t>
  </si>
  <si>
    <t>Индиго / Молочный</t>
  </si>
  <si>
    <t>Графит / Голубой</t>
  </si>
  <si>
    <t>Графит / Розовый</t>
  </si>
  <si>
    <t>Лилии / Шоколад</t>
  </si>
  <si>
    <t>Модель 80448</t>
  </si>
  <si>
    <t>Комплект из пеньюара с сорочкой.
Пеньюар удлиненный, из набивного шифона, с поясом и отделкой в тон сорочке.
Сорочка с открытой спиной из однотонного атласа с отделкой эластичным кружевом. Тонкие бретели с регуляторами.</t>
  </si>
  <si>
    <t>Цветы на синем / Розовый</t>
  </si>
  <si>
    <t>Модель 20104</t>
  </si>
  <si>
    <t>Комплект с шортами из однотонного атласа. Отделка топа - эластичное кружево. Тонкие бретели с регуляторами.Шорты на резинке.</t>
  </si>
  <si>
    <t>Пурпурно - серый / Розовый</t>
  </si>
  <si>
    <t>Модель 10104</t>
  </si>
  <si>
    <t>Бордовый / Бордовый</t>
  </si>
  <si>
    <t>Графит / Серый</t>
  </si>
  <si>
    <t>Песочный / Молочный</t>
  </si>
  <si>
    <t>Розовый / Розовый</t>
  </si>
  <si>
    <t>Терракот / Розовый</t>
  </si>
  <si>
    <t xml:space="preserve">Графит / Белый </t>
  </si>
  <si>
    <t>Модель 40127</t>
  </si>
  <si>
    <t>НЕТ ФОТО</t>
  </si>
  <si>
    <t>Голубой / Черный</t>
  </si>
  <si>
    <t>Коралл / Черный</t>
  </si>
  <si>
    <t xml:space="preserve">Морская волна  / Черный </t>
  </si>
  <si>
    <t>Голубой</t>
  </si>
  <si>
    <t>Красный</t>
  </si>
  <si>
    <t>Модель 10117</t>
  </si>
  <si>
    <t>Модель 30460</t>
  </si>
  <si>
    <t>Туника из набивного шифона с капюшоном.</t>
  </si>
  <si>
    <t>Модель 70447</t>
  </si>
  <si>
    <t>Комбинезон пляжный  из набивного шифона.</t>
  </si>
  <si>
    <t>42-50</t>
  </si>
  <si>
    <t>42-46</t>
  </si>
  <si>
    <t>48-52</t>
  </si>
  <si>
    <t>Сорочка атласная однотонная. Отделка - широкое эластичное кружево. Тонкие бретели с регуляторами.</t>
  </si>
  <si>
    <t>Цветы / Пыльная роза</t>
  </si>
  <si>
    <t>Топленое молоко / Молочный</t>
  </si>
  <si>
    <t>Цветы на голубом</t>
  </si>
  <si>
    <t>Цветы на розовом</t>
  </si>
  <si>
    <t>Модель 20440</t>
  </si>
  <si>
    <t>Перья на черном</t>
  </si>
  <si>
    <t>Коралловый</t>
  </si>
  <si>
    <t>Морская волна</t>
  </si>
  <si>
    <t>Цветы / Графит</t>
  </si>
  <si>
    <t>Цветы на черном</t>
  </si>
  <si>
    <t>Комплект из туники с брюками. Туника из набивного атласа с однотонной отделкой. Брюки из однотонного атласа, на резинке.</t>
  </si>
  <si>
    <t>Цветы на желтом</t>
  </si>
  <si>
    <t>Цветы на морской волне</t>
  </si>
  <si>
    <t>Пеньюар из однотонного атласа с однотонной отделкой.  Модель "тот самый халатик"</t>
  </si>
  <si>
    <t>Пеньюар из набивного атласа с однотонной отделкой.</t>
  </si>
  <si>
    <t>Модель 10511</t>
  </si>
  <si>
    <t>Сорочка ночная из жаккардового поплина.</t>
  </si>
  <si>
    <t>Хлопок, большие размеры</t>
  </si>
  <si>
    <t>Белые цветы</t>
  </si>
  <si>
    <t>Новинка</t>
  </si>
  <si>
    <t>Модель 10516</t>
  </si>
  <si>
    <t>Сорочка ночная из набивной бязи.</t>
  </si>
  <si>
    <t>Розы на белом</t>
  </si>
  <si>
    <t>Голубая полоска</t>
  </si>
  <si>
    <t>Модель 10523</t>
  </si>
  <si>
    <t>Сорочка ночная из набивной бязи с воланом. Отделка кокетки рюшами.</t>
  </si>
  <si>
    <t>Розовая полоска</t>
  </si>
  <si>
    <t>Модель 10528</t>
  </si>
  <si>
    <t>Розовый / Белый</t>
  </si>
  <si>
    <t>+7 (383) 286-45-50</t>
  </si>
  <si>
    <t>Сорочка ночная из однотонного сатина. Отделка кокетки эластичным кружевом.</t>
  </si>
  <si>
    <t>Модель 20556</t>
  </si>
  <si>
    <t>Хлопок</t>
  </si>
  <si>
    <t>Комплект с шортами из набивной бязи. Отделка топа рюшами.  Шорты из однотонной бязи на резинке. Отделка шорт кантом.</t>
  </si>
  <si>
    <t>Модель 40111</t>
  </si>
  <si>
    <t>Халат из жаккардового атласа с поясом.</t>
  </si>
  <si>
    <t>Белые розы</t>
  </si>
  <si>
    <t>Модель 40540</t>
  </si>
  <si>
    <t>Халат из набивного мако-сатина удлиненный с поясом.</t>
  </si>
  <si>
    <t>Зеленый кофе</t>
  </si>
  <si>
    <t>Глинтвейн</t>
  </si>
  <si>
    <t>Модель 40545</t>
  </si>
  <si>
    <t>Халат из цветного жаккарда удлиненный с поясом.</t>
  </si>
  <si>
    <t>Модель 40601</t>
  </si>
  <si>
    <t>Халат махровый однотонный удлиненный с поясом</t>
  </si>
  <si>
    <t>Персик</t>
  </si>
  <si>
    <t>Зеленый</t>
  </si>
  <si>
    <t>При покупке 10+ штук одной модели (в любых цветах и размерах) - скидка 10% на этот артикул</t>
  </si>
  <si>
    <t>62-64</t>
  </si>
  <si>
    <t>66-68</t>
  </si>
  <si>
    <t>Желтый</t>
  </si>
  <si>
    <t>Лиловый / Лиловый</t>
  </si>
  <si>
    <t>Пыльная роза / Молочный</t>
  </si>
  <si>
    <t>Клубничный микс / Серый</t>
  </si>
  <si>
    <t>Пурпурно-серый / Пыльная роза</t>
  </si>
  <si>
    <t>Модель 10135</t>
  </si>
  <si>
    <t>Сорочка атласная однотонная. Отделка - узкое эластичное кружево по кокетке. Тонкие бретели с регуляторами..</t>
  </si>
  <si>
    <t>Терракотовый / Бордовый</t>
  </si>
  <si>
    <t>Модель 10156</t>
  </si>
  <si>
    <t xml:space="preserve">Сорочка атласная однотонная. </t>
  </si>
  <si>
    <t>Морская волна / Молочный</t>
  </si>
  <si>
    <t>Огурцы / Коралл</t>
  </si>
  <si>
    <t>Шоколад Шоколад</t>
  </si>
  <si>
    <t>Перламутрово-серый / Серый</t>
  </si>
  <si>
    <t>Графит / Пыльная роза</t>
  </si>
  <si>
    <t>Модель 20108</t>
  </si>
  <si>
    <t>Голубой / Белый</t>
  </si>
  <si>
    <t>Огурцы / Фуксия</t>
  </si>
  <si>
    <t>Комплект с шортами из однотонного матового атласа. Отделка топа - эластичное кружево. Тонкие бретели с регуляторами. Пояс шорт - эластичное кружево.</t>
  </si>
  <si>
    <t>Розовый жемчуг / Розовый</t>
  </si>
  <si>
    <t>Розы / Шоколад</t>
  </si>
  <si>
    <t>Топленое молоко / Топленое молоко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</si>
</sst>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"/>
    <numFmt numFmtId="165" formatCode="[$-419]d\ mmm;@"/>
    <numFmt numFmtId="166" formatCode="[$-FC19]dd\ mmmm\ yyyy\ \г\.;@"/>
  </numFmts>
  <fonts count="12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u/>
      <sz val="10"/>
      <color theme="10"/>
      <name val="Calibri"/>
      <family val="2"/>
      <charset val="204"/>
      <scheme val="minor"/>
    </font>
    <font>
      <b/>
      <sz val="20"/>
      <color theme="1"/>
      <name val="Cambria"/>
      <family val="1"/>
      <charset val="204"/>
      <scheme val="major"/>
    </font>
  </fonts>
  <fills count="11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04">
    <xf numFmtId="0" fontId="0" fillId="0" borderId="0" xfId="0"/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0" borderId="6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3" fillId="3" borderId="7" xfId="0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Border="1" applyAlignment="1" applyProtection="1">
      <alignment horizontal="center" vertical="center"/>
      <protection locked="0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3" fillId="3" borderId="11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0" borderId="13" xfId="0" applyFont="1" applyFill="1" applyBorder="1" applyAlignment="1" applyProtection="1">
      <alignment horizontal="center" vertical="center"/>
      <protection locked="0"/>
    </xf>
    <xf numFmtId="0" fontId="2" fillId="0" borderId="14" xfId="0" applyFont="1" applyFill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 applyProtection="1">
      <alignment horizontal="center" vertical="center"/>
      <protection locked="0"/>
    </xf>
    <xf numFmtId="0" fontId="2" fillId="0" borderId="15" xfId="0" applyFont="1" applyFill="1" applyBorder="1" applyAlignment="1" applyProtection="1">
      <alignment horizontal="center" vertical="center"/>
      <protection locked="0"/>
    </xf>
    <xf numFmtId="0" fontId="2" fillId="4" borderId="16" xfId="0" applyFont="1" applyFill="1" applyBorder="1" applyAlignment="1" applyProtection="1">
      <alignment horizontal="center" vertical="center"/>
      <protection locked="0"/>
    </xf>
    <xf numFmtId="0" fontId="2" fillId="3" borderId="17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3" borderId="4" xfId="0" applyFont="1" applyFill="1" applyBorder="1" applyAlignment="1" applyProtection="1">
      <alignment horizontal="center" vertical="center"/>
      <protection locked="0"/>
    </xf>
    <xf numFmtId="0" fontId="2" fillId="2" borderId="18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6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vertical="center"/>
    </xf>
    <xf numFmtId="0" fontId="2" fillId="4" borderId="21" xfId="0" applyFont="1" applyFill="1" applyBorder="1" applyAlignment="1" applyProtection="1">
      <alignment horizontal="center" vertical="center"/>
    </xf>
    <xf numFmtId="0" fontId="2" fillId="4" borderId="17" xfId="0" applyFont="1" applyFill="1" applyBorder="1" applyAlignment="1" applyProtection="1">
      <alignment horizontal="center" vertical="center"/>
    </xf>
    <xf numFmtId="0" fontId="2" fillId="4" borderId="22" xfId="0" applyFont="1" applyFill="1" applyBorder="1" applyAlignment="1" applyProtection="1">
      <alignment horizontal="center" vertical="center"/>
    </xf>
    <xf numFmtId="0" fontId="2" fillId="5" borderId="23" xfId="0" applyFont="1" applyFill="1" applyBorder="1" applyAlignment="1" applyProtection="1">
      <alignment horizontal="center" vertical="center" wrapText="1"/>
    </xf>
    <xf numFmtId="0" fontId="2" fillId="4" borderId="24" xfId="0" applyFont="1" applyFill="1" applyBorder="1" applyAlignment="1" applyProtection="1">
      <alignment horizontal="center" vertical="center"/>
    </xf>
    <xf numFmtId="0" fontId="2" fillId="4" borderId="25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5" borderId="23" xfId="0" applyFont="1" applyFill="1" applyBorder="1" applyAlignment="1" applyProtection="1">
      <alignment vertical="center" wrapText="1"/>
    </xf>
    <xf numFmtId="0" fontId="2" fillId="4" borderId="26" xfId="0" applyFont="1" applyFill="1" applyBorder="1" applyAlignment="1" applyProtection="1">
      <alignment horizontal="center" vertical="center"/>
    </xf>
    <xf numFmtId="0" fontId="2" fillId="5" borderId="23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left" vertical="center" indent="1"/>
    </xf>
    <xf numFmtId="0" fontId="5" fillId="0" borderId="0" xfId="0" applyFont="1" applyFill="1" applyAlignment="1" applyProtection="1">
      <alignment vertical="center"/>
    </xf>
    <xf numFmtId="0" fontId="9" fillId="6" borderId="0" xfId="0" applyFont="1" applyFill="1" applyBorder="1" applyAlignment="1" applyProtection="1">
      <alignment vertical="center"/>
    </xf>
    <xf numFmtId="0" fontId="2" fillId="3" borderId="0" xfId="0" applyFont="1" applyFill="1" applyBorder="1" applyAlignment="1" applyProtection="1">
      <alignment horizontal="center" vertical="center"/>
    </xf>
    <xf numFmtId="0" fontId="2" fillId="2" borderId="27" xfId="0" applyFont="1" applyFill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 vertical="center"/>
      <protection locked="0"/>
    </xf>
    <xf numFmtId="0" fontId="2" fillId="0" borderId="30" xfId="0" applyFont="1" applyFill="1" applyBorder="1" applyAlignment="1" applyProtection="1">
      <alignment horizontal="center" vertical="center"/>
      <protection locked="0"/>
    </xf>
    <xf numFmtId="0" fontId="2" fillId="3" borderId="31" xfId="0" applyFont="1" applyFill="1" applyBorder="1" applyAlignment="1" applyProtection="1">
      <alignment horizontal="center" vertical="center"/>
      <protection locked="0"/>
    </xf>
    <xf numFmtId="0" fontId="2" fillId="0" borderId="31" xfId="0" applyFont="1" applyFill="1" applyBorder="1" applyAlignment="1" applyProtection="1">
      <alignment horizontal="center" vertical="center"/>
      <protection locked="0"/>
    </xf>
    <xf numFmtId="0" fontId="2" fillId="2" borderId="31" xfId="0" applyFont="1" applyFill="1" applyBorder="1" applyAlignment="1" applyProtection="1">
      <alignment horizontal="center" vertical="center"/>
      <protection locked="0"/>
    </xf>
    <xf numFmtId="0" fontId="2" fillId="4" borderId="32" xfId="0" applyFont="1" applyFill="1" applyBorder="1" applyAlignment="1" applyProtection="1">
      <alignment horizontal="center" vertical="center"/>
      <protection locked="0"/>
    </xf>
    <xf numFmtId="0" fontId="2" fillId="4" borderId="33" xfId="0" applyFont="1" applyFill="1" applyBorder="1" applyAlignment="1" applyProtection="1">
      <alignment horizontal="center" vertical="center"/>
    </xf>
    <xf numFmtId="0" fontId="2" fillId="7" borderId="34" xfId="0" applyFont="1" applyFill="1" applyBorder="1" applyAlignment="1" applyProtection="1">
      <alignment horizontal="center" vertical="center"/>
      <protection locked="0"/>
    </xf>
    <xf numFmtId="0" fontId="2" fillId="7" borderId="35" xfId="0" applyFont="1" applyFill="1" applyBorder="1" applyAlignment="1" applyProtection="1">
      <alignment horizontal="center" vertical="center"/>
      <protection locked="0"/>
    </xf>
    <xf numFmtId="0" fontId="2" fillId="3" borderId="29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28" xfId="0" applyFont="1" applyFill="1" applyBorder="1" applyAlignment="1" applyProtection="1">
      <alignment horizontal="center" vertical="center"/>
      <protection locked="0"/>
    </xf>
    <xf numFmtId="0" fontId="2" fillId="0" borderId="26" xfId="0" applyFont="1" applyFill="1" applyBorder="1" applyAlignment="1" applyProtection="1">
      <alignment horizontal="center" vertical="center"/>
      <protection locked="0"/>
    </xf>
    <xf numFmtId="0" fontId="2" fillId="3" borderId="26" xfId="0" applyFont="1" applyFill="1" applyBorder="1" applyAlignment="1" applyProtection="1">
      <alignment horizontal="center" vertical="center"/>
      <protection locked="0"/>
    </xf>
    <xf numFmtId="0" fontId="2" fillId="3" borderId="11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0" fontId="2" fillId="2" borderId="29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3" borderId="12" xfId="0" applyFont="1" applyFill="1" applyBorder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7" borderId="16" xfId="0" applyFont="1" applyFill="1" applyBorder="1" applyAlignment="1" applyProtection="1">
      <alignment horizontal="center" vertical="center"/>
      <protection locked="0"/>
    </xf>
    <xf numFmtId="0" fontId="2" fillId="4" borderId="35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0" borderId="28" xfId="0" applyFont="1" applyFill="1" applyBorder="1" applyAlignment="1" applyProtection="1">
      <alignment horizontal="center" vertical="center"/>
      <protection locked="0"/>
    </xf>
    <xf numFmtId="0" fontId="2" fillId="0" borderId="29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6" borderId="0" xfId="0" applyFont="1" applyFill="1" applyBorder="1" applyAlignment="1" applyProtection="1">
      <alignment vertical="center"/>
      <protection locked="0"/>
    </xf>
    <xf numFmtId="0" fontId="2" fillId="6" borderId="0" xfId="0" applyFont="1" applyFill="1" applyBorder="1" applyAlignment="1" applyProtection="1">
      <alignment horizontal="center" vertical="center"/>
      <protection locked="0"/>
    </xf>
    <xf numFmtId="0" fontId="2" fillId="6" borderId="0" xfId="0" applyFont="1" applyFill="1" applyBorder="1" applyAlignment="1" applyProtection="1">
      <alignment vertical="center"/>
    </xf>
    <xf numFmtId="165" fontId="2" fillId="6" borderId="0" xfId="0" applyNumberFormat="1" applyFont="1" applyFill="1" applyBorder="1" applyAlignment="1" applyProtection="1">
      <alignment vertical="center"/>
    </xf>
    <xf numFmtId="165" fontId="2" fillId="4" borderId="36" xfId="0" applyNumberFormat="1" applyFont="1" applyFill="1" applyBorder="1" applyAlignment="1" applyProtection="1">
      <alignment horizontal="center" vertical="center"/>
    </xf>
    <xf numFmtId="165" fontId="2" fillId="0" borderId="0" xfId="0" applyNumberFormat="1" applyFont="1" applyFill="1" applyBorder="1" applyAlignment="1" applyProtection="1">
      <alignment horizontal="center" vertical="center"/>
    </xf>
    <xf numFmtId="165" fontId="2" fillId="4" borderId="22" xfId="0" applyNumberFormat="1" applyFont="1" applyFill="1" applyBorder="1" applyAlignment="1" applyProtection="1">
      <alignment horizontal="center" vertical="center"/>
    </xf>
    <xf numFmtId="165" fontId="2" fillId="4" borderId="21" xfId="0" applyNumberFormat="1" applyFont="1" applyFill="1" applyBorder="1" applyAlignment="1" applyProtection="1">
      <alignment horizontal="center" vertical="center"/>
    </xf>
    <xf numFmtId="165" fontId="2" fillId="4" borderId="24" xfId="0" applyNumberFormat="1" applyFont="1" applyFill="1" applyBorder="1" applyAlignment="1" applyProtection="1">
      <alignment horizontal="center" vertical="center"/>
    </xf>
    <xf numFmtId="165" fontId="2" fillId="0" borderId="0" xfId="0" applyNumberFormat="1" applyFont="1" applyAlignment="1" applyProtection="1">
      <alignment horizontal="center" vertical="center"/>
    </xf>
    <xf numFmtId="165" fontId="2" fillId="4" borderId="37" xfId="0" applyNumberFormat="1" applyFont="1" applyFill="1" applyBorder="1" applyAlignment="1" applyProtection="1">
      <alignment horizontal="center" vertical="center"/>
    </xf>
    <xf numFmtId="165" fontId="2" fillId="4" borderId="38" xfId="0" applyNumberFormat="1" applyFont="1" applyFill="1" applyBorder="1" applyAlignment="1" applyProtection="1">
      <alignment horizontal="center" vertical="center"/>
    </xf>
    <xf numFmtId="165" fontId="3" fillId="4" borderId="22" xfId="0" applyNumberFormat="1" applyFont="1" applyFill="1" applyBorder="1" applyAlignment="1" applyProtection="1">
      <alignment horizontal="center" vertical="center"/>
    </xf>
    <xf numFmtId="0" fontId="2" fillId="0" borderId="39" xfId="0" applyFont="1" applyBorder="1" applyAlignment="1" applyProtection="1">
      <alignment vertical="center"/>
      <protection locked="0"/>
    </xf>
    <xf numFmtId="0" fontId="2" fillId="0" borderId="13" xfId="0" applyFont="1" applyBorder="1" applyAlignment="1" applyProtection="1">
      <alignment vertical="center"/>
      <protection locked="0"/>
    </xf>
    <xf numFmtId="165" fontId="2" fillId="4" borderId="40" xfId="0" applyNumberFormat="1" applyFont="1" applyFill="1" applyBorder="1" applyAlignment="1" applyProtection="1">
      <alignment horizontal="center" vertical="center"/>
    </xf>
    <xf numFmtId="0" fontId="2" fillId="7" borderId="34" xfId="0" applyFont="1" applyFill="1" applyBorder="1" applyAlignment="1" applyProtection="1">
      <alignment horizontal="center" vertical="center"/>
      <protection locked="0"/>
    </xf>
    <xf numFmtId="0" fontId="2" fillId="7" borderId="35" xfId="0" applyFont="1" applyFill="1" applyBorder="1" applyAlignment="1" applyProtection="1">
      <alignment horizontal="center" vertical="center"/>
      <protection locked="0"/>
    </xf>
    <xf numFmtId="0" fontId="2" fillId="3" borderId="29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28" xfId="0" applyFont="1" applyFill="1" applyBorder="1" applyAlignment="1" applyProtection="1">
      <alignment horizontal="center" vertical="center"/>
      <protection locked="0"/>
    </xf>
    <xf numFmtId="0" fontId="2" fillId="3" borderId="11" xfId="0" applyFont="1" applyFill="1" applyBorder="1" applyAlignment="1" applyProtection="1">
      <alignment horizontal="center" vertical="center"/>
      <protection locked="0"/>
    </xf>
    <xf numFmtId="0" fontId="2" fillId="2" borderId="29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3" borderId="12" xfId="0" applyFont="1" applyFill="1" applyBorder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vertical="center"/>
    </xf>
    <xf numFmtId="0" fontId="2" fillId="0" borderId="41" xfId="0" applyFont="1" applyFill="1" applyBorder="1" applyAlignment="1" applyProtection="1">
      <alignment horizontal="center" vertical="center"/>
    </xf>
    <xf numFmtId="0" fontId="2" fillId="0" borderId="41" xfId="0" applyFont="1" applyFill="1" applyBorder="1" applyAlignment="1" applyProtection="1">
      <alignment vertical="center"/>
    </xf>
    <xf numFmtId="0" fontId="2" fillId="0" borderId="41" xfId="0" applyFont="1" applyFill="1" applyBorder="1" applyAlignment="1" applyProtection="1">
      <alignment horizontal="center" vertical="center" wrapText="1"/>
    </xf>
    <xf numFmtId="164" fontId="2" fillId="0" borderId="41" xfId="0" applyNumberFormat="1" applyFont="1" applyFill="1" applyBorder="1" applyAlignment="1" applyProtection="1">
      <alignment horizontal="center" vertical="center"/>
    </xf>
    <xf numFmtId="166" fontId="2" fillId="0" borderId="41" xfId="0" applyNumberFormat="1" applyFont="1" applyFill="1" applyBorder="1" applyAlignment="1" applyProtection="1">
      <alignment horizontal="center" vertical="center"/>
    </xf>
    <xf numFmtId="164" fontId="4" fillId="4" borderId="42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10" fillId="0" borderId="0" xfId="1" applyFont="1" applyFill="1" applyBorder="1" applyAlignment="1" applyProtection="1">
      <alignment horizontal="center" vertical="center"/>
    </xf>
    <xf numFmtId="0" fontId="4" fillId="0" borderId="0" xfId="0" quotePrefix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vertical="center"/>
    </xf>
    <xf numFmtId="164" fontId="4" fillId="0" borderId="0" xfId="0" applyNumberFormat="1" applyFont="1" applyFill="1" applyBorder="1" applyAlignment="1" applyProtection="1">
      <alignment horizontal="center" vertical="center"/>
    </xf>
    <xf numFmtId="166" fontId="4" fillId="0" borderId="0" xfId="0" applyNumberFormat="1" applyFont="1" applyFill="1" applyBorder="1" applyAlignment="1" applyProtection="1">
      <alignment horizontal="center" vertical="center"/>
    </xf>
    <xf numFmtId="0" fontId="10" fillId="4" borderId="3" xfId="1" applyFont="1" applyFill="1" applyBorder="1" applyAlignment="1" applyProtection="1">
      <alignment horizontal="center" vertical="center"/>
    </xf>
    <xf numFmtId="0" fontId="4" fillId="4" borderId="43" xfId="0" quotePrefix="1" applyFont="1" applyFill="1" applyBorder="1" applyAlignment="1" applyProtection="1">
      <alignment horizontal="center" vertical="center"/>
    </xf>
    <xf numFmtId="0" fontId="4" fillId="4" borderId="23" xfId="0" applyFont="1" applyFill="1" applyBorder="1" applyAlignment="1" applyProtection="1">
      <alignment horizontal="center" vertical="center"/>
    </xf>
    <xf numFmtId="0" fontId="10" fillId="4" borderId="11" xfId="1" applyFont="1" applyFill="1" applyBorder="1" applyAlignment="1" applyProtection="1">
      <alignment horizontal="center" vertical="center"/>
    </xf>
    <xf numFmtId="0" fontId="4" fillId="4" borderId="44" xfId="0" quotePrefix="1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2" borderId="29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45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2" borderId="26" xfId="0" applyFont="1" applyFill="1" applyBorder="1" applyAlignment="1" applyProtection="1">
      <alignment horizontal="center" vertical="center"/>
      <protection locked="0"/>
    </xf>
    <xf numFmtId="0" fontId="2" fillId="2" borderId="29" xfId="0" applyFont="1" applyFill="1" applyBorder="1" applyAlignment="1" applyProtection="1">
      <alignment horizontal="center" vertical="center"/>
      <protection locked="0"/>
    </xf>
    <xf numFmtId="0" fontId="2" fillId="4" borderId="38" xfId="0" applyFont="1" applyFill="1" applyBorder="1" applyAlignment="1" applyProtection="1">
      <alignment horizontal="center" vertical="center"/>
    </xf>
    <xf numFmtId="0" fontId="2" fillId="4" borderId="36" xfId="0" applyFont="1" applyFill="1" applyBorder="1" applyAlignment="1" applyProtection="1">
      <alignment horizontal="center" vertical="center"/>
    </xf>
    <xf numFmtId="0" fontId="2" fillId="4" borderId="46" xfId="0" applyFont="1" applyFill="1" applyBorder="1" applyAlignment="1" applyProtection="1">
      <alignment horizontal="center" vertical="center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4" borderId="37" xfId="0" applyFont="1" applyFill="1" applyBorder="1" applyAlignment="1" applyProtection="1">
      <alignment horizontal="center" vertical="center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4" borderId="35" xfId="0" applyFont="1" applyFill="1" applyBorder="1" applyAlignment="1" applyProtection="1">
      <alignment horizontal="center" vertical="center"/>
      <protection locked="0"/>
    </xf>
    <xf numFmtId="0" fontId="2" fillId="0" borderId="26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0" borderId="28" xfId="0" applyFont="1" applyFill="1" applyBorder="1" applyAlignment="1" applyProtection="1">
      <alignment horizontal="center" vertical="center"/>
      <protection locked="0"/>
    </xf>
    <xf numFmtId="0" fontId="2" fillId="0" borderId="29" xfId="0" applyFont="1" applyFill="1" applyBorder="1" applyAlignment="1" applyProtection="1">
      <alignment horizontal="center" vertical="center"/>
      <protection locked="0"/>
    </xf>
    <xf numFmtId="0" fontId="2" fillId="2" borderId="29" xfId="0" applyFont="1" applyFill="1" applyBorder="1" applyAlignment="1" applyProtection="1">
      <alignment horizontal="center" vertical="center"/>
      <protection locked="0"/>
    </xf>
    <xf numFmtId="0" fontId="2" fillId="2" borderId="14" xfId="0" applyFont="1" applyFill="1" applyBorder="1" applyAlignment="1" applyProtection="1">
      <alignment horizontal="center" vertical="center"/>
      <protection locked="0"/>
    </xf>
    <xf numFmtId="0" fontId="2" fillId="0" borderId="17" xfId="0" applyFont="1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28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0" fontId="2" fillId="5" borderId="47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0" borderId="28" xfId="0" applyFont="1" applyFill="1" applyBorder="1" applyAlignment="1" applyProtection="1">
      <alignment horizontal="center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7" borderId="34" xfId="0" applyFont="1" applyFill="1" applyBorder="1" applyAlignment="1" applyProtection="1">
      <alignment horizontal="center" vertical="center"/>
      <protection locked="0"/>
    </xf>
    <xf numFmtId="0" fontId="2" fillId="3" borderId="31" xfId="0" applyFont="1" applyFill="1" applyBorder="1" applyAlignment="1" applyProtection="1">
      <alignment horizontal="center" vertical="center"/>
      <protection locked="0"/>
    </xf>
    <xf numFmtId="0" fontId="2" fillId="0" borderId="31" xfId="0" applyFont="1" applyFill="1" applyBorder="1" applyAlignment="1" applyProtection="1">
      <alignment horizontal="center" vertical="center"/>
      <protection locked="0"/>
    </xf>
    <xf numFmtId="0" fontId="2" fillId="0" borderId="30" xfId="0" applyFont="1" applyFill="1" applyBorder="1" applyAlignment="1" applyProtection="1">
      <alignment horizontal="center" vertical="center"/>
      <protection locked="0"/>
    </xf>
    <xf numFmtId="0" fontId="2" fillId="2" borderId="31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4" borderId="33" xfId="0" applyFont="1" applyFill="1" applyBorder="1" applyAlignment="1" applyProtection="1">
      <alignment horizontal="center" vertical="center"/>
    </xf>
    <xf numFmtId="0" fontId="2" fillId="4" borderId="48" xfId="0" applyFont="1" applyFill="1" applyBorder="1" applyAlignment="1" applyProtection="1">
      <alignment horizontal="center" vertical="center"/>
    </xf>
    <xf numFmtId="165" fontId="2" fillId="4" borderId="46" xfId="0" applyNumberFormat="1" applyFont="1" applyFill="1" applyBorder="1" applyAlignment="1" applyProtection="1">
      <alignment horizontal="center" vertical="center"/>
    </xf>
    <xf numFmtId="0" fontId="2" fillId="4" borderId="49" xfId="0" applyFont="1" applyFill="1" applyBorder="1" applyAlignment="1" applyProtection="1">
      <alignment horizontal="center" vertical="center"/>
    </xf>
    <xf numFmtId="0" fontId="2" fillId="4" borderId="50" xfId="0" applyFont="1" applyFill="1" applyBorder="1" applyAlignment="1" applyProtection="1">
      <alignment horizontal="center" vertical="center"/>
    </xf>
    <xf numFmtId="0" fontId="2" fillId="4" borderId="51" xfId="0" applyFont="1" applyFill="1" applyBorder="1" applyAlignment="1" applyProtection="1">
      <alignment horizontal="center" vertical="center"/>
    </xf>
    <xf numFmtId="0" fontId="2" fillId="4" borderId="52" xfId="0" applyFont="1" applyFill="1" applyBorder="1" applyAlignment="1" applyProtection="1">
      <alignment horizontal="center" vertical="center"/>
    </xf>
    <xf numFmtId="0" fontId="2" fillId="3" borderId="15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11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7" borderId="34" xfId="0" applyFont="1" applyFill="1" applyBorder="1" applyAlignment="1" applyProtection="1">
      <alignment horizontal="center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30" xfId="0" applyFont="1" applyFill="1" applyBorder="1" applyAlignment="1" applyProtection="1">
      <alignment horizontal="center" vertical="center"/>
      <protection locked="0"/>
    </xf>
    <xf numFmtId="0" fontId="2" fillId="2" borderId="13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2" borderId="31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11" xfId="0" applyFont="1" applyFill="1" applyBorder="1" applyAlignment="1" applyProtection="1">
      <alignment horizontal="center" vertical="center"/>
      <protection locked="0"/>
    </xf>
    <xf numFmtId="0" fontId="2" fillId="7" borderId="34" xfId="0" applyFont="1" applyFill="1" applyBorder="1" applyAlignment="1" applyProtection="1">
      <alignment horizontal="center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3" borderId="53" xfId="0" applyFont="1" applyFill="1" applyBorder="1" applyAlignment="1" applyProtection="1">
      <alignment horizontal="center" vertical="center"/>
      <protection locked="0"/>
    </xf>
    <xf numFmtId="0" fontId="2" fillId="4" borderId="32" xfId="0" applyFont="1" applyFill="1" applyBorder="1" applyAlignment="1" applyProtection="1">
      <alignment horizontal="center" vertical="center"/>
      <protection locked="0"/>
    </xf>
    <xf numFmtId="0" fontId="2" fillId="3" borderId="44" xfId="0" applyFont="1" applyFill="1" applyBorder="1" applyAlignment="1" applyProtection="1">
      <alignment horizontal="center" vertical="center"/>
      <protection locked="0"/>
    </xf>
    <xf numFmtId="0" fontId="2" fillId="5" borderId="47" xfId="0" applyFont="1" applyFill="1" applyBorder="1" applyAlignment="1" applyProtection="1">
      <alignment horizontal="center" vertical="center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3" borderId="53" xfId="0" applyFont="1" applyFill="1" applyBorder="1" applyAlignment="1" applyProtection="1">
      <alignment horizontal="center" vertical="center"/>
      <protection locked="0"/>
    </xf>
    <xf numFmtId="0" fontId="2" fillId="3" borderId="31" xfId="0" applyFont="1" applyFill="1" applyBorder="1" applyAlignment="1" applyProtection="1">
      <alignment horizontal="center" vertical="center"/>
      <protection locked="0"/>
    </xf>
    <xf numFmtId="0" fontId="2" fillId="3" borderId="53" xfId="0" applyFont="1" applyFill="1" applyBorder="1" applyAlignment="1" applyProtection="1">
      <alignment horizontal="center" vertical="center"/>
      <protection locked="0"/>
    </xf>
    <xf numFmtId="0" fontId="2" fillId="3" borderId="31" xfId="0" applyFont="1" applyFill="1" applyBorder="1" applyAlignment="1" applyProtection="1">
      <alignment horizontal="center" vertical="center"/>
      <protection locked="0"/>
    </xf>
    <xf numFmtId="0" fontId="2" fillId="0" borderId="31" xfId="0" applyFont="1" applyFill="1" applyBorder="1" applyAlignment="1" applyProtection="1">
      <alignment horizontal="center" vertical="center"/>
      <protection locked="0"/>
    </xf>
    <xf numFmtId="0" fontId="2" fillId="2" borderId="31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28" xfId="0" applyFont="1" applyFill="1" applyBorder="1" applyAlignment="1" applyProtection="1">
      <alignment horizontal="center" vertical="center"/>
      <protection locked="0"/>
    </xf>
    <xf numFmtId="0" fontId="2" fillId="3" borderId="11" xfId="0" applyFont="1" applyFill="1" applyBorder="1" applyAlignment="1" applyProtection="1">
      <alignment horizontal="center" vertical="center"/>
      <protection locked="0"/>
    </xf>
    <xf numFmtId="0" fontId="2" fillId="3" borderId="12" xfId="0" applyFont="1" applyFill="1" applyBorder="1" applyAlignment="1" applyProtection="1">
      <alignment horizontal="center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7" borderId="34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2" borderId="28" xfId="0" applyFont="1" applyFill="1" applyBorder="1" applyAlignment="1" applyProtection="1">
      <alignment horizontal="center" vertical="center"/>
      <protection locked="0"/>
    </xf>
    <xf numFmtId="0" fontId="2" fillId="0" borderId="30" xfId="0" applyFont="1" applyFill="1" applyBorder="1" applyAlignment="1" applyProtection="1">
      <alignment horizontal="center" vertical="center"/>
      <protection locked="0"/>
    </xf>
    <xf numFmtId="0" fontId="2" fillId="4" borderId="32" xfId="0" applyFont="1" applyFill="1" applyBorder="1" applyAlignment="1" applyProtection="1">
      <alignment horizontal="center" vertical="center"/>
      <protection locked="0"/>
    </xf>
    <xf numFmtId="0" fontId="2" fillId="3" borderId="30" xfId="0" applyFont="1" applyFill="1" applyBorder="1" applyAlignment="1" applyProtection="1">
      <alignment horizontal="center" vertical="center"/>
      <protection locked="0"/>
    </xf>
    <xf numFmtId="0" fontId="2" fillId="2" borderId="54" xfId="0" applyFont="1" applyFill="1" applyBorder="1" applyAlignment="1" applyProtection="1">
      <alignment horizontal="center" vertical="center"/>
      <protection locked="0"/>
    </xf>
    <xf numFmtId="0" fontId="2" fillId="3" borderId="44" xfId="0" applyFont="1" applyFill="1" applyBorder="1" applyAlignment="1" applyProtection="1">
      <alignment horizontal="center" vertical="center"/>
      <protection locked="0"/>
    </xf>
    <xf numFmtId="0" fontId="2" fillId="5" borderId="47" xfId="0" applyFont="1" applyFill="1" applyBorder="1" applyAlignment="1" applyProtection="1">
      <alignment horizontal="center" vertical="center"/>
    </xf>
    <xf numFmtId="0" fontId="2" fillId="0" borderId="31" xfId="0" applyFont="1" applyBorder="1" applyAlignment="1" applyProtection="1">
      <alignment horizontal="center" vertical="center"/>
      <protection locked="0"/>
    </xf>
    <xf numFmtId="0" fontId="2" fillId="5" borderId="47" xfId="0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2" borderId="31" xfId="0" applyFont="1" applyFill="1" applyBorder="1" applyAlignment="1" applyProtection="1">
      <alignment horizontal="center" vertical="center"/>
      <protection locked="0"/>
    </xf>
    <xf numFmtId="0" fontId="2" fillId="3" borderId="31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5" borderId="47" xfId="0" applyFont="1" applyFill="1" applyBorder="1" applyAlignment="1" applyProtection="1">
      <alignment horizontal="center" vertical="center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29" xfId="0" applyFont="1" applyFill="1" applyBorder="1" applyAlignment="1" applyProtection="1">
      <alignment horizontal="center" vertical="center"/>
      <protection locked="0"/>
    </xf>
    <xf numFmtId="0" fontId="2" fillId="0" borderId="29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4" borderId="33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  <protection locked="0"/>
    </xf>
    <xf numFmtId="0" fontId="2" fillId="2" borderId="9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31" xfId="0" applyFont="1" applyFill="1" applyBorder="1" applyAlignment="1" applyProtection="1">
      <alignment horizontal="center" vertical="center"/>
      <protection locked="0"/>
    </xf>
    <xf numFmtId="0" fontId="2" fillId="2" borderId="31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2" borderId="31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0" borderId="29" xfId="0" applyFont="1" applyFill="1" applyBorder="1" applyAlignment="1" applyProtection="1">
      <alignment horizontal="center" vertical="center"/>
      <protection locked="0"/>
    </xf>
    <xf numFmtId="0" fontId="2" fillId="3" borderId="11" xfId="0" applyFont="1" applyFill="1" applyBorder="1" applyAlignment="1" applyProtection="1">
      <alignment horizontal="center" vertical="center"/>
      <protection locked="0"/>
    </xf>
    <xf numFmtId="0" fontId="2" fillId="3" borderId="12" xfId="0" applyFont="1" applyFill="1" applyBorder="1" applyAlignment="1" applyProtection="1">
      <alignment horizontal="center" vertical="center"/>
      <protection locked="0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3" borderId="28" xfId="0" applyFont="1" applyFill="1" applyBorder="1" applyAlignment="1" applyProtection="1">
      <alignment horizontal="center" vertical="center"/>
      <protection locked="0"/>
    </xf>
    <xf numFmtId="0" fontId="2" fillId="5" borderId="47" xfId="0" applyFont="1" applyFill="1" applyBorder="1" applyAlignment="1" applyProtection="1">
      <alignment horizontal="center" vertical="center"/>
    </xf>
    <xf numFmtId="0" fontId="2" fillId="4" borderId="33" xfId="0" applyFont="1" applyFill="1" applyBorder="1" applyAlignment="1" applyProtection="1">
      <alignment horizontal="center" vertical="center"/>
    </xf>
    <xf numFmtId="0" fontId="2" fillId="0" borderId="29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0" borderId="28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 vertical="center"/>
      <protection locked="0"/>
    </xf>
    <xf numFmtId="0" fontId="2" fillId="7" borderId="34" xfId="0" applyFont="1" applyFill="1" applyBorder="1" applyAlignment="1" applyProtection="1">
      <alignment horizontal="center" vertical="center"/>
      <protection locked="0"/>
    </xf>
    <xf numFmtId="0" fontId="2" fillId="2" borderId="29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Alignment="1" applyProtection="1">
      <alignment vertical="center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7" borderId="34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29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3" borderId="28" xfId="0" applyFont="1" applyFill="1" applyBorder="1" applyAlignment="1" applyProtection="1">
      <alignment horizontal="center" vertical="center"/>
      <protection locked="0"/>
    </xf>
    <xf numFmtId="0" fontId="2" fillId="3" borderId="11" xfId="0" applyFont="1" applyFill="1" applyBorder="1" applyAlignment="1" applyProtection="1">
      <alignment horizontal="center" vertical="center"/>
      <protection locked="0"/>
    </xf>
    <xf numFmtId="0" fontId="2" fillId="3" borderId="12" xfId="0" applyFont="1" applyFill="1" applyBorder="1" applyAlignment="1" applyProtection="1">
      <alignment horizontal="center" vertical="center"/>
      <protection locked="0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0" borderId="26" xfId="0" applyFont="1" applyFill="1" applyBorder="1" applyAlignment="1" applyProtection="1">
      <alignment horizontal="center" vertical="center"/>
      <protection locked="0"/>
    </xf>
    <xf numFmtId="0" fontId="2" fillId="0" borderId="29" xfId="0" applyFont="1" applyFill="1" applyBorder="1" applyAlignment="1" applyProtection="1">
      <alignment horizontal="center" vertical="center"/>
      <protection locked="0"/>
    </xf>
    <xf numFmtId="0" fontId="2" fillId="7" borderId="16" xfId="0" applyFont="1" applyFill="1" applyBorder="1" applyAlignment="1" applyProtection="1">
      <alignment horizontal="center" vertical="center"/>
      <protection locked="0"/>
    </xf>
    <xf numFmtId="0" fontId="2" fillId="7" borderId="34" xfId="0" applyFont="1" applyFill="1" applyBorder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2" borderId="31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11" xfId="0" applyFont="1" applyFill="1" applyBorder="1" applyAlignment="1" applyProtection="1">
      <alignment horizontal="center" vertical="center"/>
      <protection locked="0"/>
    </xf>
    <xf numFmtId="0" fontId="2" fillId="3" borderId="12" xfId="0" applyFont="1" applyFill="1" applyBorder="1" applyAlignment="1" applyProtection="1">
      <alignment horizontal="center" vertical="center"/>
      <protection locked="0"/>
    </xf>
    <xf numFmtId="0" fontId="2" fillId="3" borderId="29" xfId="0" applyFont="1" applyFill="1" applyBorder="1" applyAlignment="1" applyProtection="1">
      <alignment horizontal="center" vertical="center"/>
      <protection locked="0"/>
    </xf>
    <xf numFmtId="0" fontId="2" fillId="0" borderId="31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3" borderId="28" xfId="0" applyFont="1" applyFill="1" applyBorder="1" applyAlignment="1" applyProtection="1">
      <alignment horizontal="center" vertical="center"/>
      <protection locked="0"/>
    </xf>
    <xf numFmtId="0" fontId="2" fillId="7" borderId="16" xfId="0" applyFont="1" applyFill="1" applyBorder="1" applyAlignment="1" applyProtection="1">
      <alignment horizontal="center" vertical="center"/>
      <protection locked="0"/>
    </xf>
    <xf numFmtId="0" fontId="2" fillId="7" borderId="34" xfId="0" applyFont="1" applyFill="1" applyBorder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 vertical="center"/>
      <protection locked="0"/>
    </xf>
    <xf numFmtId="0" fontId="2" fillId="2" borderId="29" xfId="0" applyFont="1" applyFill="1" applyBorder="1" applyAlignment="1" applyProtection="1">
      <alignment horizontal="center" vertical="center"/>
      <protection locked="0"/>
    </xf>
    <xf numFmtId="0" fontId="2" fillId="3" borderId="30" xfId="0" applyFont="1" applyFill="1" applyBorder="1" applyAlignment="1" applyProtection="1">
      <alignment horizontal="center" vertical="center"/>
      <protection locked="0"/>
    </xf>
    <xf numFmtId="0" fontId="2" fillId="0" borderId="29" xfId="0" applyFont="1" applyFill="1" applyBorder="1" applyAlignment="1" applyProtection="1">
      <alignment horizontal="center" vertical="center"/>
      <protection locked="0"/>
    </xf>
    <xf numFmtId="0" fontId="2" fillId="5" borderId="47" xfId="0" applyFont="1" applyFill="1" applyBorder="1" applyAlignment="1" applyProtection="1">
      <alignment horizontal="center" vertical="center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3" borderId="55" xfId="0" applyFont="1" applyFill="1" applyBorder="1" applyAlignment="1" applyProtection="1">
      <alignment horizontal="center" vertical="center"/>
      <protection locked="0"/>
    </xf>
    <xf numFmtId="0" fontId="2" fillId="0" borderId="55" xfId="0" applyFont="1" applyFill="1" applyBorder="1" applyAlignment="1" applyProtection="1">
      <alignment horizontal="center" vertical="center"/>
      <protection locked="0"/>
    </xf>
    <xf numFmtId="0" fontId="8" fillId="4" borderId="26" xfId="0" applyFont="1" applyFill="1" applyBorder="1" applyAlignment="1" applyProtection="1">
      <alignment horizontal="left" vertical="center" indent="1"/>
    </xf>
    <xf numFmtId="0" fontId="8" fillId="4" borderId="36" xfId="0" applyFont="1" applyFill="1" applyBorder="1" applyAlignment="1" applyProtection="1">
      <alignment horizontal="left" vertical="center" indent="1"/>
    </xf>
    <xf numFmtId="0" fontId="2" fillId="4" borderId="32" xfId="0" applyFont="1" applyFill="1" applyBorder="1" applyAlignment="1" applyProtection="1">
      <alignment horizontal="center" vertical="center"/>
      <protection locked="0"/>
    </xf>
    <xf numFmtId="0" fontId="10" fillId="4" borderId="26" xfId="1" applyFont="1" applyFill="1" applyBorder="1" applyAlignment="1" applyProtection="1">
      <alignment horizontal="left" vertical="center" indent="1"/>
    </xf>
    <xf numFmtId="0" fontId="10" fillId="4" borderId="36" xfId="1" applyFont="1" applyFill="1" applyBorder="1" applyAlignment="1" applyProtection="1">
      <alignment horizontal="left" vertical="center" indent="1"/>
    </xf>
    <xf numFmtId="0" fontId="2" fillId="2" borderId="31" xfId="0" applyFont="1" applyFill="1" applyBorder="1" applyAlignment="1" applyProtection="1">
      <alignment horizontal="center" vertical="center"/>
      <protection locked="0"/>
    </xf>
    <xf numFmtId="0" fontId="3" fillId="2" borderId="31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0" borderId="28" xfId="0" applyFont="1" applyFill="1" applyBorder="1" applyAlignment="1" applyProtection="1">
      <alignment horizontal="center" vertical="center"/>
      <protection locked="0"/>
    </xf>
    <xf numFmtId="0" fontId="2" fillId="3" borderId="28" xfId="0" applyFont="1" applyFill="1" applyBorder="1" applyAlignment="1" applyProtection="1">
      <alignment horizontal="center" vertical="center"/>
      <protection locked="0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4" borderId="35" xfId="0" applyFont="1" applyFill="1" applyBorder="1" applyAlignment="1" applyProtection="1">
      <alignment horizontal="center" vertical="center"/>
      <protection locked="0"/>
    </xf>
    <xf numFmtId="0" fontId="2" fillId="3" borderId="26" xfId="0" applyFont="1" applyFill="1" applyBorder="1" applyAlignment="1" applyProtection="1">
      <alignment horizontal="center" vertical="center"/>
      <protection locked="0"/>
    </xf>
    <xf numFmtId="0" fontId="2" fillId="0" borderId="30" xfId="0" applyFont="1" applyFill="1" applyBorder="1" applyAlignment="1" applyProtection="1">
      <alignment horizontal="center" vertical="center"/>
      <protection locked="0"/>
    </xf>
    <xf numFmtId="0" fontId="2" fillId="0" borderId="26" xfId="0" applyFont="1" applyFill="1" applyBorder="1" applyAlignment="1" applyProtection="1">
      <alignment horizontal="center" vertical="center"/>
      <protection locked="0"/>
    </xf>
    <xf numFmtId="0" fontId="2" fillId="7" borderId="32" xfId="0" applyFont="1" applyFill="1" applyBorder="1" applyAlignment="1" applyProtection="1">
      <alignment horizontal="center" vertical="center"/>
      <protection locked="0"/>
    </xf>
    <xf numFmtId="0" fontId="2" fillId="0" borderId="29" xfId="0" applyFont="1" applyFill="1" applyBorder="1" applyAlignment="1" applyProtection="1">
      <alignment horizontal="center" vertical="center"/>
      <protection locked="0"/>
    </xf>
    <xf numFmtId="0" fontId="2" fillId="2" borderId="54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7" borderId="34" xfId="0" applyFont="1" applyFill="1" applyBorder="1" applyAlignment="1" applyProtection="1">
      <alignment horizontal="center" vertical="center"/>
      <protection locked="0"/>
    </xf>
    <xf numFmtId="0" fontId="2" fillId="2" borderId="29" xfId="0" applyFont="1" applyFill="1" applyBorder="1" applyAlignment="1" applyProtection="1">
      <alignment horizontal="center" vertical="center"/>
      <protection locked="0"/>
    </xf>
    <xf numFmtId="0" fontId="2" fillId="7" borderId="56" xfId="0" applyFont="1" applyFill="1" applyBorder="1" applyAlignment="1" applyProtection="1">
      <alignment horizontal="center" vertical="center"/>
      <protection locked="0"/>
    </xf>
    <xf numFmtId="0" fontId="2" fillId="4" borderId="19" xfId="0" applyFont="1" applyFill="1" applyBorder="1" applyAlignment="1" applyProtection="1">
      <alignment horizontal="center" vertical="center"/>
      <protection locked="0"/>
    </xf>
    <xf numFmtId="0" fontId="2" fillId="7" borderId="20" xfId="0" applyFont="1" applyFill="1" applyBorder="1" applyAlignment="1" applyProtection="1">
      <alignment horizontal="center" vertical="center"/>
      <protection locked="0"/>
    </xf>
    <xf numFmtId="0" fontId="8" fillId="4" borderId="17" xfId="0" applyFont="1" applyFill="1" applyBorder="1" applyAlignment="1" applyProtection="1">
      <alignment horizontal="left" vertical="center" indent="1"/>
    </xf>
    <xf numFmtId="0" fontId="8" fillId="4" borderId="37" xfId="0" applyFont="1" applyFill="1" applyBorder="1" applyAlignment="1" applyProtection="1">
      <alignment horizontal="left" vertical="center" indent="1"/>
    </xf>
    <xf numFmtId="0" fontId="2" fillId="0" borderId="0" xfId="0" applyFont="1" applyFill="1" applyBorder="1" applyAlignment="1" applyProtection="1">
      <alignment horizontal="center" vertical="center"/>
    </xf>
    <xf numFmtId="0" fontId="2" fillId="2" borderId="31" xfId="0" applyFont="1" applyFill="1" applyBorder="1" applyAlignment="1" applyProtection="1">
      <alignment horizontal="center" vertical="center"/>
      <protection locked="0"/>
    </xf>
    <xf numFmtId="0" fontId="2" fillId="3" borderId="31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0" borderId="31" xfId="0" applyFont="1" applyFill="1" applyBorder="1" applyAlignment="1" applyProtection="1">
      <alignment horizontal="center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0" borderId="30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28" xfId="0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7" borderId="34" xfId="0" applyFont="1" applyFill="1" applyBorder="1" applyAlignment="1" applyProtection="1">
      <alignment horizontal="center" vertical="center"/>
      <protection locked="0"/>
    </xf>
    <xf numFmtId="0" fontId="3" fillId="3" borderId="7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0" borderId="28" xfId="0" applyFont="1" applyFill="1" applyBorder="1" applyAlignment="1" applyProtection="1">
      <alignment horizontal="center" vertical="center"/>
      <protection locked="0"/>
    </xf>
    <xf numFmtId="0" fontId="4" fillId="7" borderId="33" xfId="0" applyFont="1" applyFill="1" applyBorder="1" applyAlignment="1" applyProtection="1">
      <alignment horizontal="left" vertical="center" wrapText="1" indent="1"/>
    </xf>
    <xf numFmtId="0" fontId="4" fillId="7" borderId="40" xfId="0" applyFont="1" applyFill="1" applyBorder="1" applyAlignment="1" applyProtection="1">
      <alignment horizontal="left" vertical="center" wrapText="1" indent="1"/>
    </xf>
    <xf numFmtId="0" fontId="8" fillId="4" borderId="18" xfId="0" applyFont="1" applyFill="1" applyBorder="1" applyAlignment="1" applyProtection="1">
      <alignment horizontal="left" vertical="center" indent="1"/>
    </xf>
    <xf numFmtId="0" fontId="8" fillId="4" borderId="55" xfId="0" applyFont="1" applyFill="1" applyBorder="1" applyAlignment="1" applyProtection="1">
      <alignment horizontal="left" vertical="center" indent="1"/>
    </xf>
    <xf numFmtId="0" fontId="8" fillId="4" borderId="26" xfId="0" applyFont="1" applyFill="1" applyBorder="1" applyAlignment="1" applyProtection="1">
      <alignment horizontal="left" vertical="center" indent="1"/>
    </xf>
    <xf numFmtId="0" fontId="8" fillId="4" borderId="36" xfId="0" applyFont="1" applyFill="1" applyBorder="1" applyAlignment="1" applyProtection="1">
      <alignment horizontal="left" vertical="center" indent="1"/>
    </xf>
    <xf numFmtId="0" fontId="2" fillId="8" borderId="33" xfId="0" applyFont="1" applyFill="1" applyBorder="1" applyAlignment="1" applyProtection="1">
      <alignment horizontal="center" vertical="center"/>
    </xf>
    <xf numFmtId="0" fontId="2" fillId="8" borderId="40" xfId="0" applyFont="1" applyFill="1" applyBorder="1" applyAlignment="1" applyProtection="1">
      <alignment horizontal="center" vertical="center"/>
    </xf>
    <xf numFmtId="0" fontId="2" fillId="8" borderId="42" xfId="0" applyFont="1" applyFill="1" applyBorder="1" applyAlignment="1" applyProtection="1">
      <alignment horizontal="center" vertical="center"/>
    </xf>
    <xf numFmtId="0" fontId="2" fillId="5" borderId="33" xfId="0" applyFont="1" applyFill="1" applyBorder="1" applyAlignment="1" applyProtection="1">
      <alignment horizontal="center" vertical="center"/>
    </xf>
    <xf numFmtId="0" fontId="2" fillId="5" borderId="42" xfId="0" applyFont="1" applyFill="1" applyBorder="1" applyAlignment="1" applyProtection="1">
      <alignment horizontal="center" vertical="center"/>
    </xf>
    <xf numFmtId="0" fontId="2" fillId="7" borderId="57" xfId="0" applyFont="1" applyFill="1" applyBorder="1" applyAlignment="1" applyProtection="1">
      <alignment horizontal="center" vertical="center" wrapText="1"/>
    </xf>
    <xf numFmtId="0" fontId="2" fillId="7" borderId="58" xfId="0" applyFont="1" applyFill="1" applyBorder="1" applyAlignment="1" applyProtection="1">
      <alignment horizontal="center" vertical="center"/>
    </xf>
    <xf numFmtId="0" fontId="2" fillId="7" borderId="52" xfId="0" applyFont="1" applyFill="1" applyBorder="1" applyAlignment="1" applyProtection="1">
      <alignment horizontal="center" vertical="center"/>
    </xf>
    <xf numFmtId="0" fontId="2" fillId="7" borderId="59" xfId="0" applyFont="1" applyFill="1" applyBorder="1" applyAlignment="1" applyProtection="1">
      <alignment horizontal="center" vertical="center"/>
    </xf>
    <xf numFmtId="0" fontId="8" fillId="4" borderId="25" xfId="0" applyFont="1" applyFill="1" applyBorder="1" applyAlignment="1" applyProtection="1">
      <alignment horizontal="left" vertical="center" indent="1"/>
    </xf>
    <xf numFmtId="0" fontId="8" fillId="4" borderId="38" xfId="0" applyFont="1" applyFill="1" applyBorder="1" applyAlignment="1" applyProtection="1">
      <alignment horizontal="left" vertical="center" indent="1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0" borderId="6" xfId="0" applyFont="1" applyFill="1" applyBorder="1" applyAlignment="1" applyProtection="1">
      <alignment horizontal="center" vertical="center"/>
      <protection locked="0"/>
    </xf>
    <xf numFmtId="0" fontId="2" fillId="7" borderId="33" xfId="0" applyFont="1" applyFill="1" applyBorder="1" applyAlignment="1" applyProtection="1">
      <alignment horizontal="center" vertical="center"/>
    </xf>
    <xf numFmtId="0" fontId="2" fillId="7" borderId="42" xfId="0" applyFont="1" applyFill="1" applyBorder="1" applyAlignment="1" applyProtection="1">
      <alignment horizontal="center" vertical="center"/>
    </xf>
    <xf numFmtId="165" fontId="2" fillId="7" borderId="33" xfId="0" applyNumberFormat="1" applyFont="1" applyFill="1" applyBorder="1" applyAlignment="1" applyProtection="1">
      <alignment horizontal="center" vertical="center"/>
    </xf>
    <xf numFmtId="165" fontId="2" fillId="7" borderId="42" xfId="0" applyNumberFormat="1" applyFont="1" applyFill="1" applyBorder="1" applyAlignment="1" applyProtection="1">
      <alignment horizontal="center" vertical="center"/>
    </xf>
    <xf numFmtId="0" fontId="2" fillId="7" borderId="57" xfId="0" applyFont="1" applyFill="1" applyBorder="1" applyAlignment="1" applyProtection="1">
      <alignment horizontal="center" vertical="center"/>
      <protection locked="0"/>
    </xf>
    <xf numFmtId="0" fontId="2" fillId="7" borderId="27" xfId="0" applyFont="1" applyFill="1" applyBorder="1" applyAlignment="1" applyProtection="1">
      <alignment horizontal="center" vertical="center"/>
      <protection locked="0"/>
    </xf>
    <xf numFmtId="0" fontId="3" fillId="3" borderId="29" xfId="0" applyFont="1" applyFill="1" applyBorder="1" applyAlignment="1" applyProtection="1">
      <alignment horizontal="center" vertical="center"/>
      <protection locked="0"/>
    </xf>
    <xf numFmtId="0" fontId="3" fillId="3" borderId="7" xfId="0" applyFont="1" applyFill="1" applyBorder="1" applyAlignment="1" applyProtection="1">
      <alignment horizontal="center" vertical="center"/>
      <protection locked="0"/>
    </xf>
    <xf numFmtId="0" fontId="3" fillId="3" borderId="9" xfId="0" applyFont="1" applyFill="1" applyBorder="1" applyAlignment="1" applyProtection="1">
      <alignment horizontal="center" vertical="center"/>
      <protection locked="0"/>
    </xf>
    <xf numFmtId="0" fontId="3" fillId="3" borderId="11" xfId="0" applyFont="1" applyFill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 applyProtection="1">
      <alignment horizontal="center" vertical="center"/>
      <protection locked="0"/>
    </xf>
    <xf numFmtId="0" fontId="3" fillId="2" borderId="28" xfId="0" applyFont="1" applyFill="1" applyBorder="1" applyAlignment="1" applyProtection="1">
      <alignment horizontal="center" vertical="center"/>
      <protection locked="0"/>
    </xf>
    <xf numFmtId="0" fontId="3" fillId="3" borderId="28" xfId="0" applyFont="1" applyFill="1" applyBorder="1" applyAlignment="1" applyProtection="1">
      <alignment horizontal="center" vertical="center"/>
      <protection locked="0"/>
    </xf>
    <xf numFmtId="0" fontId="8" fillId="4" borderId="62" xfId="0" applyFont="1" applyFill="1" applyBorder="1" applyAlignment="1" applyProtection="1">
      <alignment horizontal="left" vertical="center" indent="1"/>
    </xf>
    <xf numFmtId="0" fontId="2" fillId="3" borderId="11" xfId="0" applyFont="1" applyFill="1" applyBorder="1" applyAlignment="1" applyProtection="1">
      <alignment horizontal="center" vertical="center"/>
      <protection locked="0"/>
    </xf>
    <xf numFmtId="0" fontId="2" fillId="3" borderId="29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3" fillId="0" borderId="29" xfId="0" applyFont="1" applyFill="1" applyBorder="1" applyAlignment="1" applyProtection="1">
      <alignment horizontal="center" vertical="center"/>
      <protection locked="0"/>
    </xf>
    <xf numFmtId="0" fontId="3" fillId="0" borderId="7" xfId="0" applyFont="1" applyFill="1" applyBorder="1" applyAlignment="1" applyProtection="1">
      <alignment horizontal="center" vertical="center"/>
      <protection locked="0"/>
    </xf>
    <xf numFmtId="0" fontId="8" fillId="4" borderId="43" xfId="0" applyFont="1" applyFill="1" applyBorder="1" applyAlignment="1" applyProtection="1">
      <alignment horizontal="left" vertical="center" indent="1"/>
    </xf>
    <xf numFmtId="0" fontId="2" fillId="4" borderId="57" xfId="0" applyFont="1" applyFill="1" applyBorder="1" applyAlignment="1" applyProtection="1">
      <alignment horizontal="center" vertical="center"/>
      <protection locked="0"/>
    </xf>
    <xf numFmtId="0" fontId="2" fillId="4" borderId="27" xfId="0" applyFont="1" applyFill="1" applyBorder="1" applyAlignment="1" applyProtection="1">
      <alignment horizontal="center" vertical="center"/>
      <protection locked="0"/>
    </xf>
    <xf numFmtId="0" fontId="2" fillId="4" borderId="73" xfId="0" applyFont="1" applyFill="1" applyBorder="1" applyAlignment="1" applyProtection="1">
      <alignment horizontal="center" vertical="center"/>
      <protection locked="0"/>
    </xf>
    <xf numFmtId="0" fontId="2" fillId="0" borderId="66" xfId="0" applyFont="1" applyFill="1" applyBorder="1" applyAlignment="1" applyProtection="1">
      <alignment horizontal="center" vertical="center"/>
      <protection locked="0"/>
    </xf>
    <xf numFmtId="0" fontId="2" fillId="0" borderId="30" xfId="0" applyFont="1" applyFill="1" applyBorder="1" applyAlignment="1" applyProtection="1">
      <alignment horizontal="center" vertical="center"/>
      <protection locked="0"/>
    </xf>
    <xf numFmtId="0" fontId="2" fillId="0" borderId="44" xfId="0" applyFont="1" applyFill="1" applyBorder="1" applyAlignment="1" applyProtection="1">
      <alignment horizontal="center" vertical="center"/>
      <protection locked="0"/>
    </xf>
    <xf numFmtId="0" fontId="10" fillId="4" borderId="29" xfId="1" applyFont="1" applyFill="1" applyBorder="1" applyAlignment="1" applyProtection="1">
      <alignment horizontal="left" vertical="center" indent="1"/>
    </xf>
    <xf numFmtId="0" fontId="10" fillId="4" borderId="28" xfId="1" applyFont="1" applyFill="1" applyBorder="1" applyAlignment="1" applyProtection="1">
      <alignment horizontal="left" vertical="center" indent="1"/>
    </xf>
    <xf numFmtId="0" fontId="3" fillId="2" borderId="18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0" borderId="28" xfId="0" applyFont="1" applyFill="1" applyBorder="1" applyAlignment="1" applyProtection="1">
      <alignment horizontal="center" vertical="center"/>
      <protection locked="0"/>
    </xf>
    <xf numFmtId="0" fontId="2" fillId="3" borderId="12" xfId="0" applyFont="1" applyFill="1" applyBorder="1" applyAlignment="1" applyProtection="1">
      <alignment horizontal="center" vertical="center"/>
      <protection locked="0"/>
    </xf>
    <xf numFmtId="0" fontId="2" fillId="4" borderId="74" xfId="0" applyFont="1" applyFill="1" applyBorder="1" applyAlignment="1" applyProtection="1">
      <alignment horizontal="center" vertical="center"/>
      <protection locked="0"/>
    </xf>
    <xf numFmtId="0" fontId="2" fillId="4" borderId="58" xfId="0" applyFont="1" applyFill="1" applyBorder="1" applyAlignment="1" applyProtection="1">
      <alignment horizontal="center" vertical="center"/>
      <protection locked="0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8" fillId="4" borderId="66" xfId="0" applyFont="1" applyFill="1" applyBorder="1" applyAlignment="1" applyProtection="1">
      <alignment horizontal="left" vertical="center" indent="1"/>
    </xf>
    <xf numFmtId="0" fontId="8" fillId="4" borderId="29" xfId="0" applyFont="1" applyFill="1" applyBorder="1" applyAlignment="1" applyProtection="1">
      <alignment horizontal="left" vertical="center" indent="1"/>
    </xf>
    <xf numFmtId="0" fontId="8" fillId="4" borderId="53" xfId="0" applyFont="1" applyFill="1" applyBorder="1" applyAlignment="1" applyProtection="1">
      <alignment horizontal="left" vertical="center" indent="1"/>
    </xf>
    <xf numFmtId="0" fontId="2" fillId="2" borderId="62" xfId="0" applyFont="1" applyFill="1" applyBorder="1" applyAlignment="1" applyProtection="1">
      <alignment horizontal="center" vertical="center"/>
      <protection locked="0"/>
    </xf>
    <xf numFmtId="0" fontId="2" fillId="2" borderId="31" xfId="0" applyFont="1" applyFill="1" applyBorder="1" applyAlignment="1" applyProtection="1">
      <alignment horizontal="center" vertical="center"/>
      <protection locked="0"/>
    </xf>
    <xf numFmtId="0" fontId="2" fillId="3" borderId="53" xfId="0" applyFont="1" applyFill="1" applyBorder="1" applyAlignment="1" applyProtection="1">
      <alignment horizontal="center" vertical="center"/>
      <protection locked="0"/>
    </xf>
    <xf numFmtId="0" fontId="2" fillId="3" borderId="31" xfId="0" applyFont="1" applyFill="1" applyBorder="1" applyAlignment="1" applyProtection="1">
      <alignment horizontal="center" vertical="center"/>
      <protection locked="0"/>
    </xf>
    <xf numFmtId="0" fontId="2" fillId="7" borderId="40" xfId="0" applyFont="1" applyFill="1" applyBorder="1" applyAlignment="1" applyProtection="1">
      <alignment horizontal="center" vertical="center"/>
    </xf>
    <xf numFmtId="0" fontId="2" fillId="7" borderId="39" xfId="0" applyFont="1" applyFill="1" applyBorder="1" applyAlignment="1" applyProtection="1">
      <alignment horizontal="center" vertical="center"/>
    </xf>
    <xf numFmtId="0" fontId="2" fillId="7" borderId="51" xfId="0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2" borderId="28" xfId="0" applyFont="1" applyFill="1" applyBorder="1" applyAlignment="1" applyProtection="1">
      <alignment horizontal="center" vertical="center"/>
      <protection locked="0"/>
    </xf>
    <xf numFmtId="0" fontId="10" fillId="4" borderId="18" xfId="1" applyFont="1" applyFill="1" applyBorder="1" applyAlignment="1" applyProtection="1">
      <alignment horizontal="left" vertical="center" indent="1"/>
    </xf>
    <xf numFmtId="0" fontId="10" fillId="4" borderId="55" xfId="1" applyFont="1" applyFill="1" applyBorder="1" applyAlignment="1" applyProtection="1">
      <alignment horizontal="left" vertical="center" indent="1"/>
    </xf>
    <xf numFmtId="0" fontId="4" fillId="7" borderId="57" xfId="0" applyFont="1" applyFill="1" applyBorder="1" applyAlignment="1" applyProtection="1">
      <alignment horizontal="left" vertical="center" wrapText="1" indent="1"/>
    </xf>
    <xf numFmtId="0" fontId="4" fillId="7" borderId="39" xfId="0" applyFont="1" applyFill="1" applyBorder="1" applyAlignment="1" applyProtection="1">
      <alignment horizontal="left" vertical="center" wrapText="1" indent="1"/>
    </xf>
    <xf numFmtId="0" fontId="4" fillId="4" borderId="29" xfId="0" applyFont="1" applyFill="1" applyBorder="1" applyAlignment="1" applyProtection="1">
      <alignment horizontal="left" vertical="center" indent="1"/>
    </xf>
    <xf numFmtId="0" fontId="4" fillId="4" borderId="28" xfId="0" applyFont="1" applyFill="1" applyBorder="1" applyAlignment="1" applyProtection="1">
      <alignment horizontal="left" vertical="center" indent="1"/>
    </xf>
    <xf numFmtId="0" fontId="8" fillId="4" borderId="28" xfId="0" applyFont="1" applyFill="1" applyBorder="1" applyAlignment="1" applyProtection="1">
      <alignment horizontal="left" vertical="center" indent="1"/>
    </xf>
    <xf numFmtId="0" fontId="2" fillId="0" borderId="31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2" fillId="7" borderId="47" xfId="0" applyFont="1" applyFill="1" applyBorder="1" applyAlignment="1" applyProtection="1">
      <alignment horizontal="center" vertical="center"/>
      <protection locked="0"/>
    </xf>
    <xf numFmtId="0" fontId="2" fillId="7" borderId="65" xfId="0" applyFont="1" applyFill="1" applyBorder="1" applyAlignment="1" applyProtection="1">
      <alignment horizontal="center" vertical="center"/>
      <protection locked="0"/>
    </xf>
    <xf numFmtId="0" fontId="2" fillId="4" borderId="60" xfId="0" applyFont="1" applyFill="1" applyBorder="1" applyAlignment="1" applyProtection="1">
      <alignment horizontal="center" vertical="center"/>
      <protection locked="0"/>
    </xf>
    <xf numFmtId="0" fontId="2" fillId="4" borderId="65" xfId="0" applyFont="1" applyFill="1" applyBorder="1" applyAlignment="1" applyProtection="1">
      <alignment horizontal="center" vertical="center"/>
      <protection locked="0"/>
    </xf>
    <xf numFmtId="0" fontId="2" fillId="4" borderId="61" xfId="0" applyFont="1" applyFill="1" applyBorder="1" applyAlignment="1" applyProtection="1">
      <alignment horizontal="center" vertical="center"/>
      <protection locked="0"/>
    </xf>
    <xf numFmtId="0" fontId="2" fillId="0" borderId="54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5" fillId="4" borderId="29" xfId="0" applyFont="1" applyFill="1" applyBorder="1" applyAlignment="1" applyProtection="1">
      <alignment horizontal="left" vertical="center" indent="1"/>
    </xf>
    <xf numFmtId="0" fontId="5" fillId="4" borderId="28" xfId="0" applyFont="1" applyFill="1" applyBorder="1" applyAlignment="1" applyProtection="1">
      <alignment horizontal="left" vertical="center" indent="1"/>
    </xf>
    <xf numFmtId="0" fontId="2" fillId="0" borderId="28" xfId="0" applyFont="1" applyFill="1" applyBorder="1" applyAlignment="1" applyProtection="1">
      <alignment horizontal="center" vertical="center"/>
      <protection locked="0"/>
    </xf>
    <xf numFmtId="0" fontId="8" fillId="4" borderId="9" xfId="0" applyFont="1" applyFill="1" applyBorder="1" applyAlignment="1" applyProtection="1">
      <alignment horizontal="left" vertical="center" indent="1"/>
    </xf>
    <xf numFmtId="0" fontId="8" fillId="4" borderId="12" xfId="0" applyFont="1" applyFill="1" applyBorder="1" applyAlignment="1" applyProtection="1">
      <alignment horizontal="left" vertical="center" indent="1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0" fontId="4" fillId="7" borderId="42" xfId="0" applyFont="1" applyFill="1" applyBorder="1" applyAlignment="1" applyProtection="1">
      <alignment horizontal="left" vertical="center" wrapText="1" indent="1"/>
    </xf>
    <xf numFmtId="0" fontId="8" fillId="4" borderId="67" xfId="0" applyFont="1" applyFill="1" applyBorder="1" applyAlignment="1" applyProtection="1">
      <alignment horizontal="left" vertical="center" indent="1"/>
    </xf>
    <xf numFmtId="0" fontId="8" fillId="4" borderId="6" xfId="0" applyFont="1" applyFill="1" applyBorder="1" applyAlignment="1" applyProtection="1">
      <alignment horizontal="left" vertical="center" indent="1"/>
    </xf>
    <xf numFmtId="0" fontId="5" fillId="4" borderId="26" xfId="0" applyFont="1" applyFill="1" applyBorder="1" applyAlignment="1" applyProtection="1">
      <alignment horizontal="center" vertical="center"/>
    </xf>
    <xf numFmtId="0" fontId="5" fillId="4" borderId="36" xfId="0" applyFont="1" applyFill="1" applyBorder="1" applyAlignment="1" applyProtection="1">
      <alignment horizontal="center" vertical="center"/>
    </xf>
    <xf numFmtId="0" fontId="3" fillId="2" borderId="29" xfId="0" applyFont="1" applyFill="1" applyBorder="1" applyAlignment="1" applyProtection="1">
      <alignment horizontal="center" vertical="center"/>
      <protection locked="0"/>
    </xf>
    <xf numFmtId="0" fontId="1" fillId="7" borderId="33" xfId="1" applyFill="1" applyBorder="1" applyAlignment="1" applyProtection="1">
      <alignment horizontal="center" vertical="center"/>
    </xf>
    <xf numFmtId="0" fontId="1" fillId="7" borderId="40" xfId="1" applyFill="1" applyBorder="1" applyAlignment="1" applyProtection="1">
      <alignment horizontal="center" vertical="center"/>
    </xf>
    <xf numFmtId="0" fontId="1" fillId="7" borderId="42" xfId="1" applyFill="1" applyBorder="1" applyAlignment="1" applyProtection="1">
      <alignment horizontal="center" vertical="center"/>
    </xf>
    <xf numFmtId="0" fontId="2" fillId="7" borderId="57" xfId="0" applyFont="1" applyFill="1" applyBorder="1" applyAlignment="1" applyProtection="1">
      <alignment horizontal="center" vertical="center"/>
    </xf>
    <xf numFmtId="0" fontId="2" fillId="3" borderId="28" xfId="0" applyFont="1" applyFill="1" applyBorder="1" applyAlignment="1" applyProtection="1">
      <alignment horizontal="center" vertical="center"/>
      <protection locked="0"/>
    </xf>
    <xf numFmtId="0" fontId="2" fillId="0" borderId="53" xfId="0" applyFont="1" applyFill="1" applyBorder="1" applyAlignment="1" applyProtection="1">
      <alignment horizontal="center" vertical="center"/>
      <protection locked="0"/>
    </xf>
    <xf numFmtId="0" fontId="2" fillId="0" borderId="36" xfId="0" applyFont="1" applyFill="1" applyBorder="1" applyAlignment="1" applyProtection="1">
      <alignment horizontal="center" vertical="center"/>
      <protection locked="0"/>
    </xf>
    <xf numFmtId="0" fontId="2" fillId="7" borderId="60" xfId="0" applyFont="1" applyFill="1" applyBorder="1" applyAlignment="1" applyProtection="1">
      <alignment horizontal="center" vertical="center"/>
      <protection locked="0"/>
    </xf>
    <xf numFmtId="0" fontId="2" fillId="7" borderId="61" xfId="0" applyFont="1" applyFill="1" applyBorder="1" applyAlignment="1" applyProtection="1">
      <alignment horizontal="center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4" borderId="35" xfId="0" applyFont="1" applyFill="1" applyBorder="1" applyAlignment="1" applyProtection="1">
      <alignment horizontal="center" vertical="center"/>
      <protection locked="0"/>
    </xf>
    <xf numFmtId="0" fontId="2" fillId="0" borderId="38" xfId="0" applyFont="1" applyFill="1" applyBorder="1" applyAlignment="1" applyProtection="1">
      <alignment horizontal="center" vertical="center"/>
      <protection locked="0"/>
    </xf>
    <xf numFmtId="0" fontId="2" fillId="7" borderId="32" xfId="0" applyFont="1" applyFill="1" applyBorder="1" applyAlignment="1" applyProtection="1">
      <alignment horizontal="center" vertical="center"/>
      <protection locked="0"/>
    </xf>
    <xf numFmtId="0" fontId="2" fillId="4" borderId="33" xfId="0" applyFont="1" applyFill="1" applyBorder="1" applyAlignment="1" applyProtection="1">
      <alignment horizontal="center" vertical="center"/>
    </xf>
    <xf numFmtId="0" fontId="2" fillId="4" borderId="40" xfId="0" applyFont="1" applyFill="1" applyBorder="1" applyAlignment="1" applyProtection="1">
      <alignment horizontal="center" vertical="center"/>
    </xf>
    <xf numFmtId="0" fontId="2" fillId="4" borderId="42" xfId="0" applyFont="1" applyFill="1" applyBorder="1" applyAlignment="1" applyProtection="1">
      <alignment horizontal="center" vertical="center"/>
    </xf>
    <xf numFmtId="0" fontId="2" fillId="7" borderId="41" xfId="0" applyFont="1" applyFill="1" applyBorder="1" applyAlignment="1" applyProtection="1">
      <alignment horizontal="center" vertical="center"/>
    </xf>
    <xf numFmtId="0" fontId="2" fillId="7" borderId="16" xfId="0" applyFont="1" applyFill="1" applyBorder="1" applyAlignment="1" applyProtection="1">
      <alignment horizontal="center" vertical="center"/>
      <protection locked="0"/>
    </xf>
    <xf numFmtId="0" fontId="2" fillId="7" borderId="34" xfId="0" applyFont="1" applyFill="1" applyBorder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 vertical="center"/>
      <protection locked="0"/>
    </xf>
    <xf numFmtId="0" fontId="2" fillId="3" borderId="67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0" fontId="2" fillId="2" borderId="67" xfId="0" applyFont="1" applyFill="1" applyBorder="1" applyAlignment="1" applyProtection="1">
      <alignment horizontal="center" vertical="center"/>
      <protection locked="0"/>
    </xf>
    <xf numFmtId="0" fontId="2" fillId="3" borderId="26" xfId="0" applyFont="1" applyFill="1" applyBorder="1" applyAlignment="1" applyProtection="1">
      <alignment horizontal="center" vertical="center"/>
      <protection locked="0"/>
    </xf>
    <xf numFmtId="0" fontId="2" fillId="3" borderId="62" xfId="0" applyFont="1" applyFill="1" applyBorder="1" applyAlignment="1" applyProtection="1">
      <alignment horizontal="center" vertical="center"/>
      <protection locked="0"/>
    </xf>
    <xf numFmtId="0" fontId="2" fillId="0" borderId="62" xfId="0" applyFont="1" applyFill="1" applyBorder="1" applyAlignment="1" applyProtection="1">
      <alignment horizontal="center" vertical="center"/>
      <protection locked="0"/>
    </xf>
    <xf numFmtId="0" fontId="8" fillId="4" borderId="49" xfId="0" applyFont="1" applyFill="1" applyBorder="1" applyAlignment="1" applyProtection="1">
      <alignment horizontal="left" vertical="center" indent="1"/>
    </xf>
    <xf numFmtId="0" fontId="8" fillId="4" borderId="50" xfId="0" applyFont="1" applyFill="1" applyBorder="1" applyAlignment="1" applyProtection="1">
      <alignment horizontal="left" vertical="center" indent="1"/>
    </xf>
    <xf numFmtId="0" fontId="3" fillId="3" borderId="62" xfId="0" applyFont="1" applyFill="1" applyBorder="1" applyAlignment="1" applyProtection="1">
      <alignment horizontal="center" vertical="center"/>
      <protection locked="0"/>
    </xf>
    <xf numFmtId="0" fontId="3" fillId="3" borderId="31" xfId="0" applyFont="1" applyFill="1" applyBorder="1" applyAlignment="1" applyProtection="1">
      <alignment horizontal="center" vertical="center"/>
      <protection locked="0"/>
    </xf>
    <xf numFmtId="0" fontId="3" fillId="0" borderId="53" xfId="0" applyFont="1" applyFill="1" applyBorder="1" applyAlignment="1" applyProtection="1">
      <alignment horizontal="center" vertical="center"/>
      <protection locked="0"/>
    </xf>
    <xf numFmtId="0" fontId="3" fillId="0" borderId="31" xfId="0" applyFont="1" applyFill="1" applyBorder="1" applyAlignment="1" applyProtection="1">
      <alignment horizontal="center" vertical="center"/>
      <protection locked="0"/>
    </xf>
    <xf numFmtId="0" fontId="2" fillId="10" borderId="47" xfId="0" applyFont="1" applyFill="1" applyBorder="1" applyAlignment="1" applyProtection="1">
      <alignment horizontal="center" vertical="center"/>
    </xf>
    <xf numFmtId="0" fontId="2" fillId="10" borderId="65" xfId="0" applyFont="1" applyFill="1" applyBorder="1" applyAlignment="1" applyProtection="1">
      <alignment horizontal="center" vertical="center"/>
    </xf>
    <xf numFmtId="0" fontId="2" fillId="10" borderId="61" xfId="0" applyFont="1" applyFill="1" applyBorder="1" applyAlignment="1" applyProtection="1">
      <alignment horizontal="center" vertical="center"/>
    </xf>
    <xf numFmtId="0" fontId="2" fillId="10" borderId="47" xfId="0" applyFont="1" applyFill="1" applyBorder="1" applyAlignment="1" applyProtection="1">
      <alignment horizontal="center" vertical="center" wrapText="1"/>
    </xf>
    <xf numFmtId="0" fontId="2" fillId="10" borderId="65" xfId="0" applyFont="1" applyFill="1" applyBorder="1" applyAlignment="1" applyProtection="1">
      <alignment horizontal="center" vertical="center" wrapText="1"/>
    </xf>
    <xf numFmtId="0" fontId="2" fillId="10" borderId="61" xfId="0" applyFont="1" applyFill="1" applyBorder="1" applyAlignment="1" applyProtection="1">
      <alignment horizontal="center" vertical="center" wrapText="1"/>
    </xf>
    <xf numFmtId="0" fontId="2" fillId="0" borderId="33" xfId="0" applyFont="1" applyBorder="1" applyAlignment="1" applyProtection="1">
      <alignment horizontal="center" vertical="center"/>
    </xf>
    <xf numFmtId="0" fontId="2" fillId="0" borderId="40" xfId="0" applyFont="1" applyBorder="1" applyAlignment="1" applyProtection="1">
      <alignment horizontal="center" vertical="center"/>
    </xf>
    <xf numFmtId="0" fontId="2" fillId="0" borderId="42" xfId="0" applyFont="1" applyBorder="1" applyAlignment="1" applyProtection="1">
      <alignment horizontal="center" vertical="center"/>
    </xf>
    <xf numFmtId="0" fontId="2" fillId="7" borderId="0" xfId="0" applyFont="1" applyFill="1" applyBorder="1" applyAlignment="1" applyProtection="1">
      <alignment horizontal="center" vertical="center"/>
    </xf>
    <xf numFmtId="0" fontId="2" fillId="2" borderId="53" xfId="0" applyFont="1" applyFill="1" applyBorder="1" applyAlignment="1" applyProtection="1">
      <alignment horizontal="center" vertical="center"/>
      <protection locked="0"/>
    </xf>
    <xf numFmtId="0" fontId="2" fillId="4" borderId="47" xfId="0" applyFont="1" applyFill="1" applyBorder="1" applyAlignment="1" applyProtection="1">
      <alignment horizontal="center" vertical="center"/>
      <protection locked="0"/>
    </xf>
    <xf numFmtId="0" fontId="2" fillId="4" borderId="32" xfId="0" applyFont="1" applyFill="1" applyBorder="1" applyAlignment="1" applyProtection="1">
      <alignment horizontal="center" vertical="center"/>
      <protection locked="0"/>
    </xf>
    <xf numFmtId="0" fontId="3" fillId="2" borderId="62" xfId="0" applyFont="1" applyFill="1" applyBorder="1" applyAlignment="1" applyProtection="1">
      <alignment horizontal="center" vertical="center"/>
      <protection locked="0"/>
    </xf>
    <xf numFmtId="0" fontId="3" fillId="2" borderId="31" xfId="0" applyFont="1" applyFill="1" applyBorder="1" applyAlignment="1" applyProtection="1">
      <alignment horizontal="center" vertical="center"/>
      <protection locked="0"/>
    </xf>
    <xf numFmtId="0" fontId="3" fillId="0" borderId="62" xfId="0" applyFont="1" applyFill="1" applyBorder="1" applyAlignment="1" applyProtection="1">
      <alignment horizontal="center" vertical="center"/>
      <protection locked="0"/>
    </xf>
    <xf numFmtId="0" fontId="5" fillId="4" borderId="29" xfId="0" applyFont="1" applyFill="1" applyBorder="1" applyAlignment="1" applyProtection="1">
      <alignment horizontal="left" vertical="center" indent="2"/>
    </xf>
    <xf numFmtId="0" fontId="5" fillId="4" borderId="28" xfId="0" applyFont="1" applyFill="1" applyBorder="1" applyAlignment="1" applyProtection="1">
      <alignment horizontal="left" vertical="center" indent="2"/>
    </xf>
    <xf numFmtId="0" fontId="11" fillId="7" borderId="47" xfId="0" applyFont="1" applyFill="1" applyBorder="1" applyAlignment="1" applyProtection="1">
      <alignment horizontal="center" vertical="center"/>
    </xf>
    <xf numFmtId="0" fontId="11" fillId="7" borderId="65" xfId="0" applyFont="1" applyFill="1" applyBorder="1" applyAlignment="1" applyProtection="1">
      <alignment horizontal="center" vertical="center"/>
    </xf>
    <xf numFmtId="0" fontId="11" fillId="7" borderId="61" xfId="0" applyFont="1" applyFill="1" applyBorder="1" applyAlignment="1" applyProtection="1">
      <alignment horizontal="center" vertical="center"/>
    </xf>
    <xf numFmtId="0" fontId="3" fillId="2" borderId="53" xfId="0" applyFont="1" applyFill="1" applyBorder="1" applyAlignment="1" applyProtection="1">
      <alignment horizontal="center" vertical="center"/>
      <protection locked="0"/>
    </xf>
    <xf numFmtId="0" fontId="8" fillId="4" borderId="63" xfId="0" applyFont="1" applyFill="1" applyBorder="1" applyAlignment="1" applyProtection="1">
      <alignment horizontal="left" vertical="center" indent="1"/>
    </xf>
    <xf numFmtId="0" fontId="8" fillId="4" borderId="71" xfId="0" applyFont="1" applyFill="1" applyBorder="1" applyAlignment="1" applyProtection="1">
      <alignment horizontal="left" vertical="center" indent="1"/>
    </xf>
    <xf numFmtId="0" fontId="2" fillId="0" borderId="43" xfId="0" applyFont="1" applyFill="1" applyBorder="1" applyAlignment="1" applyProtection="1">
      <alignment horizontal="center" vertical="center"/>
      <protection locked="0"/>
    </xf>
    <xf numFmtId="0" fontId="2" fillId="0" borderId="50" xfId="0" applyFont="1" applyFill="1" applyBorder="1" applyAlignment="1" applyProtection="1">
      <alignment horizontal="center" vertical="center"/>
      <protection locked="0"/>
    </xf>
    <xf numFmtId="0" fontId="2" fillId="0" borderId="70" xfId="0" applyFont="1" applyFill="1" applyBorder="1" applyAlignment="1" applyProtection="1">
      <alignment horizontal="center" vertical="center"/>
      <protection locked="0"/>
    </xf>
    <xf numFmtId="0" fontId="2" fillId="0" borderId="72" xfId="0" applyFont="1" applyFill="1" applyBorder="1" applyAlignment="1" applyProtection="1">
      <alignment horizontal="center" vertical="center"/>
      <protection locked="0"/>
    </xf>
    <xf numFmtId="0" fontId="2" fillId="2" borderId="36" xfId="0" applyFont="1" applyFill="1" applyBorder="1" applyAlignment="1" applyProtection="1">
      <alignment horizontal="center" vertical="center"/>
      <protection locked="0"/>
    </xf>
    <xf numFmtId="0" fontId="2" fillId="0" borderId="26" xfId="0" applyFont="1" applyFill="1" applyBorder="1" applyAlignment="1" applyProtection="1">
      <alignment horizontal="center" vertical="center"/>
      <protection locked="0"/>
    </xf>
    <xf numFmtId="0" fontId="2" fillId="3" borderId="36" xfId="0" applyFont="1" applyFill="1" applyBorder="1" applyAlignment="1" applyProtection="1">
      <alignment horizontal="center" vertical="center"/>
      <protection locked="0"/>
    </xf>
    <xf numFmtId="0" fontId="2" fillId="0" borderId="29" xfId="0" applyFont="1" applyFill="1" applyBorder="1" applyAlignment="1" applyProtection="1">
      <alignment horizontal="center" vertical="center"/>
      <protection locked="0"/>
    </xf>
    <xf numFmtId="0" fontId="4" fillId="4" borderId="18" xfId="0" applyFont="1" applyFill="1" applyBorder="1" applyAlignment="1" applyProtection="1">
      <alignment horizontal="left" vertical="center" indent="1"/>
    </xf>
    <xf numFmtId="0" fontId="4" fillId="4" borderId="55" xfId="0" applyFont="1" applyFill="1" applyBorder="1" applyAlignment="1" applyProtection="1">
      <alignment horizontal="left" vertical="center" indent="1"/>
    </xf>
    <xf numFmtId="0" fontId="10" fillId="4" borderId="26" xfId="1" applyFont="1" applyFill="1" applyBorder="1" applyAlignment="1" applyProtection="1">
      <alignment horizontal="left" vertical="center" indent="1"/>
    </xf>
    <xf numFmtId="0" fontId="10" fillId="4" borderId="36" xfId="1" applyFont="1" applyFill="1" applyBorder="1" applyAlignment="1" applyProtection="1">
      <alignment horizontal="left" vertical="center" indent="1"/>
    </xf>
    <xf numFmtId="0" fontId="10" fillId="4" borderId="67" xfId="1" applyFont="1" applyFill="1" applyBorder="1" applyAlignment="1" applyProtection="1">
      <alignment horizontal="left" vertical="center" indent="1"/>
    </xf>
    <xf numFmtId="0" fontId="10" fillId="4" borderId="6" xfId="1" applyFont="1" applyFill="1" applyBorder="1" applyAlignment="1" applyProtection="1">
      <alignment horizontal="left" vertical="center" indent="1"/>
    </xf>
    <xf numFmtId="0" fontId="4" fillId="7" borderId="52" xfId="0" applyFont="1" applyFill="1" applyBorder="1" applyAlignment="1" applyProtection="1">
      <alignment horizontal="left" vertical="center" wrapText="1" indent="1"/>
    </xf>
    <xf numFmtId="0" fontId="3" fillId="2" borderId="26" xfId="0" applyFont="1" applyFill="1" applyBorder="1" applyAlignment="1" applyProtection="1">
      <alignment horizontal="center" vertical="center"/>
      <protection locked="0"/>
    </xf>
    <xf numFmtId="0" fontId="2" fillId="2" borderId="26" xfId="0" applyFont="1" applyFill="1" applyBorder="1" applyAlignment="1" applyProtection="1">
      <alignment horizontal="center" vertical="center"/>
      <protection locked="0"/>
    </xf>
    <xf numFmtId="0" fontId="2" fillId="2" borderId="45" xfId="0" applyFont="1" applyFill="1" applyBorder="1" applyAlignment="1" applyProtection="1">
      <alignment horizontal="center" vertical="center"/>
      <protection locked="0"/>
    </xf>
    <xf numFmtId="0" fontId="2" fillId="2" borderId="69" xfId="0" applyFont="1" applyFill="1" applyBorder="1" applyAlignment="1" applyProtection="1">
      <alignment horizontal="center" vertical="center"/>
      <protection locked="0"/>
    </xf>
    <xf numFmtId="0" fontId="2" fillId="2" borderId="68" xfId="0" applyFont="1" applyFill="1" applyBorder="1" applyAlignment="1" applyProtection="1">
      <alignment horizontal="center" vertical="center"/>
      <protection locked="0"/>
    </xf>
    <xf numFmtId="0" fontId="5" fillId="4" borderId="25" xfId="0" applyFont="1" applyFill="1" applyBorder="1" applyAlignment="1" applyProtection="1">
      <alignment horizontal="left" vertical="center" indent="1"/>
    </xf>
    <xf numFmtId="0" fontId="5" fillId="4" borderId="38" xfId="0" applyFont="1" applyFill="1" applyBorder="1" applyAlignment="1" applyProtection="1">
      <alignment horizontal="left" vertical="center" indent="1"/>
    </xf>
    <xf numFmtId="0" fontId="2" fillId="3" borderId="25" xfId="0" applyFont="1" applyFill="1" applyBorder="1" applyAlignment="1" applyProtection="1">
      <alignment horizontal="center" vertical="center"/>
      <protection locked="0"/>
    </xf>
    <xf numFmtId="0" fontId="2" fillId="3" borderId="30" xfId="0" applyFont="1" applyFill="1" applyBorder="1" applyAlignment="1" applyProtection="1">
      <alignment horizontal="center" vertical="center"/>
      <protection locked="0"/>
    </xf>
    <xf numFmtId="0" fontId="2" fillId="0" borderId="45" xfId="0" applyFont="1" applyFill="1" applyBorder="1" applyAlignment="1" applyProtection="1">
      <alignment horizontal="center" vertical="center"/>
      <protection locked="0"/>
    </xf>
    <xf numFmtId="0" fontId="5" fillId="4" borderId="26" xfId="0" applyFont="1" applyFill="1" applyBorder="1" applyAlignment="1" applyProtection="1">
      <alignment horizontal="left" vertical="center" indent="1"/>
    </xf>
    <xf numFmtId="0" fontId="5" fillId="4" borderId="36" xfId="0" applyFont="1" applyFill="1" applyBorder="1" applyAlignment="1" applyProtection="1">
      <alignment horizontal="left" vertical="center" indent="1"/>
    </xf>
    <xf numFmtId="0" fontId="5" fillId="4" borderId="9" xfId="0" applyFont="1" applyFill="1" applyBorder="1" applyAlignment="1" applyProtection="1">
      <alignment horizontal="left" vertical="center" indent="1"/>
    </xf>
    <xf numFmtId="0" fontId="5" fillId="4" borderId="12" xfId="0" applyFont="1" applyFill="1" applyBorder="1" applyAlignment="1" applyProtection="1">
      <alignment horizontal="left" vertical="center" indent="1"/>
    </xf>
    <xf numFmtId="0" fontId="4" fillId="4" borderId="49" xfId="0" applyFont="1" applyFill="1" applyBorder="1" applyAlignment="1" applyProtection="1">
      <alignment horizontal="left" vertical="center" indent="1"/>
    </xf>
    <xf numFmtId="0" fontId="4" fillId="4" borderId="50" xfId="0" applyFont="1" applyFill="1" applyBorder="1" applyAlignment="1" applyProtection="1">
      <alignment horizontal="left" vertical="center" indent="1"/>
    </xf>
    <xf numFmtId="0" fontId="3" fillId="3" borderId="53" xfId="0" applyFont="1" applyFill="1" applyBorder="1" applyAlignment="1" applyProtection="1">
      <alignment horizontal="center" vertical="center"/>
      <protection locked="0"/>
    </xf>
    <xf numFmtId="0" fontId="2" fillId="2" borderId="44" xfId="0" applyFont="1" applyFill="1" applyBorder="1" applyAlignment="1" applyProtection="1">
      <alignment horizontal="center" vertical="center"/>
      <protection locked="0"/>
    </xf>
    <xf numFmtId="0" fontId="2" fillId="2" borderId="30" xfId="0" applyFont="1" applyFill="1" applyBorder="1" applyAlignment="1" applyProtection="1">
      <alignment horizontal="center" vertical="center"/>
      <protection locked="0"/>
    </xf>
    <xf numFmtId="0" fontId="2" fillId="3" borderId="48" xfId="0" applyFont="1" applyFill="1" applyBorder="1" applyAlignment="1" applyProtection="1">
      <alignment horizontal="center" vertical="center"/>
      <protection locked="0"/>
    </xf>
    <xf numFmtId="0" fontId="2" fillId="3" borderId="69" xfId="0" applyFont="1" applyFill="1" applyBorder="1" applyAlignment="1" applyProtection="1">
      <alignment horizontal="center" vertical="center"/>
      <protection locked="0"/>
    </xf>
    <xf numFmtId="0" fontId="2" fillId="3" borderId="54" xfId="0" applyFont="1" applyFill="1" applyBorder="1" applyAlignment="1" applyProtection="1">
      <alignment horizontal="center" vertical="center"/>
      <protection locked="0"/>
    </xf>
    <xf numFmtId="0" fontId="4" fillId="4" borderId="9" xfId="0" applyFont="1" applyFill="1" applyBorder="1" applyAlignment="1" applyProtection="1">
      <alignment horizontal="left" vertical="center" indent="1"/>
    </xf>
    <xf numFmtId="0" fontId="4" fillId="4" borderId="12" xfId="0" applyFont="1" applyFill="1" applyBorder="1" applyAlignment="1" applyProtection="1">
      <alignment horizontal="left" vertical="center" indent="1"/>
    </xf>
    <xf numFmtId="0" fontId="2" fillId="0" borderId="25" xfId="0" applyFont="1" applyFill="1" applyBorder="1" applyAlignment="1" applyProtection="1">
      <alignment horizontal="center" vertical="center"/>
      <protection locked="0"/>
    </xf>
    <xf numFmtId="0" fontId="2" fillId="4" borderId="16" xfId="0" applyFont="1" applyFill="1" applyBorder="1" applyAlignment="1" applyProtection="1">
      <alignment horizontal="center" vertical="center"/>
      <protection locked="0"/>
    </xf>
    <xf numFmtId="0" fontId="2" fillId="3" borderId="66" xfId="0" applyFont="1" applyFill="1" applyBorder="1" applyAlignment="1" applyProtection="1">
      <alignment horizontal="center" vertical="center"/>
      <protection locked="0"/>
    </xf>
    <xf numFmtId="0" fontId="5" fillId="4" borderId="48" xfId="0" applyFont="1" applyFill="1" applyBorder="1" applyAlignment="1" applyProtection="1">
      <alignment horizontal="left" vertical="center" indent="1"/>
    </xf>
    <xf numFmtId="0" fontId="5" fillId="4" borderId="68" xfId="0" applyFont="1" applyFill="1" applyBorder="1" applyAlignment="1" applyProtection="1">
      <alignment horizontal="left" vertical="center" indent="1"/>
    </xf>
    <xf numFmtId="0" fontId="2" fillId="0" borderId="69" xfId="0" applyFont="1" applyFill="1" applyBorder="1" applyAlignment="1" applyProtection="1">
      <alignment horizontal="center" vertical="center"/>
      <protection locked="0"/>
    </xf>
    <xf numFmtId="0" fontId="2" fillId="0" borderId="68" xfId="0" applyFont="1" applyFill="1" applyBorder="1" applyAlignment="1" applyProtection="1">
      <alignment horizontal="center" vertical="center"/>
      <protection locked="0"/>
    </xf>
    <xf numFmtId="0" fontId="2" fillId="2" borderId="54" xfId="0" applyFont="1" applyFill="1" applyBorder="1" applyAlignment="1" applyProtection="1">
      <alignment horizontal="center" vertical="center"/>
      <protection locked="0"/>
    </xf>
    <xf numFmtId="0" fontId="10" fillId="4" borderId="43" xfId="1" applyFont="1" applyFill="1" applyBorder="1" applyAlignment="1" applyProtection="1">
      <alignment horizontal="left" vertical="center" indent="1"/>
    </xf>
    <xf numFmtId="166" fontId="4" fillId="7" borderId="33" xfId="0" applyNumberFormat="1" applyFont="1" applyFill="1" applyBorder="1" applyAlignment="1" applyProtection="1">
      <alignment horizontal="center" vertical="center"/>
    </xf>
    <xf numFmtId="166" fontId="4" fillId="7" borderId="42" xfId="0" applyNumberFormat="1" applyFont="1" applyFill="1" applyBorder="1" applyAlignment="1" applyProtection="1">
      <alignment horizontal="center" vertical="center"/>
    </xf>
    <xf numFmtId="0" fontId="2" fillId="7" borderId="47" xfId="0" applyFont="1" applyFill="1" applyBorder="1" applyAlignment="1" applyProtection="1">
      <alignment horizontal="center" vertical="center"/>
    </xf>
    <xf numFmtId="0" fontId="2" fillId="7" borderId="61" xfId="0" applyFont="1" applyFill="1" applyBorder="1" applyAlignment="1" applyProtection="1">
      <alignment horizontal="center" vertical="center"/>
    </xf>
    <xf numFmtId="0" fontId="2" fillId="5" borderId="47" xfId="0" applyFont="1" applyFill="1" applyBorder="1" applyAlignment="1" applyProtection="1">
      <alignment horizontal="center" vertical="center"/>
    </xf>
    <xf numFmtId="0" fontId="2" fillId="5" borderId="65" xfId="0" applyFont="1" applyFill="1" applyBorder="1" applyAlignment="1" applyProtection="1">
      <alignment horizontal="center" vertical="center"/>
    </xf>
    <xf numFmtId="0" fontId="2" fillId="5" borderId="61" xfId="0" applyFont="1" applyFill="1" applyBorder="1" applyAlignment="1" applyProtection="1">
      <alignment horizontal="center" vertical="center"/>
    </xf>
    <xf numFmtId="0" fontId="4" fillId="9" borderId="57" xfId="0" applyFont="1" applyFill="1" applyBorder="1" applyAlignment="1" applyProtection="1">
      <alignment horizontal="center" vertical="center" wrapText="1"/>
    </xf>
    <xf numFmtId="0" fontId="4" fillId="9" borderId="27" xfId="0" applyFont="1" applyFill="1" applyBorder="1" applyAlignment="1" applyProtection="1">
      <alignment horizontal="center" vertical="center" wrapText="1"/>
    </xf>
    <xf numFmtId="0" fontId="4" fillId="9" borderId="58" xfId="0" applyFont="1" applyFill="1" applyBorder="1" applyAlignment="1" applyProtection="1">
      <alignment horizontal="center" vertical="center" wrapText="1"/>
    </xf>
    <xf numFmtId="0" fontId="4" fillId="9" borderId="52" xfId="0" applyFont="1" applyFill="1" applyBorder="1" applyAlignment="1" applyProtection="1">
      <alignment horizontal="center" vertical="center" wrapText="1"/>
    </xf>
    <xf numFmtId="0" fontId="4" fillId="9" borderId="41" xfId="0" applyFont="1" applyFill="1" applyBorder="1" applyAlignment="1" applyProtection="1">
      <alignment horizontal="center" vertical="center" wrapText="1"/>
    </xf>
    <xf numFmtId="0" fontId="4" fillId="9" borderId="59" xfId="0" applyFont="1" applyFill="1" applyBorder="1" applyAlignment="1" applyProtection="1">
      <alignment horizontal="center" vertical="center" wrapText="1"/>
    </xf>
    <xf numFmtId="0" fontId="4" fillId="2" borderId="57" xfId="0" applyFont="1" applyFill="1" applyBorder="1" applyAlignment="1" applyProtection="1">
      <alignment horizontal="center" vertical="center" wrapText="1"/>
    </xf>
    <xf numFmtId="0" fontId="4" fillId="2" borderId="27" xfId="0" applyFont="1" applyFill="1" applyBorder="1" applyAlignment="1" applyProtection="1">
      <alignment horizontal="center" vertical="center" wrapText="1"/>
    </xf>
    <xf numFmtId="0" fontId="4" fillId="2" borderId="58" xfId="0" applyFont="1" applyFill="1" applyBorder="1" applyAlignment="1" applyProtection="1">
      <alignment horizontal="center" vertical="center" wrapText="1"/>
    </xf>
    <xf numFmtId="0" fontId="4" fillId="2" borderId="52" xfId="0" applyFont="1" applyFill="1" applyBorder="1" applyAlignment="1" applyProtection="1">
      <alignment horizontal="center" vertical="center" wrapText="1"/>
    </xf>
    <xf numFmtId="0" fontId="4" fillId="2" borderId="41" xfId="0" applyFont="1" applyFill="1" applyBorder="1" applyAlignment="1" applyProtection="1">
      <alignment horizontal="center" vertical="center" wrapText="1"/>
    </xf>
    <xf numFmtId="0" fontId="4" fillId="2" borderId="59" xfId="0" applyFont="1" applyFill="1" applyBorder="1" applyAlignment="1" applyProtection="1">
      <alignment horizontal="center" vertical="center" wrapText="1"/>
    </xf>
    <xf numFmtId="0" fontId="8" fillId="4" borderId="64" xfId="0" applyFont="1" applyFill="1" applyBorder="1" applyAlignment="1" applyProtection="1">
      <alignment horizontal="left" vertical="center" indent="1"/>
    </xf>
    <xf numFmtId="0" fontId="4" fillId="4" borderId="56" xfId="0" applyFont="1" applyFill="1" applyBorder="1" applyAlignment="1" applyProtection="1">
      <alignment horizontal="center" vertical="center" wrapText="1"/>
    </xf>
    <xf numFmtId="0" fontId="4" fillId="4" borderId="63" xfId="0" applyFont="1" applyFill="1" applyBorder="1" applyAlignment="1" applyProtection="1">
      <alignment horizontal="center" vertical="center" wrapText="1"/>
    </xf>
    <xf numFmtId="0" fontId="10" fillId="4" borderId="62" xfId="1" applyFont="1" applyFill="1" applyBorder="1" applyAlignment="1" applyProtection="1">
      <alignment horizontal="left" vertical="center" indent="1"/>
    </xf>
    <xf numFmtId="0" fontId="2" fillId="2" borderId="66" xfId="0" applyFont="1" applyFill="1" applyBorder="1" applyAlignment="1" applyProtection="1">
      <alignment horizontal="center" vertical="center"/>
      <protection locked="0"/>
    </xf>
    <xf numFmtId="0" fontId="2" fillId="3" borderId="44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http://taira.su/view-by-models/suit#!/~/product/category=1043212&amp;id=4419286" TargetMode="External"/><Relationship Id="rId21" Type="http://schemas.openxmlformats.org/officeDocument/2006/relationships/image" Target="../media/image11.jpeg"/><Relationship Id="rId42" Type="http://schemas.openxmlformats.org/officeDocument/2006/relationships/hyperlink" Target="http://taira.su/view-by-models/tunic#!/~/product/category=1043213&amp;id=22980880" TargetMode="External"/><Relationship Id="rId47" Type="http://schemas.openxmlformats.org/officeDocument/2006/relationships/hyperlink" Target="http://taira.su/view-by-models/overalls#!/~/product/category=5473101&amp;id=9548467" TargetMode="External"/><Relationship Id="rId63" Type="http://schemas.openxmlformats.org/officeDocument/2006/relationships/hyperlink" Target="http://taira.su/view-by-models/new#!/~/product/category=1922106&amp;id=34387810" TargetMode="External"/><Relationship Id="rId68" Type="http://schemas.openxmlformats.org/officeDocument/2006/relationships/hyperlink" Target="http://taira.su/catalog#!/~/product/category=1043212&amp;id=37742084" TargetMode="External"/><Relationship Id="rId84" Type="http://schemas.openxmlformats.org/officeDocument/2006/relationships/image" Target="../media/image46.jpeg"/><Relationship Id="rId89" Type="http://schemas.openxmlformats.org/officeDocument/2006/relationships/hyperlink" Target="http://taira.su/catalog#!/~/product/category=1043203&amp;id=37909985" TargetMode="External"/><Relationship Id="rId16" Type="http://schemas.openxmlformats.org/officeDocument/2006/relationships/hyperlink" Target="http://taira.su/view-by-models/chemise#!/~/product/category=1043203&amp;id=32933150" TargetMode="External"/><Relationship Id="rId11" Type="http://schemas.openxmlformats.org/officeDocument/2006/relationships/image" Target="../media/image6.png"/><Relationship Id="rId32" Type="http://schemas.openxmlformats.org/officeDocument/2006/relationships/hyperlink" Target="http://taira.su/view-by-models/peignoir#!/~/product/category=5473100&amp;id=9548527" TargetMode="External"/><Relationship Id="rId37" Type="http://schemas.openxmlformats.org/officeDocument/2006/relationships/image" Target="../media/image19.jpeg"/><Relationship Id="rId53" Type="http://schemas.openxmlformats.org/officeDocument/2006/relationships/hyperlink" Target="http://taira.su/view-by-models/new#!/~/product/category=1922106&amp;id=4419222" TargetMode="External"/><Relationship Id="rId58" Type="http://schemas.openxmlformats.org/officeDocument/2006/relationships/image" Target="../media/image30.jpeg"/><Relationship Id="rId74" Type="http://schemas.openxmlformats.org/officeDocument/2006/relationships/hyperlink" Target="http://taira.su/catalog#!/~/product/category=1043213&amp;id=22980895" TargetMode="External"/><Relationship Id="rId79" Type="http://schemas.openxmlformats.org/officeDocument/2006/relationships/image" Target="../media/image42.jpeg"/><Relationship Id="rId102" Type="http://schemas.openxmlformats.org/officeDocument/2006/relationships/image" Target="../media/image56.jpeg"/><Relationship Id="rId5" Type="http://schemas.openxmlformats.org/officeDocument/2006/relationships/image" Target="../media/image3.png"/><Relationship Id="rId90" Type="http://schemas.openxmlformats.org/officeDocument/2006/relationships/image" Target="../media/image49.jpeg"/><Relationship Id="rId95" Type="http://schemas.openxmlformats.org/officeDocument/2006/relationships/hyperlink" Target="http://taira.su/catalog#!/~/product/category=5473100&amp;id=37909973" TargetMode="External"/><Relationship Id="rId22" Type="http://schemas.openxmlformats.org/officeDocument/2006/relationships/hyperlink" Target="http://taira.su/view-by-models/chemise#!/~/product/category=1043203&amp;id=4409496" TargetMode="External"/><Relationship Id="rId27" Type="http://schemas.openxmlformats.org/officeDocument/2006/relationships/image" Target="../media/image14.jpeg"/><Relationship Id="rId43" Type="http://schemas.openxmlformats.org/officeDocument/2006/relationships/image" Target="../media/image22.jpeg"/><Relationship Id="rId48" Type="http://schemas.openxmlformats.org/officeDocument/2006/relationships/image" Target="../media/image25.png"/><Relationship Id="rId64" Type="http://schemas.openxmlformats.org/officeDocument/2006/relationships/image" Target="../media/image33.jpeg"/><Relationship Id="rId69" Type="http://schemas.openxmlformats.org/officeDocument/2006/relationships/image" Target="../media/image37.jpeg"/><Relationship Id="rId80" Type="http://schemas.openxmlformats.org/officeDocument/2006/relationships/image" Target="../media/image43.jpeg"/><Relationship Id="rId85" Type="http://schemas.openxmlformats.org/officeDocument/2006/relationships/hyperlink" Target="http://taira.su/catalog#!/~/product/category=1043203&amp;id=37909981" TargetMode="External"/><Relationship Id="rId12" Type="http://schemas.openxmlformats.org/officeDocument/2006/relationships/hyperlink" Target="http://taira.su/view-by-models/peignoir#!/~/product/category=5473100&amp;id=9558036" TargetMode="External"/><Relationship Id="rId17" Type="http://schemas.openxmlformats.org/officeDocument/2006/relationships/image" Target="../media/image9.jpeg"/><Relationship Id="rId25" Type="http://schemas.openxmlformats.org/officeDocument/2006/relationships/image" Target="../media/image13.jpeg"/><Relationship Id="rId33" Type="http://schemas.openxmlformats.org/officeDocument/2006/relationships/image" Target="../media/image17.jpeg"/><Relationship Id="rId38" Type="http://schemas.openxmlformats.org/officeDocument/2006/relationships/hyperlink" Target="http://taira.su/view-by-models/peignoir#!/~/product/category=5473100&amp;id=22980913" TargetMode="External"/><Relationship Id="rId46" Type="http://schemas.openxmlformats.org/officeDocument/2006/relationships/image" Target="../media/image24.png"/><Relationship Id="rId59" Type="http://schemas.openxmlformats.org/officeDocument/2006/relationships/hyperlink" Target="http://taira.su/view-by-models/new#!/~/product/category=1922106&amp;id=34387860" TargetMode="External"/><Relationship Id="rId67" Type="http://schemas.openxmlformats.org/officeDocument/2006/relationships/image" Target="../media/image36.jpeg"/><Relationship Id="rId103" Type="http://schemas.openxmlformats.org/officeDocument/2006/relationships/hyperlink" Target="http://taira.su/view-by-models/suit#!/~/product/category=1043212&amp;id=19747414" TargetMode="External"/><Relationship Id="rId20" Type="http://schemas.openxmlformats.org/officeDocument/2006/relationships/hyperlink" Target="http://taira.su/view-by-models/chemise#!/~/product/category=1043203&amp;id=4409491" TargetMode="External"/><Relationship Id="rId41" Type="http://schemas.openxmlformats.org/officeDocument/2006/relationships/image" Target="../media/image21.jpeg"/><Relationship Id="rId54" Type="http://schemas.openxmlformats.org/officeDocument/2006/relationships/image" Target="../media/image28.jpeg"/><Relationship Id="rId62" Type="http://schemas.openxmlformats.org/officeDocument/2006/relationships/image" Target="../media/image32.jpeg"/><Relationship Id="rId70" Type="http://schemas.openxmlformats.org/officeDocument/2006/relationships/hyperlink" Target="http://taira.su/catalog#!/~/product/category=9886318&amp;id=8297263" TargetMode="External"/><Relationship Id="rId75" Type="http://schemas.openxmlformats.org/officeDocument/2006/relationships/image" Target="../media/image40.jpeg"/><Relationship Id="rId83" Type="http://schemas.openxmlformats.org/officeDocument/2006/relationships/hyperlink" Target="http://taira.su/catalog#!/~/product/category=1043203&amp;id=37909979" TargetMode="External"/><Relationship Id="rId88" Type="http://schemas.openxmlformats.org/officeDocument/2006/relationships/image" Target="../media/image48.jpeg"/><Relationship Id="rId91" Type="http://schemas.openxmlformats.org/officeDocument/2006/relationships/hyperlink" Target="http://taira.su/catalog#!/~/product/category=1043212&amp;id=37909991" TargetMode="External"/><Relationship Id="rId96" Type="http://schemas.openxmlformats.org/officeDocument/2006/relationships/image" Target="../media/image52.jpeg"/><Relationship Id="rId1" Type="http://schemas.openxmlformats.org/officeDocument/2006/relationships/hyperlink" Target="http://taira.su/view-by-models/chemise#!/~/product/category=1043203&amp;id=4409458" TargetMode="External"/><Relationship Id="rId6" Type="http://schemas.openxmlformats.org/officeDocument/2006/relationships/hyperlink" Target="http://taira.su/view-by-material/chiffon#!/~/product/category=5473099&amp;id=11074044" TargetMode="External"/><Relationship Id="rId15" Type="http://schemas.openxmlformats.org/officeDocument/2006/relationships/image" Target="../media/image8.png"/><Relationship Id="rId23" Type="http://schemas.openxmlformats.org/officeDocument/2006/relationships/image" Target="../media/image12.jpeg"/><Relationship Id="rId28" Type="http://schemas.openxmlformats.org/officeDocument/2006/relationships/hyperlink" Target="http://taira.su/view-by-models/suit#!/~/product/category=1043212&amp;id=29130353" TargetMode="External"/><Relationship Id="rId36" Type="http://schemas.openxmlformats.org/officeDocument/2006/relationships/hyperlink" Target="http://taira.su/view-by-models/peignoir#!/~/product/category=5473100&amp;id=19747463" TargetMode="External"/><Relationship Id="rId49" Type="http://schemas.openxmlformats.org/officeDocument/2006/relationships/hyperlink" Target="http://taira.su/catalog#!/~/product/category=1043203&amp;id=37909996" TargetMode="External"/><Relationship Id="rId57" Type="http://schemas.openxmlformats.org/officeDocument/2006/relationships/hyperlink" Target="http://taira.su/view-by-models/new#!/~/product/category=1922106&amp;id=34387859" TargetMode="External"/><Relationship Id="rId10" Type="http://schemas.openxmlformats.org/officeDocument/2006/relationships/hyperlink" Target="http://taira.su/view-by-models/chemise#!/~/product/category=1043203&amp;id=29130311" TargetMode="External"/><Relationship Id="rId31" Type="http://schemas.openxmlformats.org/officeDocument/2006/relationships/image" Target="../media/image16.jpeg"/><Relationship Id="rId44" Type="http://schemas.openxmlformats.org/officeDocument/2006/relationships/hyperlink" Target="http://taira.su/view-by-models/suit#!/~/product/category=1043212&amp;id=8297275" TargetMode="External"/><Relationship Id="rId52" Type="http://schemas.openxmlformats.org/officeDocument/2006/relationships/image" Target="../media/image27.jpeg"/><Relationship Id="rId60" Type="http://schemas.openxmlformats.org/officeDocument/2006/relationships/image" Target="../media/image31.jpeg"/><Relationship Id="rId65" Type="http://schemas.openxmlformats.org/officeDocument/2006/relationships/image" Target="../media/image34.jpeg"/><Relationship Id="rId73" Type="http://schemas.openxmlformats.org/officeDocument/2006/relationships/image" Target="../media/image39.jpeg"/><Relationship Id="rId78" Type="http://schemas.openxmlformats.org/officeDocument/2006/relationships/hyperlink" Target="http://taira.su/catalog#!/~/product/category=5473100&amp;id=37742283" TargetMode="External"/><Relationship Id="rId81" Type="http://schemas.openxmlformats.org/officeDocument/2006/relationships/image" Target="../media/image44.jpeg"/><Relationship Id="rId86" Type="http://schemas.openxmlformats.org/officeDocument/2006/relationships/image" Target="../media/image47.jpeg"/><Relationship Id="rId94" Type="http://schemas.openxmlformats.org/officeDocument/2006/relationships/image" Target="../media/image51.jpeg"/><Relationship Id="rId99" Type="http://schemas.openxmlformats.org/officeDocument/2006/relationships/hyperlink" Target="http://taira.su/catalog#!/~/product/category=5473100&amp;id=37909952" TargetMode="External"/><Relationship Id="rId101" Type="http://schemas.openxmlformats.org/officeDocument/2006/relationships/image" Target="../media/image55.jpeg"/><Relationship Id="rId4" Type="http://schemas.openxmlformats.org/officeDocument/2006/relationships/hyperlink" Target="http://taira.su/view-by-models/chemise#!/~/product/category=1043203&amp;id=4409499" TargetMode="External"/><Relationship Id="rId9" Type="http://schemas.openxmlformats.org/officeDocument/2006/relationships/image" Target="../media/image5.png"/><Relationship Id="rId13" Type="http://schemas.openxmlformats.org/officeDocument/2006/relationships/image" Target="../media/image7.png"/><Relationship Id="rId18" Type="http://schemas.openxmlformats.org/officeDocument/2006/relationships/hyperlink" Target="http://taira.su/view-by-models/chemise#!/~/product/category=1043203&amp;id=4409486" TargetMode="External"/><Relationship Id="rId39" Type="http://schemas.openxmlformats.org/officeDocument/2006/relationships/image" Target="../media/image20.jpeg"/><Relationship Id="rId34" Type="http://schemas.openxmlformats.org/officeDocument/2006/relationships/hyperlink" Target="http://taira.su/view-by-models/peignoir#!/~/product/category=5473100&amp;id=29130354" TargetMode="External"/><Relationship Id="rId50" Type="http://schemas.openxmlformats.org/officeDocument/2006/relationships/image" Target="../media/image26.jpeg"/><Relationship Id="rId55" Type="http://schemas.openxmlformats.org/officeDocument/2006/relationships/hyperlink" Target="http://taira.su/view-by-models/new#!/~/product/category=1922106&amp;id=19747479" TargetMode="External"/><Relationship Id="rId76" Type="http://schemas.openxmlformats.org/officeDocument/2006/relationships/hyperlink" Target="http://taira.su/catalog#!/~/product/category=1043213&amp;id=37742353" TargetMode="External"/><Relationship Id="rId97" Type="http://schemas.openxmlformats.org/officeDocument/2006/relationships/hyperlink" Target="http://taira.su/catalog#!/~/product/category=5473100&amp;id=37909976" TargetMode="External"/><Relationship Id="rId104" Type="http://schemas.openxmlformats.org/officeDocument/2006/relationships/image" Target="../media/image57.png"/><Relationship Id="rId7" Type="http://schemas.openxmlformats.org/officeDocument/2006/relationships/image" Target="../media/image4.png"/><Relationship Id="rId71" Type="http://schemas.openxmlformats.org/officeDocument/2006/relationships/image" Target="../media/image38.jpeg"/><Relationship Id="rId92" Type="http://schemas.openxmlformats.org/officeDocument/2006/relationships/image" Target="../media/image50.jpeg"/><Relationship Id="rId2" Type="http://schemas.openxmlformats.org/officeDocument/2006/relationships/image" Target="../media/image1.png"/><Relationship Id="rId29" Type="http://schemas.openxmlformats.org/officeDocument/2006/relationships/image" Target="../media/image15.jpeg"/><Relationship Id="rId24" Type="http://schemas.openxmlformats.org/officeDocument/2006/relationships/hyperlink" Target="http://taira.su/view-by-models/chemise#!/~/product/category=1043203&amp;id=29130310" TargetMode="External"/><Relationship Id="rId40" Type="http://schemas.openxmlformats.org/officeDocument/2006/relationships/hyperlink" Target="http://taira.su/view-by-models/peignoir#!/~/product/category=5473100&amp;id=29130412" TargetMode="External"/><Relationship Id="rId45" Type="http://schemas.openxmlformats.org/officeDocument/2006/relationships/image" Target="../media/image23.png"/><Relationship Id="rId66" Type="http://schemas.openxmlformats.org/officeDocument/2006/relationships/image" Target="../media/image35.jpeg"/><Relationship Id="rId87" Type="http://schemas.openxmlformats.org/officeDocument/2006/relationships/hyperlink" Target="http://taira.su/catalog#!/~/product/category=1043203&amp;id=37909989" TargetMode="External"/><Relationship Id="rId61" Type="http://schemas.openxmlformats.org/officeDocument/2006/relationships/hyperlink" Target="http://taira.su/catalog#!/~/product/category=9886318&amp;id=34387718" TargetMode="External"/><Relationship Id="rId82" Type="http://schemas.openxmlformats.org/officeDocument/2006/relationships/image" Target="../media/image45.jpeg"/><Relationship Id="rId19" Type="http://schemas.openxmlformats.org/officeDocument/2006/relationships/image" Target="../media/image10.jpeg"/><Relationship Id="rId14" Type="http://schemas.openxmlformats.org/officeDocument/2006/relationships/hyperlink" Target="http://taira.su/view-by-models/new#!/~/product/category=1922106&amp;id=29130298" TargetMode="External"/><Relationship Id="rId30" Type="http://schemas.openxmlformats.org/officeDocument/2006/relationships/hyperlink" Target="http://taira.su/view-by-models/suit#!/~/product/category=1043212&amp;id=4409914" TargetMode="External"/><Relationship Id="rId35" Type="http://schemas.openxmlformats.org/officeDocument/2006/relationships/image" Target="../media/image18.jpeg"/><Relationship Id="rId56" Type="http://schemas.openxmlformats.org/officeDocument/2006/relationships/image" Target="../media/image29.jpeg"/><Relationship Id="rId77" Type="http://schemas.openxmlformats.org/officeDocument/2006/relationships/image" Target="../media/image41.jpeg"/><Relationship Id="rId100" Type="http://schemas.openxmlformats.org/officeDocument/2006/relationships/image" Target="../media/image54.jpeg"/><Relationship Id="rId8" Type="http://schemas.openxmlformats.org/officeDocument/2006/relationships/hyperlink" Target="http://taira.su/view-by-models/chemise#!/~/product/category=1043203&amp;id=29106299" TargetMode="External"/><Relationship Id="rId51" Type="http://schemas.openxmlformats.org/officeDocument/2006/relationships/hyperlink" Target="http://taira.su/view-by-models/new#!/~/product/category=1922106&amp;id=34387714" TargetMode="External"/><Relationship Id="rId72" Type="http://schemas.openxmlformats.org/officeDocument/2006/relationships/hyperlink" Target="http://taira.su/catalog#!/~/product/category=1043213&amp;id=11074045" TargetMode="External"/><Relationship Id="rId93" Type="http://schemas.openxmlformats.org/officeDocument/2006/relationships/hyperlink" Target="http://taira.su/catalog#!/~/product/category=5473100&amp;id=37909965" TargetMode="External"/><Relationship Id="rId98" Type="http://schemas.openxmlformats.org/officeDocument/2006/relationships/image" Target="../media/image53.jpeg"/><Relationship Id="rId3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20</xdr:row>
      <xdr:rowOff>9525</xdr:rowOff>
    </xdr:from>
    <xdr:to>
      <xdr:col>2</xdr:col>
      <xdr:colOff>0</xdr:colOff>
      <xdr:row>29</xdr:row>
      <xdr:rowOff>0</xdr:rowOff>
    </xdr:to>
    <xdr:pic>
      <xdr:nvPicPr>
        <xdr:cNvPr id="113608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581525"/>
          <a:ext cx="13716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438150</xdr:colOff>
      <xdr:row>3</xdr:row>
      <xdr:rowOff>171450</xdr:rowOff>
    </xdr:to>
    <xdr:pic>
      <xdr:nvPicPr>
        <xdr:cNvPr id="113609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76225"/>
          <a:ext cx="17621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1371600</xdr:colOff>
      <xdr:row>89</xdr:row>
      <xdr:rowOff>0</xdr:rowOff>
    </xdr:to>
    <xdr:pic>
      <xdr:nvPicPr>
        <xdr:cNvPr id="113610" name="Рисунок 1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431000"/>
          <a:ext cx="13716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2</xdr:col>
      <xdr:colOff>0</xdr:colOff>
      <xdr:row>350</xdr:row>
      <xdr:rowOff>238125</xdr:rowOff>
    </xdr:to>
    <xdr:pic>
      <xdr:nvPicPr>
        <xdr:cNvPr id="113611" name="Рисунок 3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4734400"/>
          <a:ext cx="138112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1371600</xdr:colOff>
      <xdr:row>109</xdr:row>
      <xdr:rowOff>0</xdr:rowOff>
    </xdr:to>
    <xdr:pic>
      <xdr:nvPicPr>
        <xdr:cNvPr id="113612" name="Рисунок 1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384000"/>
          <a:ext cx="13716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2</xdr:col>
      <xdr:colOff>0</xdr:colOff>
      <xdr:row>159</xdr:row>
      <xdr:rowOff>0</xdr:rowOff>
    </xdr:to>
    <xdr:pic>
      <xdr:nvPicPr>
        <xdr:cNvPr id="113613" name="Рисунок 2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6766500"/>
          <a:ext cx="13811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446</xdr:row>
      <xdr:rowOff>9525</xdr:rowOff>
    </xdr:from>
    <xdr:to>
      <xdr:col>1</xdr:col>
      <xdr:colOff>1371600</xdr:colOff>
      <xdr:row>455</xdr:row>
      <xdr:rowOff>0</xdr:rowOff>
    </xdr:to>
    <xdr:pic>
      <xdr:nvPicPr>
        <xdr:cNvPr id="113614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0632875"/>
          <a:ext cx="13716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2</xdr:col>
      <xdr:colOff>19050</xdr:colOff>
      <xdr:row>129</xdr:row>
      <xdr:rowOff>9525</xdr:rowOff>
    </xdr:to>
    <xdr:pic>
      <xdr:nvPicPr>
        <xdr:cNvPr id="113615" name="Рисунок 4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9337000"/>
          <a:ext cx="140017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9525</xdr:colOff>
      <xdr:row>39</xdr:row>
      <xdr:rowOff>0</xdr:rowOff>
    </xdr:to>
    <xdr:pic>
      <xdr:nvPicPr>
        <xdr:cNvPr id="113616" name="Рисунок 2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04850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9525</xdr:colOff>
      <xdr:row>59</xdr:row>
      <xdr:rowOff>0</xdr:rowOff>
    </xdr:to>
    <xdr:pic>
      <xdr:nvPicPr>
        <xdr:cNvPr id="113617" name="Рисунок 3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200150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2</xdr:col>
      <xdr:colOff>9525</xdr:colOff>
      <xdr:row>69</xdr:row>
      <xdr:rowOff>0</xdr:rowOff>
    </xdr:to>
    <xdr:pic>
      <xdr:nvPicPr>
        <xdr:cNvPr id="113618" name="Рисунок 5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47800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2</xdr:col>
      <xdr:colOff>9525</xdr:colOff>
      <xdr:row>79</xdr:row>
      <xdr:rowOff>0</xdr:rowOff>
    </xdr:to>
    <xdr:pic>
      <xdr:nvPicPr>
        <xdr:cNvPr id="113619" name="Рисунок 6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95450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130</xdr:row>
      <xdr:rowOff>0</xdr:rowOff>
    </xdr:from>
    <xdr:to>
      <xdr:col>2</xdr:col>
      <xdr:colOff>0</xdr:colOff>
      <xdr:row>139</xdr:row>
      <xdr:rowOff>0</xdr:rowOff>
    </xdr:to>
    <xdr:pic>
      <xdr:nvPicPr>
        <xdr:cNvPr id="113620" name="Рисунок 7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181350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2</xdr:col>
      <xdr:colOff>9525</xdr:colOff>
      <xdr:row>233</xdr:row>
      <xdr:rowOff>0</xdr:rowOff>
    </xdr:to>
    <xdr:pic>
      <xdr:nvPicPr>
        <xdr:cNvPr id="113621" name="Рисунок 9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524500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2</xdr:col>
      <xdr:colOff>9525</xdr:colOff>
      <xdr:row>277</xdr:row>
      <xdr:rowOff>0</xdr:rowOff>
    </xdr:to>
    <xdr:pic>
      <xdr:nvPicPr>
        <xdr:cNvPr id="113622" name="Рисунок 11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27495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2</xdr:col>
      <xdr:colOff>9525</xdr:colOff>
      <xdr:row>297</xdr:row>
      <xdr:rowOff>0</xdr:rowOff>
    </xdr:to>
    <xdr:pic>
      <xdr:nvPicPr>
        <xdr:cNvPr id="113623" name="Рисунок 14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22795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415</xdr:row>
      <xdr:rowOff>314325</xdr:rowOff>
    </xdr:from>
    <xdr:to>
      <xdr:col>2</xdr:col>
      <xdr:colOff>19050</xdr:colOff>
      <xdr:row>425</xdr:row>
      <xdr:rowOff>9525</xdr:rowOff>
    </xdr:to>
    <xdr:pic>
      <xdr:nvPicPr>
        <xdr:cNvPr id="113624" name="Рисунок 16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3193850"/>
          <a:ext cx="140017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2</xdr:col>
      <xdr:colOff>9525</xdr:colOff>
      <xdr:row>445</xdr:row>
      <xdr:rowOff>0</xdr:rowOff>
    </xdr:to>
    <xdr:pic>
      <xdr:nvPicPr>
        <xdr:cNvPr id="113625" name="Рисунок 17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814685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426</xdr:row>
      <xdr:rowOff>0</xdr:rowOff>
    </xdr:from>
    <xdr:to>
      <xdr:col>2</xdr:col>
      <xdr:colOff>9525</xdr:colOff>
      <xdr:row>435</xdr:row>
      <xdr:rowOff>0</xdr:rowOff>
    </xdr:to>
    <xdr:pic>
      <xdr:nvPicPr>
        <xdr:cNvPr id="113626" name="Рисунок 18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567035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2</xdr:col>
      <xdr:colOff>9525</xdr:colOff>
      <xdr:row>519</xdr:row>
      <xdr:rowOff>0</xdr:rowOff>
    </xdr:to>
    <xdr:pic>
      <xdr:nvPicPr>
        <xdr:cNvPr id="113627" name="Рисунок 19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2660630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530</xdr:row>
      <xdr:rowOff>0</xdr:rowOff>
    </xdr:from>
    <xdr:to>
      <xdr:col>2</xdr:col>
      <xdr:colOff>9525</xdr:colOff>
      <xdr:row>539</xdr:row>
      <xdr:rowOff>0</xdr:rowOff>
    </xdr:to>
    <xdr:pic>
      <xdr:nvPicPr>
        <xdr:cNvPr id="113628" name="Рисунок 20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155930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2</xdr:col>
      <xdr:colOff>9525</xdr:colOff>
      <xdr:row>361</xdr:row>
      <xdr:rowOff>0</xdr:rowOff>
    </xdr:to>
    <xdr:pic>
      <xdr:nvPicPr>
        <xdr:cNvPr id="113629" name="Рисунок 22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721090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2</xdr:col>
      <xdr:colOff>9525</xdr:colOff>
      <xdr:row>253</xdr:row>
      <xdr:rowOff>1121</xdr:rowOff>
    </xdr:to>
    <xdr:pic>
      <xdr:nvPicPr>
        <xdr:cNvPr id="113630" name="Рисунок 23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19800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2</xdr:col>
      <xdr:colOff>9525</xdr:colOff>
      <xdr:row>317</xdr:row>
      <xdr:rowOff>0</xdr:rowOff>
    </xdr:to>
    <xdr:pic>
      <xdr:nvPicPr>
        <xdr:cNvPr id="113631" name="Рисунок 2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18095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583</xdr:row>
      <xdr:rowOff>314325</xdr:rowOff>
    </xdr:from>
    <xdr:to>
      <xdr:col>2</xdr:col>
      <xdr:colOff>9525</xdr:colOff>
      <xdr:row>593</xdr:row>
      <xdr:rowOff>0</xdr:rowOff>
    </xdr:to>
    <xdr:pic>
      <xdr:nvPicPr>
        <xdr:cNvPr id="113632" name="Рисунок 25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506575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2</xdr:col>
      <xdr:colOff>9525</xdr:colOff>
      <xdr:row>149</xdr:row>
      <xdr:rowOff>0</xdr:rowOff>
    </xdr:to>
    <xdr:pic>
      <xdr:nvPicPr>
        <xdr:cNvPr id="113633" name="Рисунок 1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29000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278</xdr:row>
      <xdr:rowOff>0</xdr:rowOff>
    </xdr:from>
    <xdr:to>
      <xdr:col>2</xdr:col>
      <xdr:colOff>0</xdr:colOff>
      <xdr:row>286</xdr:row>
      <xdr:rowOff>238125</xdr:rowOff>
    </xdr:to>
    <xdr:pic>
      <xdr:nvPicPr>
        <xdr:cNvPr id="113634" name="Рисунок 2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751450"/>
          <a:ext cx="13716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2</xdr:col>
      <xdr:colOff>19050</xdr:colOff>
      <xdr:row>340</xdr:row>
      <xdr:rowOff>238125</xdr:rowOff>
    </xdr:to>
    <xdr:pic>
      <xdr:nvPicPr>
        <xdr:cNvPr id="113635" name="Рисунок 5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2257900"/>
          <a:ext cx="140017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2</xdr:col>
      <xdr:colOff>0</xdr:colOff>
      <xdr:row>509</xdr:row>
      <xdr:rowOff>9525</xdr:rowOff>
    </xdr:to>
    <xdr:pic>
      <xdr:nvPicPr>
        <xdr:cNvPr id="113636" name="Рисунок 6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24129800"/>
          <a:ext cx="138112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539</xdr:row>
      <xdr:rowOff>304800</xdr:rowOff>
    </xdr:from>
    <xdr:to>
      <xdr:col>1</xdr:col>
      <xdr:colOff>1371600</xdr:colOff>
      <xdr:row>549</xdr:row>
      <xdr:rowOff>9525</xdr:rowOff>
    </xdr:to>
    <xdr:pic>
      <xdr:nvPicPr>
        <xdr:cNvPr id="113637" name="Рисунок 8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4035800"/>
          <a:ext cx="137160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2</xdr:col>
      <xdr:colOff>9525</xdr:colOff>
      <xdr:row>559</xdr:row>
      <xdr:rowOff>0</xdr:rowOff>
    </xdr:to>
    <xdr:pic>
      <xdr:nvPicPr>
        <xdr:cNvPr id="113638" name="Рисунок 9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651230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2</xdr:col>
      <xdr:colOff>38100</xdr:colOff>
      <xdr:row>327</xdr:row>
      <xdr:rowOff>9525</xdr:rowOff>
    </xdr:to>
    <xdr:pic>
      <xdr:nvPicPr>
        <xdr:cNvPr id="113639" name="Рисунок 1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8657450"/>
          <a:ext cx="141922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520</xdr:row>
      <xdr:rowOff>0</xdr:rowOff>
    </xdr:from>
    <xdr:to>
      <xdr:col>1</xdr:col>
      <xdr:colOff>1371600</xdr:colOff>
      <xdr:row>529</xdr:row>
      <xdr:rowOff>0</xdr:rowOff>
    </xdr:to>
    <xdr:pic>
      <xdr:nvPicPr>
        <xdr:cNvPr id="113640" name="Рисунок 2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29082800"/>
          <a:ext cx="13716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574</xdr:row>
      <xdr:rowOff>0</xdr:rowOff>
    </xdr:from>
    <xdr:to>
      <xdr:col>2</xdr:col>
      <xdr:colOff>9525</xdr:colOff>
      <xdr:row>583</xdr:row>
      <xdr:rowOff>9525</xdr:rowOff>
    </xdr:to>
    <xdr:pic>
      <xdr:nvPicPr>
        <xdr:cNvPr id="113641" name="Рисунок 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2589250"/>
          <a:ext cx="139065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0</xdr:colOff>
      <xdr:row>49</xdr:row>
      <xdr:rowOff>9525</xdr:rowOff>
    </xdr:to>
    <xdr:pic>
      <xdr:nvPicPr>
        <xdr:cNvPr id="113642" name="Рисунок 3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000"/>
          <a:ext cx="138112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314325</xdr:rowOff>
    </xdr:from>
    <xdr:to>
      <xdr:col>2</xdr:col>
      <xdr:colOff>0</xdr:colOff>
      <xdr:row>169</xdr:row>
      <xdr:rowOff>9525</xdr:rowOff>
    </xdr:to>
    <xdr:pic>
      <xdr:nvPicPr>
        <xdr:cNvPr id="113643" name="Рисунок 4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9243000"/>
          <a:ext cx="138112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2</xdr:col>
      <xdr:colOff>0</xdr:colOff>
      <xdr:row>223</xdr:row>
      <xdr:rowOff>0</xdr:rowOff>
    </xdr:to>
    <xdr:pic>
      <xdr:nvPicPr>
        <xdr:cNvPr id="113644" name="Рисунок 6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2749450"/>
          <a:ext cx="1381125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2</xdr:col>
      <xdr:colOff>0</xdr:colOff>
      <xdr:row>307</xdr:row>
      <xdr:rowOff>0</xdr:rowOff>
    </xdr:to>
    <xdr:pic>
      <xdr:nvPicPr>
        <xdr:cNvPr id="113645" name="Рисунок 7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3704450"/>
          <a:ext cx="13811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361</xdr:row>
      <xdr:rowOff>238125</xdr:rowOff>
    </xdr:from>
    <xdr:to>
      <xdr:col>2</xdr:col>
      <xdr:colOff>0</xdr:colOff>
      <xdr:row>371</xdr:row>
      <xdr:rowOff>0</xdr:rowOff>
    </xdr:to>
    <xdr:pic>
      <xdr:nvPicPr>
        <xdr:cNvPr id="113646" name="Рисунок 8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9677875"/>
          <a:ext cx="138112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2</xdr:col>
      <xdr:colOff>0</xdr:colOff>
      <xdr:row>381</xdr:row>
      <xdr:rowOff>0</xdr:rowOff>
    </xdr:to>
    <xdr:pic>
      <xdr:nvPicPr>
        <xdr:cNvPr id="113647" name="Рисунок 9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2163900"/>
          <a:ext cx="13811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2</xdr:col>
      <xdr:colOff>0</xdr:colOff>
      <xdr:row>392</xdr:row>
      <xdr:rowOff>0</xdr:rowOff>
    </xdr:to>
    <xdr:pic>
      <xdr:nvPicPr>
        <xdr:cNvPr id="113648" name="Рисунок 10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4888050"/>
          <a:ext cx="13811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406</xdr:row>
      <xdr:rowOff>0</xdr:rowOff>
    </xdr:from>
    <xdr:to>
      <xdr:col>2</xdr:col>
      <xdr:colOff>0</xdr:colOff>
      <xdr:row>415</xdr:row>
      <xdr:rowOff>0</xdr:rowOff>
    </xdr:to>
    <xdr:pic>
      <xdr:nvPicPr>
        <xdr:cNvPr id="113649" name="Рисунок 11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0717350"/>
          <a:ext cx="13811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2</xdr:col>
      <xdr:colOff>0</xdr:colOff>
      <xdr:row>569</xdr:row>
      <xdr:rowOff>9525</xdr:rowOff>
    </xdr:to>
    <xdr:pic>
      <xdr:nvPicPr>
        <xdr:cNvPr id="113650" name="Рисунок 12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8988800"/>
          <a:ext cx="138112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594</xdr:row>
      <xdr:rowOff>0</xdr:rowOff>
    </xdr:from>
    <xdr:to>
      <xdr:col>2</xdr:col>
      <xdr:colOff>0</xdr:colOff>
      <xdr:row>603</xdr:row>
      <xdr:rowOff>9525</xdr:rowOff>
    </xdr:to>
    <xdr:pic>
      <xdr:nvPicPr>
        <xdr:cNvPr id="113651" name="Рисунок 13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7542250"/>
          <a:ext cx="138112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0</xdr:colOff>
      <xdr:row>19</xdr:row>
      <xdr:rowOff>9525</xdr:rowOff>
    </xdr:to>
    <xdr:pic>
      <xdr:nvPicPr>
        <xdr:cNvPr id="113652" name="Рисунок 14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95500"/>
          <a:ext cx="138112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2</xdr:col>
      <xdr:colOff>19050</xdr:colOff>
      <xdr:row>179</xdr:row>
      <xdr:rowOff>0</xdr:rowOff>
    </xdr:to>
    <xdr:pic>
      <xdr:nvPicPr>
        <xdr:cNvPr id="113653" name="Рисунок 1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1719500"/>
          <a:ext cx="140017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2</xdr:col>
      <xdr:colOff>0</xdr:colOff>
      <xdr:row>188</xdr:row>
      <xdr:rowOff>238125</xdr:rowOff>
    </xdr:to>
    <xdr:pic>
      <xdr:nvPicPr>
        <xdr:cNvPr id="113654" name="Рисунок 2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4196000"/>
          <a:ext cx="138112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190</xdr:row>
      <xdr:rowOff>0</xdr:rowOff>
    </xdr:from>
    <xdr:to>
      <xdr:col>2</xdr:col>
      <xdr:colOff>9525</xdr:colOff>
      <xdr:row>199</xdr:row>
      <xdr:rowOff>0</xdr:rowOff>
    </xdr:to>
    <xdr:pic>
      <xdr:nvPicPr>
        <xdr:cNvPr id="113655" name="Рисунок 3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667250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199</xdr:row>
      <xdr:rowOff>247650</xdr:rowOff>
    </xdr:from>
    <xdr:to>
      <xdr:col>2</xdr:col>
      <xdr:colOff>0</xdr:colOff>
      <xdr:row>209</xdr:row>
      <xdr:rowOff>0</xdr:rowOff>
    </xdr:to>
    <xdr:pic>
      <xdr:nvPicPr>
        <xdr:cNvPr id="113656" name="Рисунок 4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9149000"/>
          <a:ext cx="13811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253</xdr:row>
      <xdr:rowOff>247650</xdr:rowOff>
    </xdr:from>
    <xdr:to>
      <xdr:col>2</xdr:col>
      <xdr:colOff>0</xdr:colOff>
      <xdr:row>263</xdr:row>
      <xdr:rowOff>0</xdr:rowOff>
    </xdr:to>
    <xdr:pic>
      <xdr:nvPicPr>
        <xdr:cNvPr id="113657" name="Рисунок 5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2674500"/>
          <a:ext cx="13811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395</xdr:row>
      <xdr:rowOff>247650</xdr:rowOff>
    </xdr:from>
    <xdr:to>
      <xdr:col>2</xdr:col>
      <xdr:colOff>0</xdr:colOff>
      <xdr:row>404</xdr:row>
      <xdr:rowOff>238125</xdr:rowOff>
    </xdr:to>
    <xdr:pic>
      <xdr:nvPicPr>
        <xdr:cNvPr id="113658" name="Рисунок 6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8240850"/>
          <a:ext cx="138112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455</xdr:row>
      <xdr:rowOff>247650</xdr:rowOff>
    </xdr:from>
    <xdr:to>
      <xdr:col>2</xdr:col>
      <xdr:colOff>0</xdr:colOff>
      <xdr:row>464</xdr:row>
      <xdr:rowOff>238125</xdr:rowOff>
    </xdr:to>
    <xdr:pic>
      <xdr:nvPicPr>
        <xdr:cNvPr id="113659" name="Рисунок 7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3099850"/>
          <a:ext cx="138112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465</xdr:row>
      <xdr:rowOff>247650</xdr:rowOff>
    </xdr:from>
    <xdr:to>
      <xdr:col>2</xdr:col>
      <xdr:colOff>0</xdr:colOff>
      <xdr:row>474</xdr:row>
      <xdr:rowOff>238125</xdr:rowOff>
    </xdr:to>
    <xdr:pic>
      <xdr:nvPicPr>
        <xdr:cNvPr id="113660" name="Рисунок 8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5576350"/>
          <a:ext cx="138112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475</xdr:row>
      <xdr:rowOff>247650</xdr:rowOff>
    </xdr:from>
    <xdr:to>
      <xdr:col>2</xdr:col>
      <xdr:colOff>0</xdr:colOff>
      <xdr:row>484</xdr:row>
      <xdr:rowOff>238125</xdr:rowOff>
    </xdr:to>
    <xdr:pic>
      <xdr:nvPicPr>
        <xdr:cNvPr id="113661" name="Рисунок 9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8052850"/>
          <a:ext cx="138112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485</xdr:row>
      <xdr:rowOff>247650</xdr:rowOff>
    </xdr:from>
    <xdr:to>
      <xdr:col>2</xdr:col>
      <xdr:colOff>0</xdr:colOff>
      <xdr:row>494</xdr:row>
      <xdr:rowOff>228600</xdr:rowOff>
    </xdr:to>
    <xdr:pic>
      <xdr:nvPicPr>
        <xdr:cNvPr id="113662" name="Рисунок 9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20529350"/>
          <a:ext cx="1381125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9525</xdr:colOff>
      <xdr:row>99</xdr:row>
      <xdr:rowOff>0</xdr:rowOff>
    </xdr:to>
    <xdr:pic>
      <xdr:nvPicPr>
        <xdr:cNvPr id="113663" name="Рисунок 1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190750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2</xdr:col>
      <xdr:colOff>9525</xdr:colOff>
      <xdr:row>119</xdr:row>
      <xdr:rowOff>0</xdr:rowOff>
    </xdr:to>
    <xdr:pic>
      <xdr:nvPicPr>
        <xdr:cNvPr id="113664" name="Рисунок 2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860500"/>
          <a:ext cx="1390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2</xdr:col>
      <xdr:colOff>0</xdr:colOff>
      <xdr:row>243</xdr:row>
      <xdr:rowOff>0</xdr:rowOff>
    </xdr:to>
    <xdr:pic>
      <xdr:nvPicPr>
        <xdr:cNvPr id="113665" name="Рисунок 1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7721500"/>
          <a:ext cx="13811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taira.su/catalog" TargetMode="External"/><Relationship Id="rId18" Type="http://schemas.openxmlformats.org/officeDocument/2006/relationships/hyperlink" Target="http://taira.su/catalog" TargetMode="External"/><Relationship Id="rId26" Type="http://schemas.openxmlformats.org/officeDocument/2006/relationships/hyperlink" Target="http://taira.su/catalog" TargetMode="External"/><Relationship Id="rId39" Type="http://schemas.openxmlformats.org/officeDocument/2006/relationships/hyperlink" Target="http://taira.su/catalog" TargetMode="External"/><Relationship Id="rId21" Type="http://schemas.openxmlformats.org/officeDocument/2006/relationships/hyperlink" Target="http://taira.su/catalog" TargetMode="External"/><Relationship Id="rId34" Type="http://schemas.openxmlformats.org/officeDocument/2006/relationships/hyperlink" Target="http://taira.su/catalog" TargetMode="External"/><Relationship Id="rId42" Type="http://schemas.openxmlformats.org/officeDocument/2006/relationships/printerSettings" Target="../printerSettings/printerSettings1.bin"/><Relationship Id="rId7" Type="http://schemas.openxmlformats.org/officeDocument/2006/relationships/hyperlink" Target="http://taira.su/catalog" TargetMode="External"/><Relationship Id="rId2" Type="http://schemas.openxmlformats.org/officeDocument/2006/relationships/hyperlink" Target="http://taira.su/" TargetMode="External"/><Relationship Id="rId16" Type="http://schemas.openxmlformats.org/officeDocument/2006/relationships/hyperlink" Target="http://taira.su/catalog" TargetMode="External"/><Relationship Id="rId20" Type="http://schemas.openxmlformats.org/officeDocument/2006/relationships/hyperlink" Target="http://taira.su/catalog" TargetMode="External"/><Relationship Id="rId29" Type="http://schemas.openxmlformats.org/officeDocument/2006/relationships/hyperlink" Target="http://taira.su/catalog" TargetMode="External"/><Relationship Id="rId41" Type="http://schemas.openxmlformats.org/officeDocument/2006/relationships/hyperlink" Target="http://taira.su/catalog" TargetMode="External"/><Relationship Id="rId1" Type="http://schemas.openxmlformats.org/officeDocument/2006/relationships/hyperlink" Target="http://taira.su/view-by-models/chemise" TargetMode="External"/><Relationship Id="rId6" Type="http://schemas.openxmlformats.org/officeDocument/2006/relationships/hyperlink" Target="http://taira.su/catalog" TargetMode="External"/><Relationship Id="rId11" Type="http://schemas.openxmlformats.org/officeDocument/2006/relationships/hyperlink" Target="http://taira.su/catalog" TargetMode="External"/><Relationship Id="rId24" Type="http://schemas.openxmlformats.org/officeDocument/2006/relationships/hyperlink" Target="http://taira.su/catalog" TargetMode="External"/><Relationship Id="rId32" Type="http://schemas.openxmlformats.org/officeDocument/2006/relationships/hyperlink" Target="http://taira.su/catalog" TargetMode="External"/><Relationship Id="rId37" Type="http://schemas.openxmlformats.org/officeDocument/2006/relationships/hyperlink" Target="http://taira.su/catalog" TargetMode="External"/><Relationship Id="rId40" Type="http://schemas.openxmlformats.org/officeDocument/2006/relationships/hyperlink" Target="http://taira.su/catalog" TargetMode="External"/><Relationship Id="rId5" Type="http://schemas.openxmlformats.org/officeDocument/2006/relationships/hyperlink" Target="http://taira.su/catalog" TargetMode="External"/><Relationship Id="rId15" Type="http://schemas.openxmlformats.org/officeDocument/2006/relationships/hyperlink" Target="http://taira.su/catalog" TargetMode="External"/><Relationship Id="rId23" Type="http://schemas.openxmlformats.org/officeDocument/2006/relationships/hyperlink" Target="http://taira.su/catalog" TargetMode="External"/><Relationship Id="rId28" Type="http://schemas.openxmlformats.org/officeDocument/2006/relationships/hyperlink" Target="http://taira.su/catalog" TargetMode="External"/><Relationship Id="rId36" Type="http://schemas.openxmlformats.org/officeDocument/2006/relationships/hyperlink" Target="http://taira.su/catalog" TargetMode="External"/><Relationship Id="rId10" Type="http://schemas.openxmlformats.org/officeDocument/2006/relationships/hyperlink" Target="http://taira.su/catalog" TargetMode="External"/><Relationship Id="rId19" Type="http://schemas.openxmlformats.org/officeDocument/2006/relationships/hyperlink" Target="http://taira.su/catalog" TargetMode="External"/><Relationship Id="rId31" Type="http://schemas.openxmlformats.org/officeDocument/2006/relationships/hyperlink" Target="http://taira.su/catalog" TargetMode="External"/><Relationship Id="rId4" Type="http://schemas.openxmlformats.org/officeDocument/2006/relationships/hyperlink" Target="http://taira.su/catalog" TargetMode="External"/><Relationship Id="rId9" Type="http://schemas.openxmlformats.org/officeDocument/2006/relationships/hyperlink" Target="http://taira.su/catalog" TargetMode="External"/><Relationship Id="rId14" Type="http://schemas.openxmlformats.org/officeDocument/2006/relationships/hyperlink" Target="http://taira.su/catalog" TargetMode="External"/><Relationship Id="rId22" Type="http://schemas.openxmlformats.org/officeDocument/2006/relationships/hyperlink" Target="http://taira.su/catalog" TargetMode="External"/><Relationship Id="rId27" Type="http://schemas.openxmlformats.org/officeDocument/2006/relationships/hyperlink" Target="http://taira.su/catalog" TargetMode="External"/><Relationship Id="rId30" Type="http://schemas.openxmlformats.org/officeDocument/2006/relationships/hyperlink" Target="http://taira.su/catalog" TargetMode="External"/><Relationship Id="rId35" Type="http://schemas.openxmlformats.org/officeDocument/2006/relationships/hyperlink" Target="http://taira.su/catalog" TargetMode="External"/><Relationship Id="rId43" Type="http://schemas.openxmlformats.org/officeDocument/2006/relationships/drawing" Target="../drawings/drawing1.xml"/><Relationship Id="rId8" Type="http://schemas.openxmlformats.org/officeDocument/2006/relationships/hyperlink" Target="http://taira.su/catalog" TargetMode="External"/><Relationship Id="rId3" Type="http://schemas.openxmlformats.org/officeDocument/2006/relationships/hyperlink" Target="mailto:info@taira.su" TargetMode="External"/><Relationship Id="rId12" Type="http://schemas.openxmlformats.org/officeDocument/2006/relationships/hyperlink" Target="http://taira.su/catalog" TargetMode="External"/><Relationship Id="rId17" Type="http://schemas.openxmlformats.org/officeDocument/2006/relationships/hyperlink" Target="http://taira.su/catalog" TargetMode="External"/><Relationship Id="rId25" Type="http://schemas.openxmlformats.org/officeDocument/2006/relationships/hyperlink" Target="http://taira.su/catalog" TargetMode="External"/><Relationship Id="rId33" Type="http://schemas.openxmlformats.org/officeDocument/2006/relationships/hyperlink" Target="http://taira.su/catalog" TargetMode="External"/><Relationship Id="rId38" Type="http://schemas.openxmlformats.org/officeDocument/2006/relationships/hyperlink" Target="http://taira.su/catalo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B1:Q610"/>
  <sheetViews>
    <sheetView showGridLines="0" showZeros="0" tabSelected="1" zoomScale="85" zoomScaleNormal="85" workbookViewId="0">
      <pane ySplit="7" topLeftCell="A8" activePane="bottomLeft" state="frozen"/>
      <selection pane="bottomLeft"/>
    </sheetView>
  </sheetViews>
  <sheetFormatPr defaultRowHeight="15.95" customHeight="1" x14ac:dyDescent="0.25"/>
  <cols>
    <col min="1" max="1" width="1.140625" style="41" customWidth="1"/>
    <col min="2" max="2" width="20.7109375" style="41" customWidth="1"/>
    <col min="3" max="3" width="35" style="41" customWidth="1"/>
    <col min="4" max="5" width="16.85546875" style="41" customWidth="1"/>
    <col min="6" max="13" width="5.7109375" style="41" customWidth="1"/>
    <col min="14" max="16" width="9.28515625" style="42" customWidth="1"/>
    <col min="17" max="17" width="17.5703125" style="43" customWidth="1"/>
    <col min="18" max="16384" width="9.140625" style="41"/>
  </cols>
  <sheetData>
    <row r="1" spans="2:17" s="37" customFormat="1" ht="16.5" customHeight="1" thickBot="1" x14ac:dyDescent="0.3">
      <c r="N1" s="38"/>
      <c r="O1" s="38"/>
      <c r="P1" s="38"/>
      <c r="Q1" s="39"/>
    </row>
    <row r="2" spans="2:17" s="40" customFormat="1" ht="15.95" customHeight="1" thickBot="1" x14ac:dyDescent="0.3">
      <c r="B2" s="487"/>
      <c r="C2" s="57" t="s">
        <v>147</v>
      </c>
      <c r="D2" s="582" t="s">
        <v>146</v>
      </c>
      <c r="E2" s="584"/>
      <c r="F2" s="582" t="s">
        <v>142</v>
      </c>
      <c r="G2" s="583"/>
      <c r="H2" s="583"/>
      <c r="I2" s="583"/>
      <c r="J2" s="583"/>
      <c r="K2" s="583"/>
      <c r="L2" s="583"/>
      <c r="M2" s="584"/>
      <c r="N2" s="582" t="s">
        <v>8</v>
      </c>
      <c r="O2" s="583"/>
      <c r="P2" s="584"/>
      <c r="Q2" s="57" t="s">
        <v>141</v>
      </c>
    </row>
    <row r="3" spans="2:17" s="40" customFormat="1" ht="15.95" customHeight="1" thickBot="1" x14ac:dyDescent="0.3">
      <c r="B3" s="488"/>
      <c r="C3" s="598" t="s">
        <v>151</v>
      </c>
      <c r="D3" s="135" t="s">
        <v>148</v>
      </c>
      <c r="E3" s="136" t="s">
        <v>150</v>
      </c>
      <c r="F3" s="591" t="s">
        <v>143</v>
      </c>
      <c r="G3" s="592"/>
      <c r="H3" s="592"/>
      <c r="I3" s="593"/>
      <c r="J3" s="585" t="s">
        <v>144</v>
      </c>
      <c r="K3" s="586"/>
      <c r="L3" s="586"/>
      <c r="M3" s="587"/>
      <c r="N3" s="477" t="s">
        <v>145</v>
      </c>
      <c r="O3" s="389"/>
      <c r="P3" s="137">
        <f>SUM(N13:N685)</f>
        <v>0</v>
      </c>
      <c r="Q3" s="578">
        <v>41857</v>
      </c>
    </row>
    <row r="4" spans="2:17" s="40" customFormat="1" ht="15.95" customHeight="1" thickBot="1" x14ac:dyDescent="0.3">
      <c r="B4" s="489"/>
      <c r="C4" s="599"/>
      <c r="D4" s="138" t="s">
        <v>149</v>
      </c>
      <c r="E4" s="139" t="s">
        <v>241</v>
      </c>
      <c r="F4" s="594"/>
      <c r="G4" s="595"/>
      <c r="H4" s="595"/>
      <c r="I4" s="596"/>
      <c r="J4" s="588"/>
      <c r="K4" s="589"/>
      <c r="L4" s="589"/>
      <c r="M4" s="590"/>
      <c r="N4" s="580" t="s">
        <v>2</v>
      </c>
      <c r="O4" s="581"/>
      <c r="P4" s="128">
        <f>SUM(P13:P685)</f>
        <v>0</v>
      </c>
      <c r="Q4" s="579"/>
    </row>
    <row r="5" spans="2:17" s="132" customFormat="1" ht="9.9499999999999993" customHeight="1" thickBot="1" x14ac:dyDescent="0.3">
      <c r="B5" s="54"/>
      <c r="C5" s="129"/>
      <c r="D5" s="130"/>
      <c r="E5" s="131"/>
      <c r="F5" s="129"/>
      <c r="G5" s="129"/>
      <c r="H5" s="129"/>
      <c r="I5" s="129"/>
      <c r="J5" s="129"/>
      <c r="K5" s="129"/>
      <c r="L5" s="129"/>
      <c r="M5" s="129"/>
      <c r="N5" s="54"/>
      <c r="O5" s="54"/>
      <c r="P5" s="133"/>
      <c r="Q5" s="134"/>
    </row>
    <row r="6" spans="2:17" s="132" customFormat="1" ht="15.95" customHeight="1" thickBot="1" x14ac:dyDescent="0.3">
      <c r="B6" s="506" t="s">
        <v>259</v>
      </c>
      <c r="C6" s="507"/>
      <c r="D6" s="507"/>
      <c r="E6" s="508"/>
      <c r="F6" s="509"/>
      <c r="G6" s="510"/>
      <c r="H6" s="510"/>
      <c r="I6" s="510"/>
      <c r="J6" s="510"/>
      <c r="K6" s="510"/>
      <c r="L6" s="510"/>
      <c r="M6" s="510"/>
      <c r="N6" s="510"/>
      <c r="O6" s="510"/>
      <c r="P6" s="510"/>
      <c r="Q6" s="511"/>
    </row>
    <row r="7" spans="2:17" s="122" customFormat="1" ht="9.9499999999999993" customHeight="1" thickBot="1" x14ac:dyDescent="0.3">
      <c r="B7" s="123"/>
      <c r="C7" s="124"/>
      <c r="D7" s="124"/>
      <c r="E7" s="124"/>
      <c r="F7" s="125"/>
      <c r="G7" s="125"/>
      <c r="H7" s="125"/>
      <c r="I7" s="125"/>
      <c r="J7" s="125"/>
      <c r="K7" s="125"/>
      <c r="L7" s="125"/>
      <c r="M7" s="125"/>
      <c r="N7" s="123"/>
      <c r="O7" s="123"/>
      <c r="P7" s="126"/>
      <c r="Q7" s="127"/>
    </row>
    <row r="8" spans="2:17" ht="16.5" customHeight="1" thickBot="1" x14ac:dyDescent="0.3"/>
    <row r="9" spans="2:17" s="44" customFormat="1" ht="30" customHeight="1" thickBot="1" x14ac:dyDescent="0.3">
      <c r="B9" s="524" t="s">
        <v>81</v>
      </c>
      <c r="C9" s="525"/>
      <c r="D9" s="525"/>
      <c r="E9" s="525"/>
      <c r="F9" s="525"/>
      <c r="G9" s="525"/>
      <c r="H9" s="525"/>
      <c r="I9" s="525"/>
      <c r="J9" s="525"/>
      <c r="K9" s="525"/>
      <c r="L9" s="525"/>
      <c r="M9" s="525"/>
      <c r="N9" s="525"/>
      <c r="O9" s="525"/>
      <c r="P9" s="525"/>
      <c r="Q9" s="526"/>
    </row>
    <row r="10" spans="2:17" ht="20.100000000000001" customHeight="1" thickBot="1" x14ac:dyDescent="0.3">
      <c r="B10" s="51"/>
      <c r="C10" s="52"/>
      <c r="D10" s="53"/>
      <c r="E10" s="53"/>
      <c r="F10" s="3"/>
      <c r="G10" s="3"/>
      <c r="H10" s="3"/>
      <c r="I10" s="3"/>
      <c r="J10" s="3"/>
      <c r="K10" s="3"/>
      <c r="L10" s="3"/>
      <c r="M10" s="3"/>
      <c r="N10" s="54"/>
      <c r="O10" s="54"/>
      <c r="P10" s="54"/>
      <c r="Q10" s="100"/>
    </row>
    <row r="11" spans="2:17" ht="20.100000000000001" customHeight="1" thickBot="1" x14ac:dyDescent="0.3">
      <c r="B11" s="474"/>
      <c r="C11" s="386" t="s">
        <v>189</v>
      </c>
      <c r="D11" s="388" t="s">
        <v>71</v>
      </c>
      <c r="E11" s="389"/>
      <c r="F11" s="400" t="s">
        <v>70</v>
      </c>
      <c r="G11" s="401"/>
      <c r="H11" s="401"/>
      <c r="I11" s="401"/>
      <c r="J11" s="401"/>
      <c r="K11" s="401"/>
      <c r="L11" s="401"/>
      <c r="M11" s="401"/>
      <c r="N11" s="396" t="s">
        <v>0</v>
      </c>
      <c r="O11" s="396" t="s">
        <v>1</v>
      </c>
      <c r="P11" s="396" t="s">
        <v>2</v>
      </c>
      <c r="Q11" s="398" t="s">
        <v>69</v>
      </c>
    </row>
    <row r="12" spans="2:17" ht="20.100000000000001" customHeight="1" thickBot="1" x14ac:dyDescent="0.3">
      <c r="B12" s="475"/>
      <c r="C12" s="387"/>
      <c r="D12" s="390"/>
      <c r="E12" s="391"/>
      <c r="F12" s="27">
        <v>42</v>
      </c>
      <c r="G12" s="194">
        <v>44</v>
      </c>
      <c r="H12" s="194">
        <v>46</v>
      </c>
      <c r="I12" s="194">
        <v>48</v>
      </c>
      <c r="J12" s="193"/>
      <c r="K12" s="193"/>
      <c r="L12" s="193"/>
      <c r="M12" s="112"/>
      <c r="N12" s="397"/>
      <c r="O12" s="397"/>
      <c r="P12" s="397"/>
      <c r="Q12" s="399"/>
    </row>
    <row r="13" spans="2:17" ht="20.100000000000001" customHeight="1" x14ac:dyDescent="0.25">
      <c r="B13" s="475"/>
      <c r="C13" s="377" t="s">
        <v>72</v>
      </c>
      <c r="D13" s="469" t="s">
        <v>190</v>
      </c>
      <c r="E13" s="470"/>
      <c r="F13" s="200"/>
      <c r="G13" s="163"/>
      <c r="H13" s="163"/>
      <c r="I13" s="191"/>
      <c r="J13" s="195"/>
      <c r="K13" s="195"/>
      <c r="L13" s="195"/>
      <c r="M13" s="188"/>
      <c r="N13" s="45">
        <f t="shared" ref="N13:N19" si="0">SUM(F13:M13)</f>
        <v>0</v>
      </c>
      <c r="O13" s="45">
        <v>360</v>
      </c>
      <c r="P13" s="45">
        <f t="shared" ref="P13:P19" si="1">N13*O13</f>
        <v>0</v>
      </c>
      <c r="Q13" s="101"/>
    </row>
    <row r="14" spans="2:17" ht="20.100000000000001" customHeight="1" x14ac:dyDescent="0.25">
      <c r="B14" s="475"/>
      <c r="C14" s="378"/>
      <c r="D14" s="381" t="s">
        <v>191</v>
      </c>
      <c r="E14" s="382"/>
      <c r="F14" s="165"/>
      <c r="G14" s="8"/>
      <c r="H14" s="8"/>
      <c r="I14" s="196"/>
      <c r="J14" s="192"/>
      <c r="K14" s="192"/>
      <c r="L14" s="192"/>
      <c r="M14" s="35"/>
      <c r="N14" s="45">
        <f t="shared" si="0"/>
        <v>0</v>
      </c>
      <c r="O14" s="45">
        <v>360</v>
      </c>
      <c r="P14" s="45">
        <f t="shared" si="1"/>
        <v>0</v>
      </c>
      <c r="Q14" s="101"/>
    </row>
    <row r="15" spans="2:17" ht="20.100000000000001" customHeight="1" x14ac:dyDescent="0.25">
      <c r="B15" s="475"/>
      <c r="C15" s="378"/>
      <c r="D15" s="381" t="s">
        <v>192</v>
      </c>
      <c r="E15" s="382"/>
      <c r="F15" s="165"/>
      <c r="G15" s="8"/>
      <c r="H15" s="8"/>
      <c r="I15" s="196"/>
      <c r="J15" s="192"/>
      <c r="K15" s="9"/>
      <c r="L15" s="9"/>
      <c r="M15" s="35"/>
      <c r="N15" s="45">
        <f t="shared" si="0"/>
        <v>0</v>
      </c>
      <c r="O15" s="45">
        <v>360</v>
      </c>
      <c r="P15" s="45">
        <f t="shared" si="1"/>
        <v>0</v>
      </c>
      <c r="Q15" s="101"/>
    </row>
    <row r="16" spans="2:17" ht="20.100000000000001" customHeight="1" x14ac:dyDescent="0.25">
      <c r="B16" s="475"/>
      <c r="C16" s="378"/>
      <c r="D16" s="432" t="s">
        <v>193</v>
      </c>
      <c r="E16" s="449"/>
      <c r="F16" s="165"/>
      <c r="G16" s="8"/>
      <c r="H16" s="8"/>
      <c r="I16" s="201"/>
      <c r="J16" s="9"/>
      <c r="K16" s="9"/>
      <c r="L16" s="9"/>
      <c r="M16" s="35"/>
      <c r="N16" s="45">
        <f t="shared" si="0"/>
        <v>0</v>
      </c>
      <c r="O16" s="45">
        <v>360</v>
      </c>
      <c r="P16" s="45">
        <f t="shared" si="1"/>
        <v>0</v>
      </c>
      <c r="Q16" s="101"/>
    </row>
    <row r="17" spans="2:17" ht="20.100000000000001" customHeight="1" x14ac:dyDescent="0.25">
      <c r="B17" s="475"/>
      <c r="C17" s="378"/>
      <c r="D17" s="381"/>
      <c r="E17" s="382"/>
      <c r="F17" s="5"/>
      <c r="G17" s="1"/>
      <c r="H17" s="1"/>
      <c r="I17" s="9"/>
      <c r="J17" s="9"/>
      <c r="K17" s="9"/>
      <c r="L17" s="9"/>
      <c r="M17" s="35"/>
      <c r="N17" s="45">
        <f t="shared" si="0"/>
        <v>0</v>
      </c>
      <c r="O17" s="45"/>
      <c r="P17" s="45">
        <f t="shared" si="1"/>
        <v>0</v>
      </c>
      <c r="Q17" s="101"/>
    </row>
    <row r="18" spans="2:17" ht="20.100000000000001" customHeight="1" thickBot="1" x14ac:dyDescent="0.3">
      <c r="B18" s="475"/>
      <c r="C18" s="468"/>
      <c r="D18" s="381"/>
      <c r="E18" s="382"/>
      <c r="F18" s="5"/>
      <c r="G18" s="1"/>
      <c r="H18" s="1"/>
      <c r="I18" s="9"/>
      <c r="J18" s="1"/>
      <c r="K18" s="1"/>
      <c r="L18" s="1"/>
      <c r="M18" s="2"/>
      <c r="N18" s="45">
        <f t="shared" si="0"/>
        <v>0</v>
      </c>
      <c r="O18" s="45"/>
      <c r="P18" s="45">
        <f t="shared" si="1"/>
        <v>0</v>
      </c>
      <c r="Q18" s="102"/>
    </row>
    <row r="19" spans="2:17" ht="20.100000000000001" customHeight="1" thickBot="1" x14ac:dyDescent="0.3">
      <c r="B19" s="476"/>
      <c r="C19" s="57"/>
      <c r="D19" s="392"/>
      <c r="E19" s="393"/>
      <c r="F19" s="199"/>
      <c r="G19" s="197"/>
      <c r="H19" s="197"/>
      <c r="I19" s="190"/>
      <c r="J19" s="190"/>
      <c r="K19" s="190"/>
      <c r="L19" s="190"/>
      <c r="M19" s="198"/>
      <c r="N19" s="49">
        <f t="shared" si="0"/>
        <v>0</v>
      </c>
      <c r="O19" s="49"/>
      <c r="P19" s="49">
        <f t="shared" si="1"/>
        <v>0</v>
      </c>
      <c r="Q19" s="103"/>
    </row>
    <row r="20" spans="2:17" ht="20.100000000000001" customHeight="1" thickBot="1" x14ac:dyDescent="0.3"/>
    <row r="21" spans="2:17" ht="20.100000000000001" customHeight="1" thickBot="1" x14ac:dyDescent="0.3">
      <c r="B21" s="477"/>
      <c r="C21" s="386" t="s">
        <v>4</v>
      </c>
      <c r="D21" s="388" t="s">
        <v>71</v>
      </c>
      <c r="E21" s="389"/>
      <c r="F21" s="400" t="s">
        <v>70</v>
      </c>
      <c r="G21" s="401"/>
      <c r="H21" s="401"/>
      <c r="I21" s="401"/>
      <c r="J21" s="401"/>
      <c r="K21" s="401"/>
      <c r="L21" s="401"/>
      <c r="M21" s="401"/>
      <c r="N21" s="396" t="s">
        <v>0</v>
      </c>
      <c r="O21" s="396" t="s">
        <v>1</v>
      </c>
      <c r="P21" s="396" t="s">
        <v>2</v>
      </c>
      <c r="Q21" s="396" t="s">
        <v>69</v>
      </c>
    </row>
    <row r="22" spans="2:17" ht="20.100000000000001" customHeight="1" thickBot="1" x14ac:dyDescent="0.3">
      <c r="B22" s="439"/>
      <c r="C22" s="387"/>
      <c r="D22" s="439"/>
      <c r="E22" s="440"/>
      <c r="F22" s="214">
        <v>42</v>
      </c>
      <c r="G22" s="208">
        <v>44</v>
      </c>
      <c r="H22" s="208">
        <v>46</v>
      </c>
      <c r="I22" s="208">
        <v>48</v>
      </c>
      <c r="J22" s="207"/>
      <c r="K22" s="207"/>
      <c r="L22" s="207"/>
      <c r="M22" s="112"/>
      <c r="N22" s="438"/>
      <c r="O22" s="438"/>
      <c r="P22" s="397"/>
      <c r="Q22" s="438"/>
    </row>
    <row r="23" spans="2:17" ht="20.100000000000001" customHeight="1" x14ac:dyDescent="0.25">
      <c r="B23" s="439"/>
      <c r="C23" s="445" t="s">
        <v>72</v>
      </c>
      <c r="D23" s="500" t="s">
        <v>167</v>
      </c>
      <c r="E23" s="501"/>
      <c r="F23" s="352"/>
      <c r="G23" s="337"/>
      <c r="H23" s="337"/>
      <c r="I23" s="337"/>
      <c r="J23" s="209"/>
      <c r="K23" s="211"/>
      <c r="L23" s="209"/>
      <c r="M23" s="143"/>
      <c r="N23" s="149">
        <f t="shared" ref="N23:N29" si="2">SUM(F23:M23)</f>
        <v>0</v>
      </c>
      <c r="O23" s="185">
        <v>420</v>
      </c>
      <c r="P23" s="184">
        <f>N23*O23</f>
        <v>0</v>
      </c>
      <c r="Q23" s="183"/>
    </row>
    <row r="24" spans="2:17" ht="20.100000000000001" customHeight="1" x14ac:dyDescent="0.25">
      <c r="B24" s="439"/>
      <c r="C24" s="446"/>
      <c r="D24" s="381" t="s">
        <v>180</v>
      </c>
      <c r="E24" s="382"/>
      <c r="F24" s="352"/>
      <c r="G24" s="337"/>
      <c r="H24" s="337"/>
      <c r="I24" s="337"/>
      <c r="J24" s="209"/>
      <c r="K24" s="211"/>
      <c r="L24" s="209"/>
      <c r="M24" s="143"/>
      <c r="N24" s="47">
        <f t="shared" si="2"/>
        <v>0</v>
      </c>
      <c r="O24" s="186">
        <v>420</v>
      </c>
      <c r="P24" s="182">
        <f t="shared" ref="P24:P29" si="3">N24*O24</f>
        <v>0</v>
      </c>
      <c r="Q24" s="101"/>
    </row>
    <row r="25" spans="2:17" ht="20.100000000000001" customHeight="1" x14ac:dyDescent="0.25">
      <c r="B25" s="439"/>
      <c r="C25" s="446"/>
      <c r="D25" s="432" t="s">
        <v>181</v>
      </c>
      <c r="E25" s="449"/>
      <c r="F25" s="335"/>
      <c r="G25" s="353"/>
      <c r="H25" s="353"/>
      <c r="I25" s="353"/>
      <c r="J25" s="205"/>
      <c r="K25" s="210"/>
      <c r="L25" s="205"/>
      <c r="M25" s="213"/>
      <c r="N25" s="47">
        <f t="shared" si="2"/>
        <v>0</v>
      </c>
      <c r="O25" s="152">
        <v>420</v>
      </c>
      <c r="P25" s="182">
        <f t="shared" si="3"/>
        <v>0</v>
      </c>
      <c r="Q25" s="101"/>
    </row>
    <row r="26" spans="2:17" ht="20.100000000000001" customHeight="1" x14ac:dyDescent="0.25">
      <c r="B26" s="439"/>
      <c r="C26" s="446"/>
      <c r="D26" s="432" t="s">
        <v>65</v>
      </c>
      <c r="E26" s="449"/>
      <c r="F26" s="335"/>
      <c r="G26" s="353"/>
      <c r="H26" s="353"/>
      <c r="I26" s="353"/>
      <c r="J26" s="205"/>
      <c r="K26" s="210"/>
      <c r="L26" s="205"/>
      <c r="M26" s="213"/>
      <c r="N26" s="47">
        <f t="shared" si="2"/>
        <v>0</v>
      </c>
      <c r="O26" s="152">
        <v>420</v>
      </c>
      <c r="P26" s="182">
        <f t="shared" si="3"/>
        <v>0</v>
      </c>
      <c r="Q26" s="101"/>
    </row>
    <row r="27" spans="2:17" ht="20.100000000000001" customHeight="1" x14ac:dyDescent="0.25">
      <c r="B27" s="439"/>
      <c r="C27" s="446"/>
      <c r="D27" s="432" t="s">
        <v>263</v>
      </c>
      <c r="E27" s="449"/>
      <c r="F27" s="335"/>
      <c r="G27" s="353"/>
      <c r="H27" s="353"/>
      <c r="I27" s="353"/>
      <c r="J27" s="217"/>
      <c r="K27" s="218"/>
      <c r="L27" s="217"/>
      <c r="M27" s="219"/>
      <c r="N27" s="47">
        <f t="shared" si="2"/>
        <v>0</v>
      </c>
      <c r="O27" s="152">
        <v>420</v>
      </c>
      <c r="P27" s="182">
        <f t="shared" si="3"/>
        <v>0</v>
      </c>
      <c r="Q27" s="101"/>
    </row>
    <row r="28" spans="2:17" ht="20.100000000000001" customHeight="1" thickBot="1" x14ac:dyDescent="0.3">
      <c r="B28" s="439"/>
      <c r="C28" s="544"/>
      <c r="D28" s="432" t="s">
        <v>264</v>
      </c>
      <c r="E28" s="449"/>
      <c r="F28" s="335"/>
      <c r="G28" s="341"/>
      <c r="H28" s="353"/>
      <c r="I28" s="341"/>
      <c r="J28" s="205"/>
      <c r="K28" s="210"/>
      <c r="L28" s="205"/>
      <c r="M28" s="213"/>
      <c r="N28" s="47">
        <f t="shared" si="2"/>
        <v>0</v>
      </c>
      <c r="O28" s="152">
        <v>420</v>
      </c>
      <c r="P28" s="182">
        <f t="shared" si="3"/>
        <v>0</v>
      </c>
      <c r="Q28" s="101"/>
    </row>
    <row r="29" spans="2:17" ht="20.100000000000001" customHeight="1" thickBot="1" x14ac:dyDescent="0.3">
      <c r="B29" s="390"/>
      <c r="C29" s="216"/>
      <c r="D29" s="392" t="s">
        <v>213</v>
      </c>
      <c r="E29" s="393"/>
      <c r="F29" s="348"/>
      <c r="G29" s="260"/>
      <c r="H29" s="339"/>
      <c r="I29" s="339"/>
      <c r="J29" s="212"/>
      <c r="K29" s="212"/>
      <c r="L29" s="206"/>
      <c r="M29" s="215"/>
      <c r="N29" s="49">
        <f t="shared" si="2"/>
        <v>0</v>
      </c>
      <c r="O29" s="147">
        <v>420</v>
      </c>
      <c r="P29" s="187">
        <f t="shared" si="3"/>
        <v>0</v>
      </c>
      <c r="Q29" s="103"/>
    </row>
    <row r="30" spans="2:17" ht="20.100000000000001" customHeight="1" thickBot="1" x14ac:dyDescent="0.3">
      <c r="B30" s="51"/>
      <c r="C30" s="52"/>
      <c r="D30" s="53"/>
      <c r="E30" s="53"/>
      <c r="F30" s="3"/>
      <c r="G30" s="3"/>
      <c r="H30" s="3"/>
      <c r="I30" s="3"/>
      <c r="J30" s="3"/>
      <c r="K30" s="3"/>
      <c r="L30" s="3"/>
      <c r="M30" s="3"/>
      <c r="N30" s="54"/>
      <c r="O30" s="54"/>
      <c r="P30" s="54"/>
      <c r="Q30" s="100"/>
    </row>
    <row r="31" spans="2:17" ht="20.100000000000001" customHeight="1" thickBot="1" x14ac:dyDescent="0.3">
      <c r="B31" s="474" t="s">
        <v>60</v>
      </c>
      <c r="C31" s="386" t="s">
        <v>59</v>
      </c>
      <c r="D31" s="388" t="s">
        <v>71</v>
      </c>
      <c r="E31" s="389"/>
      <c r="F31" s="400" t="s">
        <v>70</v>
      </c>
      <c r="G31" s="401"/>
      <c r="H31" s="401"/>
      <c r="I31" s="401"/>
      <c r="J31" s="401"/>
      <c r="K31" s="401"/>
      <c r="L31" s="401"/>
      <c r="M31" s="401"/>
      <c r="N31" s="396" t="s">
        <v>0</v>
      </c>
      <c r="O31" s="396" t="s">
        <v>1</v>
      </c>
      <c r="P31" s="396" t="s">
        <v>2</v>
      </c>
      <c r="Q31" s="398" t="s">
        <v>69</v>
      </c>
    </row>
    <row r="32" spans="2:17" ht="20.100000000000001" customHeight="1" thickBot="1" x14ac:dyDescent="0.3">
      <c r="B32" s="475"/>
      <c r="C32" s="387"/>
      <c r="D32" s="390"/>
      <c r="E32" s="391"/>
      <c r="F32" s="89"/>
      <c r="G32" s="75"/>
      <c r="H32" s="75"/>
      <c r="I32" s="75"/>
      <c r="J32" s="88">
        <v>50</v>
      </c>
      <c r="K32" s="88">
        <v>52</v>
      </c>
      <c r="L32" s="88">
        <v>54</v>
      </c>
      <c r="M32" s="90">
        <v>56</v>
      </c>
      <c r="N32" s="397"/>
      <c r="O32" s="397"/>
      <c r="P32" s="397"/>
      <c r="Q32" s="399"/>
    </row>
    <row r="33" spans="2:17" ht="20.100000000000001" customHeight="1" x14ac:dyDescent="0.25">
      <c r="B33" s="475"/>
      <c r="C33" s="377" t="s">
        <v>73</v>
      </c>
      <c r="D33" s="379" t="s">
        <v>195</v>
      </c>
      <c r="E33" s="380"/>
      <c r="F33" s="23"/>
      <c r="G33" s="24"/>
      <c r="H33" s="25"/>
      <c r="I33" s="83"/>
      <c r="J33" s="255"/>
      <c r="K33" s="255"/>
      <c r="L33" s="255"/>
      <c r="M33" s="261"/>
      <c r="N33" s="45">
        <f t="shared" ref="N33:N39" si="4">SUM(F33:M33)</f>
        <v>0</v>
      </c>
      <c r="O33" s="45">
        <v>490</v>
      </c>
      <c r="P33" s="45">
        <f t="shared" ref="P33:P39" si="5">N33*O33</f>
        <v>0</v>
      </c>
      <c r="Q33" s="101"/>
    </row>
    <row r="34" spans="2:17" ht="20.100000000000001" customHeight="1" x14ac:dyDescent="0.25">
      <c r="B34" s="475"/>
      <c r="C34" s="378"/>
      <c r="D34" s="381" t="s">
        <v>68</v>
      </c>
      <c r="E34" s="382"/>
      <c r="F34" s="5"/>
      <c r="G34" s="1"/>
      <c r="H34" s="9"/>
      <c r="I34" s="78"/>
      <c r="J34" s="253"/>
      <c r="K34" s="253"/>
      <c r="L34" s="368"/>
      <c r="M34" s="2"/>
      <c r="N34" s="45">
        <f t="shared" si="4"/>
        <v>0</v>
      </c>
      <c r="O34" s="45">
        <v>490</v>
      </c>
      <c r="P34" s="45">
        <f t="shared" si="5"/>
        <v>0</v>
      </c>
      <c r="Q34" s="101"/>
    </row>
    <row r="35" spans="2:17" ht="20.100000000000001" customHeight="1" x14ac:dyDescent="0.25">
      <c r="B35" s="475"/>
      <c r="C35" s="378"/>
      <c r="D35" s="381" t="s">
        <v>67</v>
      </c>
      <c r="E35" s="382"/>
      <c r="F35" s="5"/>
      <c r="G35" s="1"/>
      <c r="H35" s="9"/>
      <c r="I35" s="78"/>
      <c r="J35" s="253"/>
      <c r="K35" s="8"/>
      <c r="L35" s="8"/>
      <c r="M35" s="22"/>
      <c r="N35" s="45">
        <f t="shared" si="4"/>
        <v>0</v>
      </c>
      <c r="O35" s="45">
        <v>490</v>
      </c>
      <c r="P35" s="45">
        <f t="shared" si="5"/>
        <v>0</v>
      </c>
      <c r="Q35" s="101"/>
    </row>
    <row r="36" spans="2:17" ht="20.100000000000001" customHeight="1" x14ac:dyDescent="0.25">
      <c r="B36" s="475"/>
      <c r="C36" s="378"/>
      <c r="D36" s="381"/>
      <c r="E36" s="382"/>
      <c r="F36" s="5"/>
      <c r="G36" s="1"/>
      <c r="H36" s="1"/>
      <c r="I36" s="17"/>
      <c r="J36" s="1"/>
      <c r="K36" s="1"/>
      <c r="L36" s="1"/>
      <c r="M36" s="2"/>
      <c r="N36" s="45">
        <f t="shared" si="4"/>
        <v>0</v>
      </c>
      <c r="O36" s="45"/>
      <c r="P36" s="45">
        <f t="shared" si="5"/>
        <v>0</v>
      </c>
      <c r="Q36" s="101"/>
    </row>
    <row r="37" spans="2:17" ht="20.100000000000001" customHeight="1" x14ac:dyDescent="0.25">
      <c r="B37" s="475"/>
      <c r="C37" s="378"/>
      <c r="D37" s="381"/>
      <c r="E37" s="382"/>
      <c r="F37" s="5"/>
      <c r="G37" s="1"/>
      <c r="H37" s="1"/>
      <c r="I37" s="9"/>
      <c r="J37" s="1"/>
      <c r="K37" s="1"/>
      <c r="L37" s="1"/>
      <c r="M37" s="2"/>
      <c r="N37" s="45">
        <f t="shared" si="4"/>
        <v>0</v>
      </c>
      <c r="O37" s="45"/>
      <c r="P37" s="45">
        <f t="shared" si="5"/>
        <v>0</v>
      </c>
      <c r="Q37" s="101"/>
    </row>
    <row r="38" spans="2:17" ht="20.100000000000001" customHeight="1" thickBot="1" x14ac:dyDescent="0.3">
      <c r="B38" s="475"/>
      <c r="C38" s="468"/>
      <c r="D38" s="381"/>
      <c r="E38" s="382"/>
      <c r="F38" s="5"/>
      <c r="G38" s="1"/>
      <c r="H38" s="1"/>
      <c r="I38" s="9"/>
      <c r="J38" s="1"/>
      <c r="K38" s="1"/>
      <c r="L38" s="1"/>
      <c r="M38" s="2"/>
      <c r="N38" s="45">
        <f t="shared" si="4"/>
        <v>0</v>
      </c>
      <c r="O38" s="45"/>
      <c r="P38" s="45">
        <f t="shared" si="5"/>
        <v>0</v>
      </c>
      <c r="Q38" s="102"/>
    </row>
    <row r="39" spans="2:17" ht="20.100000000000001" customHeight="1" thickBot="1" x14ac:dyDescent="0.3">
      <c r="B39" s="476"/>
      <c r="C39" s="57" t="s">
        <v>155</v>
      </c>
      <c r="D39" s="392"/>
      <c r="E39" s="393"/>
      <c r="F39" s="69"/>
      <c r="G39" s="19"/>
      <c r="H39" s="19"/>
      <c r="I39" s="82"/>
      <c r="J39" s="82"/>
      <c r="K39" s="82"/>
      <c r="L39" s="82"/>
      <c r="M39" s="20"/>
      <c r="N39" s="49">
        <f t="shared" si="4"/>
        <v>0</v>
      </c>
      <c r="O39" s="49"/>
      <c r="P39" s="49">
        <f t="shared" si="5"/>
        <v>0</v>
      </c>
      <c r="Q39" s="103"/>
    </row>
    <row r="40" spans="2:17" ht="20.100000000000001" customHeight="1" thickBot="1" x14ac:dyDescent="0.3"/>
    <row r="41" spans="2:17" ht="20.100000000000001" customHeight="1" thickBot="1" x14ac:dyDescent="0.3">
      <c r="B41" s="477" t="s">
        <v>197</v>
      </c>
      <c r="C41" s="386" t="s">
        <v>203</v>
      </c>
      <c r="D41" s="388" t="s">
        <v>71</v>
      </c>
      <c r="E41" s="389"/>
      <c r="F41" s="400" t="s">
        <v>70</v>
      </c>
      <c r="G41" s="401"/>
      <c r="H41" s="401"/>
      <c r="I41" s="401"/>
      <c r="J41" s="401"/>
      <c r="K41" s="401"/>
      <c r="L41" s="401"/>
      <c r="M41" s="401"/>
      <c r="N41" s="396" t="s">
        <v>0</v>
      </c>
      <c r="O41" s="396" t="s">
        <v>1</v>
      </c>
      <c r="P41" s="396" t="s">
        <v>2</v>
      </c>
      <c r="Q41" s="396" t="s">
        <v>69</v>
      </c>
    </row>
    <row r="42" spans="2:17" ht="20.100000000000001" customHeight="1" thickBot="1" x14ac:dyDescent="0.3">
      <c r="B42" s="439"/>
      <c r="C42" s="387"/>
      <c r="D42" s="439"/>
      <c r="E42" s="440"/>
      <c r="F42" s="239">
        <v>42</v>
      </c>
      <c r="G42" s="231">
        <v>44</v>
      </c>
      <c r="H42" s="231">
        <v>46</v>
      </c>
      <c r="I42" s="231">
        <v>48</v>
      </c>
      <c r="J42" s="232"/>
      <c r="K42" s="232"/>
      <c r="L42" s="232"/>
      <c r="M42" s="112"/>
      <c r="N42" s="438"/>
      <c r="O42" s="438"/>
      <c r="P42" s="397"/>
      <c r="Q42" s="438"/>
    </row>
    <row r="43" spans="2:17" ht="20.100000000000001" customHeight="1" x14ac:dyDescent="0.25">
      <c r="B43" s="439"/>
      <c r="C43" s="377" t="s">
        <v>211</v>
      </c>
      <c r="D43" s="379" t="s">
        <v>198</v>
      </c>
      <c r="E43" s="380"/>
      <c r="F43" s="241"/>
      <c r="G43" s="226"/>
      <c r="H43" s="226"/>
      <c r="I43" s="226"/>
      <c r="J43" s="233"/>
      <c r="K43" s="235"/>
      <c r="L43" s="233"/>
      <c r="M43" s="143"/>
      <c r="N43" s="149">
        <f t="shared" ref="N43:N49" si="6">SUM(F43:M43)</f>
        <v>0</v>
      </c>
      <c r="O43" s="185">
        <v>420</v>
      </c>
      <c r="P43" s="184">
        <f>N43*O43</f>
        <v>0</v>
      </c>
      <c r="Q43" s="183"/>
    </row>
    <row r="44" spans="2:17" ht="20.100000000000001" customHeight="1" x14ac:dyDescent="0.25">
      <c r="B44" s="439"/>
      <c r="C44" s="378"/>
      <c r="D44" s="381" t="s">
        <v>199</v>
      </c>
      <c r="E44" s="382"/>
      <c r="F44" s="241"/>
      <c r="G44" s="226"/>
      <c r="H44" s="226"/>
      <c r="I44" s="226"/>
      <c r="J44" s="233"/>
      <c r="K44" s="235"/>
      <c r="L44" s="233"/>
      <c r="M44" s="143"/>
      <c r="N44" s="47">
        <f t="shared" si="6"/>
        <v>0</v>
      </c>
      <c r="O44" s="186">
        <v>420</v>
      </c>
      <c r="P44" s="182">
        <f t="shared" ref="P44:P49" si="7">N44*O44</f>
        <v>0</v>
      </c>
      <c r="Q44" s="101"/>
    </row>
    <row r="45" spans="2:17" ht="20.100000000000001" customHeight="1" x14ac:dyDescent="0.25">
      <c r="B45" s="439"/>
      <c r="C45" s="378"/>
      <c r="D45" s="432" t="s">
        <v>66</v>
      </c>
      <c r="E45" s="449"/>
      <c r="F45" s="224"/>
      <c r="G45" s="225"/>
      <c r="H45" s="225"/>
      <c r="I45" s="225"/>
      <c r="J45" s="227"/>
      <c r="K45" s="234"/>
      <c r="L45" s="227"/>
      <c r="M45" s="221"/>
      <c r="N45" s="47">
        <f t="shared" si="6"/>
        <v>0</v>
      </c>
      <c r="O45" s="152">
        <v>420</v>
      </c>
      <c r="P45" s="182">
        <f t="shared" si="7"/>
        <v>0</v>
      </c>
      <c r="Q45" s="101"/>
    </row>
    <row r="46" spans="2:17" ht="20.100000000000001" customHeight="1" x14ac:dyDescent="0.25">
      <c r="B46" s="439"/>
      <c r="C46" s="378"/>
      <c r="D46" s="381" t="s">
        <v>200</v>
      </c>
      <c r="E46" s="382"/>
      <c r="F46" s="224"/>
      <c r="G46" s="225"/>
      <c r="H46" s="225"/>
      <c r="I46" s="368"/>
      <c r="J46" s="227"/>
      <c r="K46" s="234"/>
      <c r="L46" s="227"/>
      <c r="M46" s="221"/>
      <c r="N46" s="47">
        <f t="shared" si="6"/>
        <v>0</v>
      </c>
      <c r="O46" s="152">
        <v>420</v>
      </c>
      <c r="P46" s="182">
        <f t="shared" si="7"/>
        <v>0</v>
      </c>
      <c r="Q46" s="101"/>
    </row>
    <row r="47" spans="2:17" ht="20.100000000000001" customHeight="1" x14ac:dyDescent="0.25">
      <c r="B47" s="439"/>
      <c r="C47" s="378"/>
      <c r="D47" s="432"/>
      <c r="E47" s="449"/>
      <c r="F47" s="222"/>
      <c r="G47" s="227"/>
      <c r="H47" s="227"/>
      <c r="I47" s="227"/>
      <c r="J47" s="227"/>
      <c r="K47" s="234"/>
      <c r="L47" s="227"/>
      <c r="M47" s="221"/>
      <c r="N47" s="47">
        <f t="shared" si="6"/>
        <v>0</v>
      </c>
      <c r="O47" s="152"/>
      <c r="P47" s="182">
        <f t="shared" si="7"/>
        <v>0</v>
      </c>
      <c r="Q47" s="101"/>
    </row>
    <row r="48" spans="2:17" ht="20.100000000000001" customHeight="1" thickBot="1" x14ac:dyDescent="0.3">
      <c r="B48" s="439"/>
      <c r="C48" s="468"/>
      <c r="D48" s="471"/>
      <c r="E48" s="472"/>
      <c r="F48" s="222"/>
      <c r="G48" s="227"/>
      <c r="H48" s="227"/>
      <c r="I48" s="227"/>
      <c r="J48" s="227"/>
      <c r="K48" s="234"/>
      <c r="L48" s="227"/>
      <c r="M48" s="221"/>
      <c r="N48" s="47">
        <f t="shared" si="6"/>
        <v>0</v>
      </c>
      <c r="O48" s="152"/>
      <c r="P48" s="182">
        <f t="shared" si="7"/>
        <v>0</v>
      </c>
      <c r="Q48" s="101"/>
    </row>
    <row r="49" spans="2:17" ht="20.100000000000001" customHeight="1" thickBot="1" x14ac:dyDescent="0.3">
      <c r="B49" s="390"/>
      <c r="C49" s="243"/>
      <c r="D49" s="463"/>
      <c r="E49" s="464"/>
      <c r="F49" s="240"/>
      <c r="G49" s="229"/>
      <c r="H49" s="229"/>
      <c r="I49" s="229"/>
      <c r="J49" s="236"/>
      <c r="K49" s="236"/>
      <c r="L49" s="229"/>
      <c r="M49" s="242"/>
      <c r="N49" s="49">
        <f t="shared" si="6"/>
        <v>0</v>
      </c>
      <c r="O49" s="147"/>
      <c r="P49" s="187">
        <f t="shared" si="7"/>
        <v>0</v>
      </c>
      <c r="Q49" s="103"/>
    </row>
    <row r="50" spans="2:17" ht="20.100000000000001" customHeight="1" thickBot="1" x14ac:dyDescent="0.3">
      <c r="B50" s="51"/>
      <c r="C50" s="52"/>
      <c r="D50" s="53"/>
      <c r="E50" s="53"/>
      <c r="F50" s="3"/>
      <c r="G50" s="3"/>
      <c r="H50" s="3"/>
      <c r="I50" s="3"/>
      <c r="J50" s="3"/>
      <c r="K50" s="3"/>
      <c r="L50" s="3"/>
      <c r="M50" s="3"/>
      <c r="N50" s="54"/>
      <c r="O50" s="54"/>
      <c r="P50" s="54"/>
      <c r="Q50" s="100"/>
    </row>
    <row r="51" spans="2:17" ht="20.100000000000001" customHeight="1" thickBot="1" x14ac:dyDescent="0.3">
      <c r="B51" s="396" t="s">
        <v>9</v>
      </c>
      <c r="C51" s="386" t="s">
        <v>21</v>
      </c>
      <c r="D51" s="388" t="s">
        <v>71</v>
      </c>
      <c r="E51" s="389"/>
      <c r="F51" s="400" t="s">
        <v>70</v>
      </c>
      <c r="G51" s="401"/>
      <c r="H51" s="401"/>
      <c r="I51" s="401"/>
      <c r="J51" s="401"/>
      <c r="K51" s="401"/>
      <c r="L51" s="401"/>
      <c r="M51" s="401"/>
      <c r="N51" s="396" t="s">
        <v>0</v>
      </c>
      <c r="O51" s="396" t="s">
        <v>1</v>
      </c>
      <c r="P51" s="396" t="s">
        <v>2</v>
      </c>
      <c r="Q51" s="398" t="s">
        <v>69</v>
      </c>
    </row>
    <row r="52" spans="2:17" ht="20.100000000000001" customHeight="1" thickBot="1" x14ac:dyDescent="0.3">
      <c r="B52" s="438"/>
      <c r="C52" s="387"/>
      <c r="D52" s="390"/>
      <c r="E52" s="391"/>
      <c r="F52" s="89"/>
      <c r="G52" s="75"/>
      <c r="H52" s="88">
        <v>46</v>
      </c>
      <c r="I52" s="88">
        <v>48</v>
      </c>
      <c r="J52" s="88">
        <v>50</v>
      </c>
      <c r="K52" s="88">
        <v>52</v>
      </c>
      <c r="L52" s="88">
        <v>54</v>
      </c>
      <c r="M52" s="76"/>
      <c r="N52" s="397"/>
      <c r="O52" s="397"/>
      <c r="P52" s="397"/>
      <c r="Q52" s="399"/>
    </row>
    <row r="53" spans="2:17" ht="20.100000000000001" customHeight="1" x14ac:dyDescent="0.25">
      <c r="B53" s="438"/>
      <c r="C53" s="377" t="s">
        <v>157</v>
      </c>
      <c r="D53" s="381" t="s">
        <v>64</v>
      </c>
      <c r="E53" s="382"/>
      <c r="F53" s="23"/>
      <c r="G53" s="24"/>
      <c r="H53" s="163"/>
      <c r="I53" s="154"/>
      <c r="J53" s="154"/>
      <c r="K53" s="154"/>
      <c r="L53" s="154"/>
      <c r="M53" s="26"/>
      <c r="N53" s="45">
        <f t="shared" ref="N53:N59" si="8">SUM(F53:M53)</f>
        <v>0</v>
      </c>
      <c r="O53" s="45">
        <v>590</v>
      </c>
      <c r="P53" s="45">
        <f t="shared" ref="P53:P59" si="9">N53*O53</f>
        <v>0</v>
      </c>
      <c r="Q53" s="101"/>
    </row>
    <row r="54" spans="2:17" ht="20.100000000000001" customHeight="1" x14ac:dyDescent="0.25">
      <c r="B54" s="438"/>
      <c r="C54" s="378"/>
      <c r="D54" s="381" t="s">
        <v>265</v>
      </c>
      <c r="E54" s="382"/>
      <c r="F54" s="5"/>
      <c r="G54" s="1"/>
      <c r="H54" s="217"/>
      <c r="I54" s="201"/>
      <c r="J54" s="353"/>
      <c r="K54" s="353"/>
      <c r="L54" s="166"/>
      <c r="M54" s="2"/>
      <c r="N54" s="45">
        <f t="shared" si="8"/>
        <v>0</v>
      </c>
      <c r="O54" s="45">
        <v>590</v>
      </c>
      <c r="P54" s="45">
        <f t="shared" si="9"/>
        <v>0</v>
      </c>
      <c r="Q54" s="101"/>
    </row>
    <row r="55" spans="2:17" ht="20.100000000000001" customHeight="1" x14ac:dyDescent="0.25">
      <c r="B55" s="438"/>
      <c r="C55" s="378"/>
      <c r="D55" s="381" t="s">
        <v>275</v>
      </c>
      <c r="E55" s="382"/>
      <c r="F55" s="5"/>
      <c r="G55" s="1"/>
      <c r="H55" s="151"/>
      <c r="I55" s="8"/>
      <c r="J55" s="353"/>
      <c r="K55" s="368"/>
      <c r="L55" s="353"/>
      <c r="M55" s="2"/>
      <c r="N55" s="45">
        <f t="shared" si="8"/>
        <v>0</v>
      </c>
      <c r="O55" s="45">
        <v>590</v>
      </c>
      <c r="P55" s="45">
        <f t="shared" si="9"/>
        <v>0</v>
      </c>
      <c r="Q55" s="101"/>
    </row>
    <row r="56" spans="2:17" ht="20.100000000000001" customHeight="1" x14ac:dyDescent="0.25">
      <c r="B56" s="438"/>
      <c r="C56" s="378"/>
      <c r="D56" s="432" t="s">
        <v>266</v>
      </c>
      <c r="E56" s="449"/>
      <c r="F56" s="5"/>
      <c r="G56" s="1"/>
      <c r="H56" s="368"/>
      <c r="I56" s="8"/>
      <c r="J56" s="368"/>
      <c r="K56" s="78"/>
      <c r="L56" s="78"/>
      <c r="M56" s="2"/>
      <c r="N56" s="45">
        <f t="shared" si="8"/>
        <v>0</v>
      </c>
      <c r="O56" s="45">
        <v>590</v>
      </c>
      <c r="P56" s="45">
        <f t="shared" si="9"/>
        <v>0</v>
      </c>
      <c r="Q56" s="101"/>
    </row>
    <row r="57" spans="2:17" ht="20.100000000000001" customHeight="1" x14ac:dyDescent="0.25">
      <c r="B57" s="438"/>
      <c r="C57" s="378"/>
      <c r="D57" s="381"/>
      <c r="E57" s="382"/>
      <c r="F57" s="5"/>
      <c r="G57" s="1"/>
      <c r="H57" s="78"/>
      <c r="I57" s="9"/>
      <c r="J57" s="78"/>
      <c r="K57" s="78"/>
      <c r="L57" s="78"/>
      <c r="M57" s="2"/>
      <c r="N57" s="45">
        <f t="shared" si="8"/>
        <v>0</v>
      </c>
      <c r="O57" s="45"/>
      <c r="P57" s="45">
        <f t="shared" si="9"/>
        <v>0</v>
      </c>
      <c r="Q57" s="101"/>
    </row>
    <row r="58" spans="2:17" ht="20.100000000000001" customHeight="1" thickBot="1" x14ac:dyDescent="0.3">
      <c r="B58" s="438"/>
      <c r="C58" s="468"/>
      <c r="D58" s="381"/>
      <c r="E58" s="382"/>
      <c r="F58" s="5"/>
      <c r="G58" s="1"/>
      <c r="H58" s="10"/>
      <c r="I58" s="17"/>
      <c r="J58" s="10"/>
      <c r="K58" s="10"/>
      <c r="L58" s="10"/>
      <c r="M58" s="2"/>
      <c r="N58" s="45">
        <f t="shared" si="8"/>
        <v>0</v>
      </c>
      <c r="O58" s="45"/>
      <c r="P58" s="45">
        <f t="shared" si="9"/>
        <v>0</v>
      </c>
      <c r="Q58" s="101"/>
    </row>
    <row r="59" spans="2:17" ht="20.100000000000001" customHeight="1" thickBot="1" x14ac:dyDescent="0.3">
      <c r="B59" s="397"/>
      <c r="C59" s="57" t="s">
        <v>155</v>
      </c>
      <c r="D59" s="392"/>
      <c r="E59" s="393"/>
      <c r="F59" s="69"/>
      <c r="G59" s="19"/>
      <c r="H59" s="19"/>
      <c r="I59" s="19"/>
      <c r="J59" s="19"/>
      <c r="K59" s="19"/>
      <c r="L59" s="19"/>
      <c r="M59" s="20"/>
      <c r="N59" s="49">
        <f t="shared" si="8"/>
        <v>0</v>
      </c>
      <c r="O59" s="49"/>
      <c r="P59" s="49">
        <f t="shared" si="9"/>
        <v>0</v>
      </c>
      <c r="Q59" s="103"/>
    </row>
    <row r="60" spans="2:17" ht="20.100000000000001" customHeight="1" thickBot="1" x14ac:dyDescent="0.3">
      <c r="B60" s="51"/>
      <c r="C60" s="52"/>
      <c r="D60" s="53"/>
      <c r="E60" s="53"/>
      <c r="F60" s="3"/>
      <c r="G60" s="3"/>
      <c r="H60" s="3"/>
      <c r="I60" s="3"/>
      <c r="J60" s="3"/>
      <c r="K60" s="3"/>
      <c r="L60" s="3"/>
      <c r="M60" s="3"/>
      <c r="N60" s="54"/>
      <c r="O60" s="54"/>
      <c r="P60" s="54"/>
      <c r="Q60" s="100"/>
    </row>
    <row r="61" spans="2:17" ht="20.100000000000001" customHeight="1" thickBot="1" x14ac:dyDescent="0.3">
      <c r="B61" s="396"/>
      <c r="C61" s="386" t="s">
        <v>5</v>
      </c>
      <c r="D61" s="388" t="s">
        <v>71</v>
      </c>
      <c r="E61" s="389"/>
      <c r="F61" s="400" t="s">
        <v>70</v>
      </c>
      <c r="G61" s="401"/>
      <c r="H61" s="401"/>
      <c r="I61" s="401"/>
      <c r="J61" s="401"/>
      <c r="K61" s="401"/>
      <c r="L61" s="401"/>
      <c r="M61" s="401"/>
      <c r="N61" s="396" t="s">
        <v>0</v>
      </c>
      <c r="O61" s="396" t="s">
        <v>1</v>
      </c>
      <c r="P61" s="396" t="s">
        <v>2</v>
      </c>
      <c r="Q61" s="398" t="s">
        <v>69</v>
      </c>
    </row>
    <row r="62" spans="2:17" ht="20.100000000000001" customHeight="1" thickBot="1" x14ac:dyDescent="0.3">
      <c r="B62" s="438"/>
      <c r="C62" s="387"/>
      <c r="D62" s="439"/>
      <c r="E62" s="440"/>
      <c r="F62" s="89"/>
      <c r="G62" s="75"/>
      <c r="H62" s="88">
        <v>46</v>
      </c>
      <c r="I62" s="88">
        <v>48</v>
      </c>
      <c r="J62" s="88">
        <v>50</v>
      </c>
      <c r="K62" s="88">
        <v>52</v>
      </c>
      <c r="L62" s="88">
        <v>54</v>
      </c>
      <c r="M62" s="76"/>
      <c r="N62" s="397"/>
      <c r="O62" s="397"/>
      <c r="P62" s="397"/>
      <c r="Q62" s="399"/>
    </row>
    <row r="63" spans="2:17" ht="20.100000000000001" customHeight="1" x14ac:dyDescent="0.25">
      <c r="B63" s="438"/>
      <c r="C63" s="445" t="s">
        <v>72</v>
      </c>
      <c r="D63" s="379" t="s">
        <v>163</v>
      </c>
      <c r="E63" s="380"/>
      <c r="F63" s="5"/>
      <c r="G63" s="1"/>
      <c r="H63" s="8"/>
      <c r="I63" s="225"/>
      <c r="J63" s="225"/>
      <c r="K63" s="225"/>
      <c r="L63" s="217"/>
      <c r="M63" s="2"/>
      <c r="N63" s="45">
        <f t="shared" ref="N63:N69" si="10">SUM(F63:M63)</f>
        <v>0</v>
      </c>
      <c r="O63" s="45">
        <v>440</v>
      </c>
      <c r="P63" s="45">
        <f t="shared" ref="P63:P69" si="11">N63*O63</f>
        <v>0</v>
      </c>
      <c r="Q63" s="101"/>
    </row>
    <row r="64" spans="2:17" ht="20.100000000000001" customHeight="1" x14ac:dyDescent="0.25">
      <c r="B64" s="438"/>
      <c r="C64" s="446"/>
      <c r="D64" s="447" t="s">
        <v>44</v>
      </c>
      <c r="E64" s="448"/>
      <c r="F64" s="5"/>
      <c r="G64" s="1"/>
      <c r="H64" s="1"/>
      <c r="I64" s="287"/>
      <c r="J64" s="286"/>
      <c r="K64" s="286"/>
      <c r="L64" s="78"/>
      <c r="M64" s="2"/>
      <c r="N64" s="45">
        <f t="shared" si="10"/>
        <v>0</v>
      </c>
      <c r="O64" s="45">
        <v>440</v>
      </c>
      <c r="P64" s="45">
        <f t="shared" si="11"/>
        <v>0</v>
      </c>
      <c r="Q64" s="101"/>
    </row>
    <row r="65" spans="2:17" ht="20.100000000000001" customHeight="1" x14ac:dyDescent="0.25">
      <c r="B65" s="438"/>
      <c r="C65" s="446"/>
      <c r="D65" s="432" t="s">
        <v>194</v>
      </c>
      <c r="E65" s="449"/>
      <c r="F65" s="5"/>
      <c r="G65" s="1"/>
      <c r="H65" s="8"/>
      <c r="I65" s="369"/>
      <c r="J65" s="369"/>
      <c r="K65" s="369"/>
      <c r="L65" s="9"/>
      <c r="M65" s="2"/>
      <c r="N65" s="45">
        <f t="shared" si="10"/>
        <v>0</v>
      </c>
      <c r="O65" s="45">
        <v>440</v>
      </c>
      <c r="P65" s="45">
        <f t="shared" si="11"/>
        <v>0</v>
      </c>
      <c r="Q65" s="101"/>
    </row>
    <row r="66" spans="2:17" ht="20.100000000000001" customHeight="1" x14ac:dyDescent="0.25">
      <c r="B66" s="438"/>
      <c r="C66" s="446"/>
      <c r="D66" s="432" t="s">
        <v>41</v>
      </c>
      <c r="E66" s="449"/>
      <c r="F66" s="5"/>
      <c r="G66" s="9"/>
      <c r="H66" s="8"/>
      <c r="I66" s="201"/>
      <c r="J66" s="8"/>
      <c r="K66" s="8"/>
      <c r="L66" s="9"/>
      <c r="M66" s="2"/>
      <c r="N66" s="45">
        <f t="shared" si="10"/>
        <v>0</v>
      </c>
      <c r="O66" s="45">
        <v>440</v>
      </c>
      <c r="P66" s="45">
        <f t="shared" si="11"/>
        <v>0</v>
      </c>
      <c r="Q66" s="101"/>
    </row>
    <row r="67" spans="2:17" ht="20.100000000000001" customHeight="1" x14ac:dyDescent="0.25">
      <c r="B67" s="438"/>
      <c r="C67" s="446"/>
      <c r="D67" s="432"/>
      <c r="E67" s="449"/>
      <c r="F67" s="5"/>
      <c r="G67" s="1"/>
      <c r="H67" s="1"/>
      <c r="I67" s="9"/>
      <c r="J67" s="9"/>
      <c r="K67" s="9"/>
      <c r="L67" s="9"/>
      <c r="M67" s="2"/>
      <c r="N67" s="45">
        <f t="shared" si="10"/>
        <v>0</v>
      </c>
      <c r="O67" s="45"/>
      <c r="P67" s="45">
        <f t="shared" si="11"/>
        <v>0</v>
      </c>
      <c r="Q67" s="101"/>
    </row>
    <row r="68" spans="2:17" ht="20.100000000000001" customHeight="1" thickBot="1" x14ac:dyDescent="0.3">
      <c r="B68" s="438"/>
      <c r="C68" s="544"/>
      <c r="D68" s="432"/>
      <c r="E68" s="449"/>
      <c r="F68" s="5"/>
      <c r="G68" s="1"/>
      <c r="H68" s="1"/>
      <c r="I68" s="9"/>
      <c r="J68" s="9"/>
      <c r="K68" s="9"/>
      <c r="L68" s="9"/>
      <c r="M68" s="2"/>
      <c r="N68" s="45">
        <f t="shared" si="10"/>
        <v>0</v>
      </c>
      <c r="O68" s="45"/>
      <c r="P68" s="45">
        <f t="shared" si="11"/>
        <v>0</v>
      </c>
      <c r="Q68" s="102"/>
    </row>
    <row r="69" spans="2:17" ht="20.100000000000001" customHeight="1" thickBot="1" x14ac:dyDescent="0.3">
      <c r="B69" s="397"/>
      <c r="C69" s="245" t="s">
        <v>155</v>
      </c>
      <c r="D69" s="463"/>
      <c r="E69" s="464"/>
      <c r="F69" s="69"/>
      <c r="G69" s="19"/>
      <c r="H69" s="19"/>
      <c r="I69" s="82"/>
      <c r="J69" s="82"/>
      <c r="K69" s="82"/>
      <c r="L69" s="82"/>
      <c r="M69" s="20"/>
      <c r="N69" s="49">
        <f t="shared" si="10"/>
        <v>0</v>
      </c>
      <c r="O69" s="49"/>
      <c r="P69" s="49">
        <f t="shared" si="11"/>
        <v>0</v>
      </c>
      <c r="Q69" s="103"/>
    </row>
    <row r="70" spans="2:17" ht="20.100000000000001" customHeight="1" thickBot="1" x14ac:dyDescent="0.3">
      <c r="B70" s="51"/>
      <c r="C70" s="52"/>
      <c r="D70" s="53"/>
      <c r="E70" s="53"/>
      <c r="F70" s="3"/>
      <c r="G70" s="3"/>
      <c r="H70" s="3"/>
      <c r="I70" s="3"/>
      <c r="J70" s="3"/>
      <c r="K70" s="3"/>
      <c r="L70" s="3"/>
      <c r="M70" s="3"/>
      <c r="N70" s="54"/>
      <c r="O70" s="54"/>
      <c r="P70" s="54"/>
      <c r="Q70" s="100"/>
    </row>
    <row r="71" spans="2:17" ht="20.100000000000001" customHeight="1" thickBot="1" x14ac:dyDescent="0.3">
      <c r="B71" s="396"/>
      <c r="C71" s="386" t="s">
        <v>20</v>
      </c>
      <c r="D71" s="388" t="s">
        <v>79</v>
      </c>
      <c r="E71" s="389"/>
      <c r="F71" s="400" t="s">
        <v>70</v>
      </c>
      <c r="G71" s="401"/>
      <c r="H71" s="401"/>
      <c r="I71" s="401"/>
      <c r="J71" s="401"/>
      <c r="K71" s="401"/>
      <c r="L71" s="401"/>
      <c r="M71" s="401"/>
      <c r="N71" s="396" t="s">
        <v>0</v>
      </c>
      <c r="O71" s="396" t="s">
        <v>1</v>
      </c>
      <c r="P71" s="396" t="s">
        <v>2</v>
      </c>
      <c r="Q71" s="398" t="s">
        <v>69</v>
      </c>
    </row>
    <row r="72" spans="2:17" ht="20.100000000000001" customHeight="1" thickBot="1" x14ac:dyDescent="0.3">
      <c r="B72" s="438"/>
      <c r="C72" s="387"/>
      <c r="D72" s="390"/>
      <c r="E72" s="391"/>
      <c r="F72" s="27">
        <v>42</v>
      </c>
      <c r="G72" s="88">
        <v>44</v>
      </c>
      <c r="H72" s="88">
        <v>46</v>
      </c>
      <c r="I72" s="88">
        <v>48</v>
      </c>
      <c r="J72" s="88">
        <v>50</v>
      </c>
      <c r="K72" s="88">
        <v>52</v>
      </c>
      <c r="L72" s="88">
        <v>54</v>
      </c>
      <c r="M72" s="90">
        <v>56</v>
      </c>
      <c r="N72" s="397"/>
      <c r="O72" s="397"/>
      <c r="P72" s="397"/>
      <c r="Q72" s="399"/>
    </row>
    <row r="73" spans="2:17" ht="20.100000000000001" customHeight="1" x14ac:dyDescent="0.25">
      <c r="B73" s="438"/>
      <c r="C73" s="377" t="s">
        <v>152</v>
      </c>
      <c r="D73" s="379" t="s">
        <v>124</v>
      </c>
      <c r="E73" s="380"/>
      <c r="F73" s="257"/>
      <c r="G73" s="253"/>
      <c r="H73" s="254"/>
      <c r="I73" s="254"/>
      <c r="J73" s="254"/>
      <c r="K73" s="78"/>
      <c r="L73" s="91"/>
      <c r="M73" s="92"/>
      <c r="N73" s="45">
        <f t="shared" ref="N73:N79" si="12">SUM(F73:M73)</f>
        <v>0</v>
      </c>
      <c r="O73" s="181">
        <v>430</v>
      </c>
      <c r="P73" s="45">
        <f t="shared" ref="P73:P79" si="13">N73*O73</f>
        <v>0</v>
      </c>
      <c r="Q73" s="101"/>
    </row>
    <row r="74" spans="2:17" ht="20.100000000000001" customHeight="1" x14ac:dyDescent="0.25">
      <c r="B74" s="438"/>
      <c r="C74" s="378"/>
      <c r="D74" s="381" t="s">
        <v>77</v>
      </c>
      <c r="E74" s="382"/>
      <c r="F74" s="256"/>
      <c r="G74" s="253"/>
      <c r="H74" s="253"/>
      <c r="I74" s="254"/>
      <c r="J74" s="254"/>
      <c r="K74" s="159"/>
      <c r="L74" s="78"/>
      <c r="M74" s="79"/>
      <c r="N74" s="45">
        <f t="shared" si="12"/>
        <v>0</v>
      </c>
      <c r="O74" s="45">
        <v>430</v>
      </c>
      <c r="P74" s="45">
        <f t="shared" si="13"/>
        <v>0</v>
      </c>
      <c r="Q74" s="101"/>
    </row>
    <row r="75" spans="2:17" ht="20.100000000000001" customHeight="1" x14ac:dyDescent="0.25">
      <c r="B75" s="438"/>
      <c r="C75" s="378"/>
      <c r="D75" s="381" t="s">
        <v>78</v>
      </c>
      <c r="E75" s="382"/>
      <c r="F75" s="256"/>
      <c r="G75" s="253"/>
      <c r="H75" s="253"/>
      <c r="I75" s="253"/>
      <c r="J75" s="254"/>
      <c r="K75" s="78"/>
      <c r="L75" s="78"/>
      <c r="M75" s="79"/>
      <c r="N75" s="45">
        <f t="shared" si="12"/>
        <v>0</v>
      </c>
      <c r="O75" s="45">
        <v>430</v>
      </c>
      <c r="P75" s="45">
        <f t="shared" si="13"/>
        <v>0</v>
      </c>
      <c r="Q75" s="101"/>
    </row>
    <row r="76" spans="2:17" ht="20.100000000000001" customHeight="1" x14ac:dyDescent="0.25">
      <c r="B76" s="438"/>
      <c r="C76" s="378"/>
      <c r="D76" s="432" t="s">
        <v>75</v>
      </c>
      <c r="E76" s="449"/>
      <c r="F76" s="256"/>
      <c r="G76" s="263"/>
      <c r="H76" s="254"/>
      <c r="I76" s="254"/>
      <c r="J76" s="254"/>
      <c r="K76" s="78"/>
      <c r="L76" s="78"/>
      <c r="M76" s="79"/>
      <c r="N76" s="45">
        <f t="shared" si="12"/>
        <v>0</v>
      </c>
      <c r="O76" s="45">
        <v>430</v>
      </c>
      <c r="P76" s="45">
        <f t="shared" si="13"/>
        <v>0</v>
      </c>
      <c r="Q76" s="101"/>
    </row>
    <row r="77" spans="2:17" ht="20.100000000000001" customHeight="1" x14ac:dyDescent="0.25">
      <c r="B77" s="438"/>
      <c r="C77" s="378"/>
      <c r="D77" s="381" t="s">
        <v>74</v>
      </c>
      <c r="E77" s="382"/>
      <c r="F77" s="256"/>
      <c r="G77" s="253"/>
      <c r="H77" s="253"/>
      <c r="I77" s="254"/>
      <c r="J77" s="254"/>
      <c r="K77" s="217"/>
      <c r="L77" s="78"/>
      <c r="M77" s="92"/>
      <c r="N77" s="45">
        <f t="shared" si="12"/>
        <v>0</v>
      </c>
      <c r="O77" s="45">
        <v>430</v>
      </c>
      <c r="P77" s="45">
        <f t="shared" si="13"/>
        <v>0</v>
      </c>
      <c r="Q77" s="101"/>
    </row>
    <row r="78" spans="2:17" ht="20.100000000000001" customHeight="1" thickBot="1" x14ac:dyDescent="0.3">
      <c r="B78" s="438"/>
      <c r="C78" s="468"/>
      <c r="D78" s="381" t="s">
        <v>76</v>
      </c>
      <c r="E78" s="382"/>
      <c r="F78" s="18"/>
      <c r="G78" s="8"/>
      <c r="H78" s="1"/>
      <c r="I78" s="1"/>
      <c r="J78" s="1"/>
      <c r="K78" s="9"/>
      <c r="L78" s="9"/>
      <c r="M78" s="2"/>
      <c r="N78" s="45">
        <f t="shared" si="12"/>
        <v>0</v>
      </c>
      <c r="O78" s="45">
        <v>430</v>
      </c>
      <c r="P78" s="45">
        <f t="shared" si="13"/>
        <v>0</v>
      </c>
      <c r="Q78" s="102"/>
    </row>
    <row r="79" spans="2:17" ht="20.100000000000001" customHeight="1" thickBot="1" x14ac:dyDescent="0.3">
      <c r="B79" s="397"/>
      <c r="C79" s="48" t="s">
        <v>155</v>
      </c>
      <c r="D79" s="392" t="s">
        <v>3</v>
      </c>
      <c r="E79" s="393"/>
      <c r="F79" s="262"/>
      <c r="G79" s="21"/>
      <c r="H79" s="21"/>
      <c r="I79" s="21"/>
      <c r="J79" s="82"/>
      <c r="K79" s="82"/>
      <c r="L79" s="82"/>
      <c r="M79" s="86"/>
      <c r="N79" s="49">
        <f t="shared" si="12"/>
        <v>0</v>
      </c>
      <c r="O79" s="49">
        <v>430</v>
      </c>
      <c r="P79" s="49">
        <f t="shared" si="13"/>
        <v>0</v>
      </c>
      <c r="Q79" s="103"/>
    </row>
    <row r="80" spans="2:17" ht="20.100000000000001" customHeight="1" thickBot="1" x14ac:dyDescent="0.3">
      <c r="B80" s="51"/>
      <c r="C80" s="52"/>
      <c r="D80" s="53"/>
      <c r="E80" s="53"/>
      <c r="F80" s="3"/>
      <c r="G80" s="3"/>
      <c r="H80" s="3"/>
      <c r="I80" s="3"/>
      <c r="J80" s="3"/>
      <c r="K80" s="3"/>
      <c r="L80" s="3"/>
      <c r="M80" s="3"/>
      <c r="N80" s="54"/>
      <c r="O80" s="54"/>
      <c r="P80" s="54"/>
      <c r="Q80" s="100"/>
    </row>
    <row r="81" spans="2:17" ht="20.100000000000001" customHeight="1" thickBot="1" x14ac:dyDescent="0.3">
      <c r="B81" s="512"/>
      <c r="C81" s="386" t="s">
        <v>25</v>
      </c>
      <c r="D81" s="388" t="s">
        <v>71</v>
      </c>
      <c r="E81" s="389"/>
      <c r="F81" s="400" t="s">
        <v>70</v>
      </c>
      <c r="G81" s="401"/>
      <c r="H81" s="401"/>
      <c r="I81" s="401"/>
      <c r="J81" s="401"/>
      <c r="K81" s="401"/>
      <c r="L81" s="401"/>
      <c r="M81" s="401"/>
      <c r="N81" s="396" t="s">
        <v>0</v>
      </c>
      <c r="O81" s="396" t="s">
        <v>1</v>
      </c>
      <c r="P81" s="396" t="s">
        <v>2</v>
      </c>
      <c r="Q81" s="398" t="s">
        <v>69</v>
      </c>
    </row>
    <row r="82" spans="2:17" ht="20.100000000000001" customHeight="1" thickBot="1" x14ac:dyDescent="0.3">
      <c r="B82" s="513"/>
      <c r="C82" s="387"/>
      <c r="D82" s="390"/>
      <c r="E82" s="391"/>
      <c r="F82" s="73">
        <v>42</v>
      </c>
      <c r="G82" s="88">
        <v>44</v>
      </c>
      <c r="H82" s="88">
        <v>46</v>
      </c>
      <c r="I82" s="88">
        <v>48</v>
      </c>
      <c r="J82" s="75"/>
      <c r="K82" s="75"/>
      <c r="L82" s="75"/>
      <c r="M82" s="76"/>
      <c r="N82" s="397"/>
      <c r="O82" s="397"/>
      <c r="P82" s="397"/>
      <c r="Q82" s="399"/>
    </row>
    <row r="83" spans="2:17" ht="20.100000000000001" customHeight="1" x14ac:dyDescent="0.25">
      <c r="B83" s="513"/>
      <c r="C83" s="377" t="s">
        <v>153</v>
      </c>
      <c r="D83" s="381" t="s">
        <v>80</v>
      </c>
      <c r="E83" s="382"/>
      <c r="F83" s="158"/>
      <c r="G83" s="158"/>
      <c r="H83" s="158"/>
      <c r="I83" s="341"/>
      <c r="J83" s="1"/>
      <c r="K83" s="1"/>
      <c r="L83" s="1"/>
      <c r="M83" s="2"/>
      <c r="N83" s="45">
        <f t="shared" ref="N83:N89" si="14">SUM(F83:M83)</f>
        <v>0</v>
      </c>
      <c r="O83" s="45">
        <v>390</v>
      </c>
      <c r="P83" s="45">
        <f t="shared" ref="P83:P89" si="15">N83*O83</f>
        <v>0</v>
      </c>
      <c r="Q83" s="101"/>
    </row>
    <row r="84" spans="2:17" ht="20.100000000000001" customHeight="1" x14ac:dyDescent="0.25">
      <c r="B84" s="513"/>
      <c r="C84" s="378"/>
      <c r="D84" s="381"/>
      <c r="E84" s="382"/>
      <c r="F84" s="161"/>
      <c r="G84" s="159"/>
      <c r="H84" s="159"/>
      <c r="I84" s="159"/>
      <c r="J84" s="1"/>
      <c r="K84" s="1"/>
      <c r="L84" s="1"/>
      <c r="M84" s="2"/>
      <c r="N84" s="45">
        <f t="shared" si="14"/>
        <v>0</v>
      </c>
      <c r="O84" s="45"/>
      <c r="P84" s="45">
        <f t="shared" si="15"/>
        <v>0</v>
      </c>
      <c r="Q84" s="101"/>
    </row>
    <row r="85" spans="2:17" ht="20.100000000000001" customHeight="1" x14ac:dyDescent="0.25">
      <c r="B85" s="513"/>
      <c r="C85" s="378"/>
      <c r="D85" s="381"/>
      <c r="E85" s="382"/>
      <c r="F85" s="161"/>
      <c r="G85" s="159"/>
      <c r="H85" s="159"/>
      <c r="I85" s="159"/>
      <c r="J85" s="1"/>
      <c r="K85" s="1"/>
      <c r="L85" s="1"/>
      <c r="M85" s="2"/>
      <c r="N85" s="45">
        <f t="shared" si="14"/>
        <v>0</v>
      </c>
      <c r="O85" s="45"/>
      <c r="P85" s="45">
        <f t="shared" si="15"/>
        <v>0</v>
      </c>
      <c r="Q85" s="101"/>
    </row>
    <row r="86" spans="2:17" ht="20.100000000000001" customHeight="1" x14ac:dyDescent="0.25">
      <c r="B86" s="513"/>
      <c r="C86" s="378"/>
      <c r="D86" s="432"/>
      <c r="E86" s="449"/>
      <c r="F86" s="157"/>
      <c r="G86" s="159"/>
      <c r="H86" s="159"/>
      <c r="I86" s="159"/>
      <c r="J86" s="1"/>
      <c r="K86" s="1"/>
      <c r="L86" s="1"/>
      <c r="M86" s="2"/>
      <c r="N86" s="45">
        <f t="shared" si="14"/>
        <v>0</v>
      </c>
      <c r="O86" s="45"/>
      <c r="P86" s="45">
        <f t="shared" si="15"/>
        <v>0</v>
      </c>
      <c r="Q86" s="101"/>
    </row>
    <row r="87" spans="2:17" ht="20.100000000000001" customHeight="1" x14ac:dyDescent="0.25">
      <c r="B87" s="513"/>
      <c r="C87" s="378"/>
      <c r="D87" s="381"/>
      <c r="E87" s="382"/>
      <c r="F87" s="81"/>
      <c r="G87" s="78"/>
      <c r="H87" s="78"/>
      <c r="I87" s="78"/>
      <c r="J87" s="1"/>
      <c r="K87" s="1"/>
      <c r="L87" s="1"/>
      <c r="M87" s="2"/>
      <c r="N87" s="45">
        <f t="shared" si="14"/>
        <v>0</v>
      </c>
      <c r="O87" s="45"/>
      <c r="P87" s="45">
        <f t="shared" si="15"/>
        <v>0</v>
      </c>
      <c r="Q87" s="101"/>
    </row>
    <row r="88" spans="2:17" ht="20.100000000000001" customHeight="1" thickBot="1" x14ac:dyDescent="0.3">
      <c r="B88" s="513"/>
      <c r="C88" s="468"/>
      <c r="D88" s="381"/>
      <c r="E88" s="382"/>
      <c r="F88" s="28"/>
      <c r="G88" s="9"/>
      <c r="H88" s="9"/>
      <c r="I88" s="9"/>
      <c r="J88" s="1"/>
      <c r="K88" s="1"/>
      <c r="L88" s="1"/>
      <c r="M88" s="2"/>
      <c r="N88" s="45">
        <f t="shared" si="14"/>
        <v>0</v>
      </c>
      <c r="O88" s="45"/>
      <c r="P88" s="45">
        <f t="shared" si="15"/>
        <v>0</v>
      </c>
      <c r="Q88" s="102"/>
    </row>
    <row r="89" spans="2:17" ht="20.100000000000001" customHeight="1" thickBot="1" x14ac:dyDescent="0.3">
      <c r="B89" s="514"/>
      <c r="C89" s="55"/>
      <c r="D89" s="392"/>
      <c r="E89" s="393"/>
      <c r="F89" s="15"/>
      <c r="G89" s="19"/>
      <c r="H89" s="19"/>
      <c r="I89" s="19"/>
      <c r="J89" s="19"/>
      <c r="K89" s="19"/>
      <c r="L89" s="19"/>
      <c r="M89" s="20"/>
      <c r="N89" s="49">
        <f t="shared" si="14"/>
        <v>0</v>
      </c>
      <c r="O89" s="49"/>
      <c r="P89" s="49">
        <f t="shared" si="15"/>
        <v>0</v>
      </c>
      <c r="Q89" s="103"/>
    </row>
    <row r="90" spans="2:17" ht="19.5" customHeight="1" thickBot="1" x14ac:dyDescent="0.3">
      <c r="F90" s="14"/>
      <c r="G90" s="14"/>
      <c r="H90" s="14"/>
      <c r="I90" s="14"/>
      <c r="J90" s="14"/>
      <c r="K90" s="14"/>
      <c r="L90" s="14"/>
      <c r="M90" s="14"/>
      <c r="N90" s="38"/>
      <c r="O90" s="38"/>
      <c r="P90" s="38"/>
      <c r="Q90" s="104"/>
    </row>
    <row r="91" spans="2:17" ht="20.100000000000001" customHeight="1" thickBot="1" x14ac:dyDescent="0.3">
      <c r="B91" s="512"/>
      <c r="C91" s="386" t="s">
        <v>267</v>
      </c>
      <c r="D91" s="388" t="s">
        <v>71</v>
      </c>
      <c r="E91" s="389"/>
      <c r="F91" s="400" t="s">
        <v>70</v>
      </c>
      <c r="G91" s="401"/>
      <c r="H91" s="401"/>
      <c r="I91" s="401"/>
      <c r="J91" s="401"/>
      <c r="K91" s="401"/>
      <c r="L91" s="401"/>
      <c r="M91" s="401"/>
      <c r="N91" s="396" t="s">
        <v>0</v>
      </c>
      <c r="O91" s="396" t="s">
        <v>1</v>
      </c>
      <c r="P91" s="396" t="s">
        <v>2</v>
      </c>
      <c r="Q91" s="398" t="s">
        <v>69</v>
      </c>
    </row>
    <row r="92" spans="2:17" ht="20.100000000000001" customHeight="1" thickBot="1" x14ac:dyDescent="0.3">
      <c r="B92" s="513"/>
      <c r="C92" s="387"/>
      <c r="D92" s="390"/>
      <c r="E92" s="391"/>
      <c r="F92" s="332">
        <v>42</v>
      </c>
      <c r="G92" s="345">
        <v>44</v>
      </c>
      <c r="H92" s="345">
        <v>46</v>
      </c>
      <c r="I92" s="345">
        <v>48</v>
      </c>
      <c r="J92" s="354"/>
      <c r="K92" s="354"/>
      <c r="L92" s="354"/>
      <c r="M92" s="112"/>
      <c r="N92" s="397"/>
      <c r="O92" s="397"/>
      <c r="P92" s="397"/>
      <c r="Q92" s="399"/>
    </row>
    <row r="93" spans="2:17" ht="20.100000000000001" customHeight="1" x14ac:dyDescent="0.25">
      <c r="B93" s="513"/>
      <c r="C93" s="377" t="s">
        <v>268</v>
      </c>
      <c r="D93" s="381" t="s">
        <v>269</v>
      </c>
      <c r="E93" s="382"/>
      <c r="F93" s="353"/>
      <c r="G93" s="353"/>
      <c r="H93" s="353"/>
      <c r="I93" s="353"/>
      <c r="J93" s="1"/>
      <c r="K93" s="1"/>
      <c r="L93" s="1"/>
      <c r="M93" s="2"/>
      <c r="N93" s="45">
        <f t="shared" ref="N93:N99" si="16">SUM(F93:M93)</f>
        <v>0</v>
      </c>
      <c r="O93" s="45">
        <v>390</v>
      </c>
      <c r="P93" s="45">
        <f t="shared" ref="P93:P99" si="17">N93*O93</f>
        <v>0</v>
      </c>
      <c r="Q93" s="101"/>
    </row>
    <row r="94" spans="2:17" ht="20.100000000000001" customHeight="1" x14ac:dyDescent="0.25">
      <c r="B94" s="513"/>
      <c r="C94" s="378"/>
      <c r="D94" s="381"/>
      <c r="E94" s="382"/>
      <c r="F94" s="351"/>
      <c r="G94" s="341"/>
      <c r="H94" s="341"/>
      <c r="I94" s="341"/>
      <c r="J94" s="1"/>
      <c r="K94" s="1"/>
      <c r="L94" s="1"/>
      <c r="M94" s="2"/>
      <c r="N94" s="45">
        <f t="shared" si="16"/>
        <v>0</v>
      </c>
      <c r="O94" s="45"/>
      <c r="P94" s="45">
        <f t="shared" si="17"/>
        <v>0</v>
      </c>
      <c r="Q94" s="101"/>
    </row>
    <row r="95" spans="2:17" ht="20.100000000000001" customHeight="1" x14ac:dyDescent="0.25">
      <c r="B95" s="513"/>
      <c r="C95" s="378"/>
      <c r="D95" s="381"/>
      <c r="E95" s="382"/>
      <c r="F95" s="351"/>
      <c r="G95" s="341"/>
      <c r="H95" s="341"/>
      <c r="I95" s="341"/>
      <c r="J95" s="1"/>
      <c r="K95" s="1"/>
      <c r="L95" s="1"/>
      <c r="M95" s="2"/>
      <c r="N95" s="45">
        <f t="shared" si="16"/>
        <v>0</v>
      </c>
      <c r="O95" s="45"/>
      <c r="P95" s="45">
        <f t="shared" si="17"/>
        <v>0</v>
      </c>
      <c r="Q95" s="101"/>
    </row>
    <row r="96" spans="2:17" ht="20.100000000000001" customHeight="1" x14ac:dyDescent="0.25">
      <c r="B96" s="513"/>
      <c r="C96" s="378"/>
      <c r="D96" s="432"/>
      <c r="E96" s="449"/>
      <c r="F96" s="349"/>
      <c r="G96" s="341"/>
      <c r="H96" s="341"/>
      <c r="I96" s="341"/>
      <c r="J96" s="1"/>
      <c r="K96" s="1"/>
      <c r="L96" s="1"/>
      <c r="M96" s="2"/>
      <c r="N96" s="45">
        <f t="shared" si="16"/>
        <v>0</v>
      </c>
      <c r="O96" s="45"/>
      <c r="P96" s="45">
        <f t="shared" si="17"/>
        <v>0</v>
      </c>
      <c r="Q96" s="101"/>
    </row>
    <row r="97" spans="2:17" ht="20.100000000000001" customHeight="1" x14ac:dyDescent="0.25">
      <c r="B97" s="513"/>
      <c r="C97" s="378"/>
      <c r="D97" s="381"/>
      <c r="E97" s="382"/>
      <c r="F97" s="347"/>
      <c r="G97" s="338"/>
      <c r="H97" s="338"/>
      <c r="I97" s="338"/>
      <c r="J97" s="1"/>
      <c r="K97" s="1"/>
      <c r="L97" s="1"/>
      <c r="M97" s="2"/>
      <c r="N97" s="45">
        <f t="shared" si="16"/>
        <v>0</v>
      </c>
      <c r="O97" s="45"/>
      <c r="P97" s="45">
        <f t="shared" si="17"/>
        <v>0</v>
      </c>
      <c r="Q97" s="101"/>
    </row>
    <row r="98" spans="2:17" ht="20.100000000000001" customHeight="1" thickBot="1" x14ac:dyDescent="0.3">
      <c r="B98" s="513"/>
      <c r="C98" s="468"/>
      <c r="D98" s="381"/>
      <c r="E98" s="382"/>
      <c r="F98" s="28"/>
      <c r="G98" s="9"/>
      <c r="H98" s="9"/>
      <c r="I98" s="9"/>
      <c r="J98" s="1"/>
      <c r="K98" s="1"/>
      <c r="L98" s="1"/>
      <c r="M98" s="2"/>
      <c r="N98" s="45">
        <f t="shared" si="16"/>
        <v>0</v>
      </c>
      <c r="O98" s="45"/>
      <c r="P98" s="45">
        <f t="shared" si="17"/>
        <v>0</v>
      </c>
      <c r="Q98" s="102"/>
    </row>
    <row r="99" spans="2:17" ht="20.100000000000001" customHeight="1" thickBot="1" x14ac:dyDescent="0.3">
      <c r="B99" s="514"/>
      <c r="C99" s="55"/>
      <c r="D99" s="392"/>
      <c r="E99" s="393"/>
      <c r="F99" s="344"/>
      <c r="G99" s="339"/>
      <c r="H99" s="339"/>
      <c r="I99" s="339"/>
      <c r="J99" s="339"/>
      <c r="K99" s="339"/>
      <c r="L99" s="339"/>
      <c r="M99" s="340"/>
      <c r="N99" s="49">
        <f t="shared" si="16"/>
        <v>0</v>
      </c>
      <c r="O99" s="49"/>
      <c r="P99" s="49">
        <f t="shared" si="17"/>
        <v>0</v>
      </c>
      <c r="Q99" s="103"/>
    </row>
    <row r="100" spans="2:17" ht="20.100000000000001" customHeight="1" thickBot="1" x14ac:dyDescent="0.3">
      <c r="F100" s="14"/>
      <c r="G100" s="14"/>
      <c r="H100" s="14"/>
      <c r="I100" s="14"/>
      <c r="J100" s="14"/>
      <c r="K100" s="14"/>
      <c r="L100" s="14"/>
      <c r="M100" s="14"/>
      <c r="N100" s="38"/>
      <c r="O100" s="38"/>
      <c r="P100" s="38"/>
      <c r="Q100" s="104"/>
    </row>
    <row r="101" spans="2:17" ht="20.100000000000001" customHeight="1" thickBot="1" x14ac:dyDescent="0.3">
      <c r="B101" s="512" t="s">
        <v>9</v>
      </c>
      <c r="C101" s="386" t="s">
        <v>36</v>
      </c>
      <c r="D101" s="388" t="s">
        <v>71</v>
      </c>
      <c r="E101" s="389"/>
      <c r="F101" s="400" t="s">
        <v>70</v>
      </c>
      <c r="G101" s="401"/>
      <c r="H101" s="401"/>
      <c r="I101" s="401"/>
      <c r="J101" s="401"/>
      <c r="K101" s="401"/>
      <c r="L101" s="401"/>
      <c r="M101" s="401"/>
      <c r="N101" s="396" t="s">
        <v>0</v>
      </c>
      <c r="O101" s="396" t="s">
        <v>1</v>
      </c>
      <c r="P101" s="396" t="s">
        <v>2</v>
      </c>
      <c r="Q101" s="398" t="s">
        <v>69</v>
      </c>
    </row>
    <row r="102" spans="2:17" ht="20.100000000000001" customHeight="1" thickBot="1" x14ac:dyDescent="0.3">
      <c r="B102" s="513"/>
      <c r="C102" s="387"/>
      <c r="D102" s="390"/>
      <c r="E102" s="391"/>
      <c r="F102" s="332">
        <v>42</v>
      </c>
      <c r="G102" s="345">
        <v>44</v>
      </c>
      <c r="H102" s="345">
        <v>46</v>
      </c>
      <c r="I102" s="345">
        <v>48</v>
      </c>
      <c r="J102" s="354"/>
      <c r="K102" s="354"/>
      <c r="L102" s="354"/>
      <c r="M102" s="112"/>
      <c r="N102" s="397"/>
      <c r="O102" s="397"/>
      <c r="P102" s="397"/>
      <c r="Q102" s="399"/>
    </row>
    <row r="103" spans="2:17" ht="20.100000000000001" customHeight="1" x14ac:dyDescent="0.25">
      <c r="B103" s="513"/>
      <c r="C103" s="377" t="s">
        <v>154</v>
      </c>
      <c r="D103" s="381" t="s">
        <v>193</v>
      </c>
      <c r="E103" s="382"/>
      <c r="F103" s="351"/>
      <c r="G103" s="353"/>
      <c r="H103" s="338"/>
      <c r="I103" s="338"/>
      <c r="J103" s="338"/>
      <c r="K103" s="338"/>
      <c r="L103" s="338"/>
      <c r="M103" s="343"/>
      <c r="N103" s="45">
        <f t="shared" ref="N103:N109" si="18">SUM(F103:M103)</f>
        <v>0</v>
      </c>
      <c r="O103" s="56">
        <v>740</v>
      </c>
      <c r="P103" s="47">
        <f t="shared" ref="P103:P109" si="19">N103*O103</f>
        <v>0</v>
      </c>
      <c r="Q103" s="99"/>
    </row>
    <row r="104" spans="2:17" ht="20.100000000000001" customHeight="1" x14ac:dyDescent="0.25">
      <c r="B104" s="513"/>
      <c r="C104" s="378"/>
      <c r="D104" s="469" t="s">
        <v>41</v>
      </c>
      <c r="E104" s="470"/>
      <c r="F104" s="355"/>
      <c r="G104" s="353"/>
      <c r="H104" s="66"/>
      <c r="I104" s="66"/>
      <c r="J104" s="66"/>
      <c r="K104" s="66"/>
      <c r="L104" s="66"/>
      <c r="M104" s="67"/>
      <c r="N104" s="45">
        <f t="shared" si="18"/>
        <v>0</v>
      </c>
      <c r="O104" s="56">
        <v>740</v>
      </c>
      <c r="P104" s="47">
        <f t="shared" si="19"/>
        <v>0</v>
      </c>
      <c r="Q104" s="99"/>
    </row>
    <row r="105" spans="2:17" ht="20.100000000000001" customHeight="1" x14ac:dyDescent="0.25">
      <c r="B105" s="513"/>
      <c r="C105" s="378"/>
      <c r="D105" s="469"/>
      <c r="E105" s="470"/>
      <c r="F105" s="351"/>
      <c r="G105" s="341"/>
      <c r="H105" s="341"/>
      <c r="I105" s="341"/>
      <c r="J105" s="341"/>
      <c r="K105" s="341"/>
      <c r="L105" s="341"/>
      <c r="M105" s="342"/>
      <c r="N105" s="45">
        <f t="shared" si="18"/>
        <v>0</v>
      </c>
      <c r="O105" s="56"/>
      <c r="P105" s="47">
        <f t="shared" si="19"/>
        <v>0</v>
      </c>
      <c r="Q105" s="99"/>
    </row>
    <row r="106" spans="2:17" ht="20.100000000000001" customHeight="1" x14ac:dyDescent="0.25">
      <c r="B106" s="513"/>
      <c r="C106" s="378"/>
      <c r="D106" s="432"/>
      <c r="E106" s="449"/>
      <c r="F106" s="351"/>
      <c r="G106" s="341"/>
      <c r="H106" s="341"/>
      <c r="I106" s="341"/>
      <c r="J106" s="341"/>
      <c r="K106" s="341"/>
      <c r="L106" s="341"/>
      <c r="M106" s="342"/>
      <c r="N106" s="45">
        <f t="shared" si="18"/>
        <v>0</v>
      </c>
      <c r="O106" s="56"/>
      <c r="P106" s="47">
        <f t="shared" si="19"/>
        <v>0</v>
      </c>
      <c r="Q106" s="99"/>
    </row>
    <row r="107" spans="2:17" ht="20.100000000000001" customHeight="1" x14ac:dyDescent="0.25">
      <c r="B107" s="513"/>
      <c r="C107" s="378"/>
      <c r="D107" s="381"/>
      <c r="E107" s="382"/>
      <c r="F107" s="351"/>
      <c r="G107" s="341"/>
      <c r="H107" s="341"/>
      <c r="I107" s="341"/>
      <c r="J107" s="341"/>
      <c r="K107" s="341"/>
      <c r="L107" s="341"/>
      <c r="M107" s="342"/>
      <c r="N107" s="45">
        <f t="shared" si="18"/>
        <v>0</v>
      </c>
      <c r="O107" s="56"/>
      <c r="P107" s="47">
        <f t="shared" si="19"/>
        <v>0</v>
      </c>
      <c r="Q107" s="99"/>
    </row>
    <row r="108" spans="2:17" ht="20.100000000000001" customHeight="1" thickBot="1" x14ac:dyDescent="0.3">
      <c r="B108" s="513"/>
      <c r="C108" s="468"/>
      <c r="D108" s="381"/>
      <c r="E108" s="382"/>
      <c r="F108" s="29"/>
      <c r="G108" s="1"/>
      <c r="H108" s="1"/>
      <c r="I108" s="1"/>
      <c r="J108" s="1"/>
      <c r="K108" s="1"/>
      <c r="L108" s="1"/>
      <c r="M108" s="2"/>
      <c r="N108" s="45">
        <f t="shared" si="18"/>
        <v>0</v>
      </c>
      <c r="O108" s="46"/>
      <c r="P108" s="47">
        <f t="shared" si="19"/>
        <v>0</v>
      </c>
      <c r="Q108" s="105"/>
    </row>
    <row r="109" spans="2:17" ht="20.100000000000001" customHeight="1" thickBot="1" x14ac:dyDescent="0.3">
      <c r="B109" s="514"/>
      <c r="C109" s="55"/>
      <c r="D109" s="392"/>
      <c r="E109" s="393"/>
      <c r="F109" s="344"/>
      <c r="G109" s="339"/>
      <c r="H109" s="339"/>
      <c r="I109" s="339"/>
      <c r="J109" s="339"/>
      <c r="K109" s="339"/>
      <c r="L109" s="339"/>
      <c r="M109" s="340"/>
      <c r="N109" s="49">
        <f t="shared" si="18"/>
        <v>0</v>
      </c>
      <c r="O109" s="50"/>
      <c r="P109" s="49">
        <f t="shared" si="19"/>
        <v>0</v>
      </c>
      <c r="Q109" s="106"/>
    </row>
    <row r="110" spans="2:17" ht="20.100000000000001" customHeight="1" thickBot="1" x14ac:dyDescent="0.3">
      <c r="B110" s="603"/>
      <c r="C110" s="603"/>
      <c r="D110" s="603"/>
      <c r="E110" s="603"/>
      <c r="F110" s="603"/>
      <c r="G110" s="603"/>
      <c r="H110" s="603"/>
      <c r="I110" s="603"/>
      <c r="J110" s="603"/>
      <c r="K110" s="603"/>
      <c r="L110" s="603"/>
      <c r="M110" s="603"/>
      <c r="N110" s="603"/>
      <c r="O110" s="603"/>
      <c r="P110" s="603"/>
      <c r="Q110" s="603"/>
    </row>
    <row r="111" spans="2:17" ht="20.100000000000001" customHeight="1" thickBot="1" x14ac:dyDescent="0.3">
      <c r="B111" s="512"/>
      <c r="C111" s="386" t="s">
        <v>270</v>
      </c>
      <c r="D111" s="388" t="s">
        <v>71</v>
      </c>
      <c r="E111" s="389"/>
      <c r="F111" s="400" t="s">
        <v>70</v>
      </c>
      <c r="G111" s="401"/>
      <c r="H111" s="401"/>
      <c r="I111" s="401"/>
      <c r="J111" s="401"/>
      <c r="K111" s="401"/>
      <c r="L111" s="401"/>
      <c r="M111" s="401"/>
      <c r="N111" s="396" t="s">
        <v>0</v>
      </c>
      <c r="O111" s="396" t="s">
        <v>1</v>
      </c>
      <c r="P111" s="396" t="s">
        <v>2</v>
      </c>
      <c r="Q111" s="398" t="s">
        <v>69</v>
      </c>
    </row>
    <row r="112" spans="2:17" ht="20.100000000000001" customHeight="1" thickBot="1" x14ac:dyDescent="0.3">
      <c r="B112" s="513"/>
      <c r="C112" s="387"/>
      <c r="D112" s="390"/>
      <c r="E112" s="391"/>
      <c r="F112" s="350"/>
      <c r="G112" s="354"/>
      <c r="H112" s="354"/>
      <c r="I112" s="354"/>
      <c r="J112" s="345">
        <v>50</v>
      </c>
      <c r="K112" s="345">
        <v>52</v>
      </c>
      <c r="L112" s="345">
        <v>54</v>
      </c>
      <c r="M112" s="346">
        <v>56</v>
      </c>
      <c r="N112" s="397"/>
      <c r="O112" s="397"/>
      <c r="P112" s="397"/>
      <c r="Q112" s="399"/>
    </row>
    <row r="113" spans="2:17" ht="20.100000000000001" customHeight="1" x14ac:dyDescent="0.25">
      <c r="B113" s="513"/>
      <c r="C113" s="377" t="s">
        <v>271</v>
      </c>
      <c r="D113" s="381" t="s">
        <v>75</v>
      </c>
      <c r="E113" s="382"/>
      <c r="F113" s="341"/>
      <c r="G113" s="341"/>
      <c r="H113" s="341"/>
      <c r="I113" s="341"/>
      <c r="J113" s="8"/>
      <c r="K113" s="1"/>
      <c r="L113" s="1"/>
      <c r="M113" s="22"/>
      <c r="N113" s="45">
        <f t="shared" ref="N113:N119" si="20">SUM(F113:M113)</f>
        <v>0</v>
      </c>
      <c r="O113" s="45">
        <v>790</v>
      </c>
      <c r="P113" s="45">
        <f t="shared" ref="P113:P119" si="21">N113*O113</f>
        <v>0</v>
      </c>
      <c r="Q113" s="101"/>
    </row>
    <row r="114" spans="2:17" ht="20.100000000000001" customHeight="1" x14ac:dyDescent="0.25">
      <c r="B114" s="513"/>
      <c r="C114" s="378"/>
      <c r="D114" s="381"/>
      <c r="E114" s="382"/>
      <c r="F114" s="351"/>
      <c r="G114" s="341"/>
      <c r="H114" s="341"/>
      <c r="I114" s="341"/>
      <c r="J114" s="1"/>
      <c r="K114" s="1"/>
      <c r="L114" s="1"/>
      <c r="M114" s="2"/>
      <c r="N114" s="45">
        <f t="shared" si="20"/>
        <v>0</v>
      </c>
      <c r="O114" s="45"/>
      <c r="P114" s="45">
        <f t="shared" si="21"/>
        <v>0</v>
      </c>
      <c r="Q114" s="101"/>
    </row>
    <row r="115" spans="2:17" ht="20.100000000000001" customHeight="1" x14ac:dyDescent="0.25">
      <c r="B115" s="513"/>
      <c r="C115" s="378"/>
      <c r="D115" s="381"/>
      <c r="E115" s="382"/>
      <c r="F115" s="351"/>
      <c r="G115" s="341"/>
      <c r="H115" s="341"/>
      <c r="I115" s="341"/>
      <c r="J115" s="1"/>
      <c r="K115" s="1"/>
      <c r="L115" s="1"/>
      <c r="M115" s="2"/>
      <c r="N115" s="45">
        <f t="shared" si="20"/>
        <v>0</v>
      </c>
      <c r="O115" s="45"/>
      <c r="P115" s="45">
        <f t="shared" si="21"/>
        <v>0</v>
      </c>
      <c r="Q115" s="101"/>
    </row>
    <row r="116" spans="2:17" ht="20.100000000000001" customHeight="1" x14ac:dyDescent="0.25">
      <c r="B116" s="513"/>
      <c r="C116" s="378"/>
      <c r="D116" s="432"/>
      <c r="E116" s="449"/>
      <c r="F116" s="349"/>
      <c r="G116" s="341"/>
      <c r="H116" s="341"/>
      <c r="I116" s="341"/>
      <c r="J116" s="1"/>
      <c r="K116" s="1"/>
      <c r="L116" s="1"/>
      <c r="M116" s="2"/>
      <c r="N116" s="45">
        <f t="shared" si="20"/>
        <v>0</v>
      </c>
      <c r="O116" s="45"/>
      <c r="P116" s="45">
        <f t="shared" si="21"/>
        <v>0</v>
      </c>
      <c r="Q116" s="101"/>
    </row>
    <row r="117" spans="2:17" ht="20.100000000000001" customHeight="1" x14ac:dyDescent="0.25">
      <c r="B117" s="513"/>
      <c r="C117" s="378"/>
      <c r="D117" s="381"/>
      <c r="E117" s="382"/>
      <c r="F117" s="347"/>
      <c r="G117" s="338"/>
      <c r="H117" s="338"/>
      <c r="I117" s="338"/>
      <c r="J117" s="1"/>
      <c r="K117" s="1"/>
      <c r="L117" s="1"/>
      <c r="M117" s="2"/>
      <c r="N117" s="45">
        <f t="shared" si="20"/>
        <v>0</v>
      </c>
      <c r="O117" s="45"/>
      <c r="P117" s="45">
        <f t="shared" si="21"/>
        <v>0</v>
      </c>
      <c r="Q117" s="101"/>
    </row>
    <row r="118" spans="2:17" ht="20.100000000000001" customHeight="1" thickBot="1" x14ac:dyDescent="0.3">
      <c r="B118" s="513"/>
      <c r="C118" s="468"/>
      <c r="D118" s="381"/>
      <c r="E118" s="382"/>
      <c r="F118" s="28"/>
      <c r="G118" s="9"/>
      <c r="H118" s="9"/>
      <c r="I118" s="9"/>
      <c r="J118" s="1"/>
      <c r="K118" s="1"/>
      <c r="L118" s="1"/>
      <c r="M118" s="2"/>
      <c r="N118" s="45">
        <f t="shared" si="20"/>
        <v>0</v>
      </c>
      <c r="O118" s="45"/>
      <c r="P118" s="45">
        <f t="shared" si="21"/>
        <v>0</v>
      </c>
      <c r="Q118" s="102"/>
    </row>
    <row r="119" spans="2:17" ht="20.100000000000001" customHeight="1" thickBot="1" x14ac:dyDescent="0.3">
      <c r="B119" s="514"/>
      <c r="C119" s="55"/>
      <c r="D119" s="392"/>
      <c r="E119" s="393"/>
      <c r="F119" s="344"/>
      <c r="G119" s="339"/>
      <c r="H119" s="339"/>
      <c r="I119" s="339"/>
      <c r="J119" s="339"/>
      <c r="K119" s="339"/>
      <c r="L119" s="339"/>
      <c r="M119" s="340"/>
      <c r="N119" s="49">
        <f t="shared" si="20"/>
        <v>0</v>
      </c>
      <c r="O119" s="49"/>
      <c r="P119" s="49">
        <f t="shared" si="21"/>
        <v>0</v>
      </c>
      <c r="Q119" s="103"/>
    </row>
    <row r="120" spans="2:17" ht="20.100000000000001" customHeight="1" thickBot="1" x14ac:dyDescent="0.3">
      <c r="F120" s="14"/>
      <c r="G120" s="14"/>
      <c r="H120" s="14"/>
      <c r="I120" s="14"/>
      <c r="J120" s="14"/>
      <c r="K120" s="14"/>
      <c r="L120" s="14"/>
      <c r="M120" s="14"/>
      <c r="N120" s="38"/>
      <c r="O120" s="38"/>
      <c r="P120" s="38"/>
      <c r="Q120" s="104"/>
    </row>
    <row r="121" spans="2:17" ht="20.100000000000001" customHeight="1" thickBot="1" x14ac:dyDescent="0.3">
      <c r="B121" s="512" t="s">
        <v>9</v>
      </c>
      <c r="C121" s="386" t="s">
        <v>50</v>
      </c>
      <c r="D121" s="388" t="s">
        <v>71</v>
      </c>
      <c r="E121" s="389"/>
      <c r="F121" s="400" t="s">
        <v>70</v>
      </c>
      <c r="G121" s="401"/>
      <c r="H121" s="401"/>
      <c r="I121" s="401"/>
      <c r="J121" s="401"/>
      <c r="K121" s="401"/>
      <c r="L121" s="401"/>
      <c r="M121" s="401"/>
      <c r="N121" s="396" t="s">
        <v>0</v>
      </c>
      <c r="O121" s="396" t="s">
        <v>1</v>
      </c>
      <c r="P121" s="396" t="s">
        <v>2</v>
      </c>
      <c r="Q121" s="398" t="s">
        <v>69</v>
      </c>
    </row>
    <row r="122" spans="2:17" ht="20.100000000000001" customHeight="1" thickBot="1" x14ac:dyDescent="0.3">
      <c r="B122" s="513"/>
      <c r="C122" s="387"/>
      <c r="D122" s="390"/>
      <c r="E122" s="391"/>
      <c r="F122" s="306"/>
      <c r="G122" s="307"/>
      <c r="H122" s="302" t="s">
        <v>13</v>
      </c>
      <c r="I122" s="302" t="s">
        <v>22</v>
      </c>
      <c r="J122" s="302" t="s">
        <v>51</v>
      </c>
      <c r="K122" s="307"/>
      <c r="L122" s="307"/>
      <c r="M122" s="112"/>
      <c r="N122" s="397"/>
      <c r="O122" s="397"/>
      <c r="P122" s="397"/>
      <c r="Q122" s="399"/>
    </row>
    <row r="123" spans="2:17" ht="20.100000000000001" customHeight="1" x14ac:dyDescent="0.25">
      <c r="B123" s="513"/>
      <c r="C123" s="445" t="s">
        <v>156</v>
      </c>
      <c r="D123" s="559" t="s">
        <v>178</v>
      </c>
      <c r="E123" s="560"/>
      <c r="F123" s="327"/>
      <c r="G123" s="4"/>
      <c r="H123" s="309"/>
      <c r="I123" s="4"/>
      <c r="J123" s="4"/>
      <c r="K123" s="4"/>
      <c r="L123" s="4"/>
      <c r="M123" s="329"/>
      <c r="N123" s="45">
        <f t="shared" ref="N123:N129" si="22">SUM(F123:M123)</f>
        <v>0</v>
      </c>
      <c r="O123" s="56">
        <v>740</v>
      </c>
      <c r="P123" s="47">
        <f t="shared" ref="P123:P129" si="23">N123*O123</f>
        <v>0</v>
      </c>
      <c r="Q123" s="99"/>
    </row>
    <row r="124" spans="2:17" ht="20.100000000000001" customHeight="1" x14ac:dyDescent="0.25">
      <c r="B124" s="513"/>
      <c r="C124" s="446"/>
      <c r="D124" s="381" t="s">
        <v>179</v>
      </c>
      <c r="E124" s="382"/>
      <c r="F124" s="294"/>
      <c r="G124" s="293"/>
      <c r="H124" s="303"/>
      <c r="I124" s="293"/>
      <c r="J124" s="297"/>
      <c r="K124" s="297"/>
      <c r="L124" s="1"/>
      <c r="M124" s="2"/>
      <c r="N124" s="45">
        <f t="shared" si="22"/>
        <v>0</v>
      </c>
      <c r="O124" s="56">
        <v>740</v>
      </c>
      <c r="P124" s="47">
        <f t="shared" si="23"/>
        <v>0</v>
      </c>
      <c r="Q124" s="99"/>
    </row>
    <row r="125" spans="2:17" ht="20.100000000000001" customHeight="1" x14ac:dyDescent="0.25">
      <c r="B125" s="513"/>
      <c r="C125" s="446"/>
      <c r="D125" s="381" t="s">
        <v>68</v>
      </c>
      <c r="E125" s="382"/>
      <c r="F125" s="305"/>
      <c r="G125" s="297"/>
      <c r="H125" s="303"/>
      <c r="I125" s="297"/>
      <c r="J125" s="297"/>
      <c r="K125" s="297"/>
      <c r="L125" s="1"/>
      <c r="M125" s="2"/>
      <c r="N125" s="45">
        <f t="shared" si="22"/>
        <v>0</v>
      </c>
      <c r="O125" s="56">
        <v>740</v>
      </c>
      <c r="P125" s="47">
        <f t="shared" si="23"/>
        <v>0</v>
      </c>
      <c r="Q125" s="99"/>
    </row>
    <row r="126" spans="2:17" ht="20.100000000000001" customHeight="1" x14ac:dyDescent="0.25">
      <c r="B126" s="513"/>
      <c r="C126" s="446"/>
      <c r="D126" s="381" t="s">
        <v>82</v>
      </c>
      <c r="E126" s="382"/>
      <c r="F126" s="305"/>
      <c r="G126" s="297"/>
      <c r="H126" s="303"/>
      <c r="I126" s="297"/>
      <c r="J126" s="297"/>
      <c r="K126" s="297"/>
      <c r="L126" s="1"/>
      <c r="M126" s="2"/>
      <c r="N126" s="45">
        <f t="shared" si="22"/>
        <v>0</v>
      </c>
      <c r="O126" s="56">
        <v>740</v>
      </c>
      <c r="P126" s="47">
        <f t="shared" si="23"/>
        <v>0</v>
      </c>
      <c r="Q126" s="99"/>
    </row>
    <row r="127" spans="2:17" ht="20.100000000000001" customHeight="1" x14ac:dyDescent="0.25">
      <c r="B127" s="513"/>
      <c r="C127" s="446"/>
      <c r="D127" s="381" t="s">
        <v>83</v>
      </c>
      <c r="E127" s="382"/>
      <c r="F127" s="304"/>
      <c r="G127" s="297"/>
      <c r="H127" s="303"/>
      <c r="I127" s="297"/>
      <c r="J127" s="297"/>
      <c r="K127" s="297"/>
      <c r="L127" s="1"/>
      <c r="M127" s="2"/>
      <c r="N127" s="45">
        <f t="shared" si="22"/>
        <v>0</v>
      </c>
      <c r="O127" s="56">
        <v>740</v>
      </c>
      <c r="P127" s="47">
        <f t="shared" si="23"/>
        <v>0</v>
      </c>
      <c r="Q127" s="99"/>
    </row>
    <row r="128" spans="2:17" ht="20.100000000000001" customHeight="1" thickBot="1" x14ac:dyDescent="0.3">
      <c r="B128" s="513"/>
      <c r="C128" s="544"/>
      <c r="D128" s="381" t="s">
        <v>84</v>
      </c>
      <c r="E128" s="382"/>
      <c r="F128" s="305"/>
      <c r="G128" s="297"/>
      <c r="H128" s="303"/>
      <c r="I128" s="8"/>
      <c r="J128" s="1"/>
      <c r="K128" s="1"/>
      <c r="L128" s="1"/>
      <c r="M128" s="2"/>
      <c r="N128" s="45">
        <f t="shared" si="22"/>
        <v>0</v>
      </c>
      <c r="O128" s="46">
        <v>740</v>
      </c>
      <c r="P128" s="45">
        <f t="shared" si="23"/>
        <v>0</v>
      </c>
      <c r="Q128" s="105"/>
    </row>
    <row r="129" spans="2:17" ht="20.100000000000001" customHeight="1" thickBot="1" x14ac:dyDescent="0.3">
      <c r="B129" s="514"/>
      <c r="C129" s="169" t="s">
        <v>155</v>
      </c>
      <c r="D129" s="392" t="s">
        <v>283</v>
      </c>
      <c r="E129" s="393"/>
      <c r="F129" s="301"/>
      <c r="G129" s="295"/>
      <c r="H129" s="260"/>
      <c r="I129" s="260"/>
      <c r="J129" s="260"/>
      <c r="K129" s="295"/>
      <c r="L129" s="295"/>
      <c r="M129" s="296"/>
      <c r="N129" s="49">
        <f t="shared" si="22"/>
        <v>0</v>
      </c>
      <c r="O129" s="50">
        <v>740</v>
      </c>
      <c r="P129" s="49">
        <f t="shared" si="23"/>
        <v>0</v>
      </c>
      <c r="Q129" s="106">
        <v>41866</v>
      </c>
    </row>
    <row r="130" spans="2:17" ht="20.100000000000001" customHeight="1" thickBot="1" x14ac:dyDescent="0.3">
      <c r="B130" s="51"/>
      <c r="C130" s="52"/>
      <c r="D130" s="53"/>
      <c r="E130" s="53"/>
      <c r="F130" s="3"/>
      <c r="G130" s="3"/>
      <c r="H130" s="3"/>
      <c r="I130" s="3"/>
      <c r="J130" s="3"/>
      <c r="K130" s="3"/>
      <c r="L130" s="3"/>
      <c r="M130" s="3"/>
      <c r="N130" s="54"/>
      <c r="O130" s="54"/>
      <c r="P130" s="54"/>
      <c r="Q130" s="100"/>
    </row>
    <row r="131" spans="2:17" ht="20.100000000000001" customHeight="1" thickBot="1" x14ac:dyDescent="0.3">
      <c r="B131" s="396" t="s">
        <v>9</v>
      </c>
      <c r="C131" s="386" t="s">
        <v>112</v>
      </c>
      <c r="D131" s="388" t="s">
        <v>71</v>
      </c>
      <c r="E131" s="389"/>
      <c r="F131" s="400" t="s">
        <v>70</v>
      </c>
      <c r="G131" s="401"/>
      <c r="H131" s="401"/>
      <c r="I131" s="401"/>
      <c r="J131" s="401"/>
      <c r="K131" s="401"/>
      <c r="L131" s="401"/>
      <c r="M131" s="401"/>
      <c r="N131" s="396" t="s">
        <v>0</v>
      </c>
      <c r="O131" s="396" t="s">
        <v>1</v>
      </c>
      <c r="P131" s="396" t="s">
        <v>2</v>
      </c>
      <c r="Q131" s="398" t="s">
        <v>69</v>
      </c>
    </row>
    <row r="132" spans="2:17" ht="20.100000000000001" customHeight="1" thickBot="1" x14ac:dyDescent="0.3">
      <c r="B132" s="438"/>
      <c r="C132" s="387"/>
      <c r="D132" s="390"/>
      <c r="E132" s="391"/>
      <c r="F132" s="73">
        <v>42</v>
      </c>
      <c r="G132" s="88">
        <v>44</v>
      </c>
      <c r="H132" s="88">
        <v>46</v>
      </c>
      <c r="I132" s="88">
        <v>48</v>
      </c>
      <c r="J132" s="75"/>
      <c r="K132" s="75"/>
      <c r="L132" s="75"/>
      <c r="M132" s="76"/>
      <c r="N132" s="397"/>
      <c r="O132" s="397"/>
      <c r="P132" s="397"/>
      <c r="Q132" s="399"/>
    </row>
    <row r="133" spans="2:17" ht="20.100000000000001" customHeight="1" x14ac:dyDescent="0.25">
      <c r="B133" s="438"/>
      <c r="C133" s="377" t="s">
        <v>113</v>
      </c>
      <c r="D133" s="381" t="s">
        <v>172</v>
      </c>
      <c r="E133" s="382"/>
      <c r="F133" s="84"/>
      <c r="G133" s="85"/>
      <c r="H133" s="85"/>
      <c r="I133" s="85"/>
      <c r="J133" s="78"/>
      <c r="K133" s="78"/>
      <c r="L133" s="78"/>
      <c r="M133" s="79"/>
      <c r="N133" s="45">
        <f t="shared" ref="N133:N139" si="24">SUM(F133:M133)</f>
        <v>0</v>
      </c>
      <c r="O133" s="56">
        <v>370</v>
      </c>
      <c r="P133" s="47">
        <f t="shared" ref="P133:P139" si="25">N133*O133</f>
        <v>0</v>
      </c>
      <c r="Q133" s="99"/>
    </row>
    <row r="134" spans="2:17" ht="20.100000000000001" customHeight="1" x14ac:dyDescent="0.25">
      <c r="B134" s="438"/>
      <c r="C134" s="378"/>
      <c r="D134" s="469" t="s">
        <v>114</v>
      </c>
      <c r="E134" s="470"/>
      <c r="F134" s="84"/>
      <c r="G134" s="85"/>
      <c r="H134" s="85"/>
      <c r="I134" s="85"/>
      <c r="J134" s="66"/>
      <c r="K134" s="66"/>
      <c r="L134" s="66"/>
      <c r="M134" s="67"/>
      <c r="N134" s="45">
        <f t="shared" si="24"/>
        <v>0</v>
      </c>
      <c r="O134" s="56">
        <v>370</v>
      </c>
      <c r="P134" s="47">
        <f t="shared" si="25"/>
        <v>0</v>
      </c>
      <c r="Q134" s="99"/>
    </row>
    <row r="135" spans="2:17" ht="20.100000000000001" customHeight="1" x14ac:dyDescent="0.25">
      <c r="B135" s="438"/>
      <c r="C135" s="378"/>
      <c r="D135" s="381" t="s">
        <v>116</v>
      </c>
      <c r="E135" s="382"/>
      <c r="F135" s="162"/>
      <c r="G135" s="158"/>
      <c r="H135" s="158"/>
      <c r="I135" s="158"/>
      <c r="J135" s="91"/>
      <c r="K135" s="91"/>
      <c r="L135" s="91"/>
      <c r="M135" s="92"/>
      <c r="N135" s="45">
        <f t="shared" si="24"/>
        <v>0</v>
      </c>
      <c r="O135" s="56">
        <v>370</v>
      </c>
      <c r="P135" s="47">
        <f t="shared" si="25"/>
        <v>0</v>
      </c>
      <c r="Q135" s="99"/>
    </row>
    <row r="136" spans="2:17" ht="20.100000000000001" customHeight="1" x14ac:dyDescent="0.25">
      <c r="B136" s="438"/>
      <c r="C136" s="378"/>
      <c r="D136" s="381"/>
      <c r="E136" s="382"/>
      <c r="F136" s="269"/>
      <c r="G136" s="268"/>
      <c r="H136" s="268"/>
      <c r="I136" s="268"/>
      <c r="J136" s="91"/>
      <c r="K136" s="91"/>
      <c r="L136" s="91"/>
      <c r="M136" s="92"/>
      <c r="N136" s="45">
        <f t="shared" si="24"/>
        <v>0</v>
      </c>
      <c r="O136" s="56"/>
      <c r="P136" s="47">
        <f t="shared" si="25"/>
        <v>0</v>
      </c>
      <c r="Q136" s="99"/>
    </row>
    <row r="137" spans="2:17" ht="20.100000000000001" customHeight="1" x14ac:dyDescent="0.25">
      <c r="B137" s="438"/>
      <c r="C137" s="378"/>
      <c r="D137" s="381"/>
      <c r="E137" s="382"/>
      <c r="F137" s="93"/>
      <c r="G137" s="91"/>
      <c r="H137" s="91"/>
      <c r="I137" s="91"/>
      <c r="J137" s="91"/>
      <c r="K137" s="91"/>
      <c r="L137" s="91"/>
      <c r="M137" s="92"/>
      <c r="N137" s="45">
        <f t="shared" si="24"/>
        <v>0</v>
      </c>
      <c r="O137" s="56"/>
      <c r="P137" s="47">
        <f t="shared" si="25"/>
        <v>0</v>
      </c>
      <c r="Q137" s="99"/>
    </row>
    <row r="138" spans="2:17" ht="20.100000000000001" customHeight="1" thickBot="1" x14ac:dyDescent="0.3">
      <c r="B138" s="438"/>
      <c r="C138" s="468"/>
      <c r="D138" s="381"/>
      <c r="E138" s="382"/>
      <c r="F138" s="29"/>
      <c r="G138" s="1"/>
      <c r="H138" s="1"/>
      <c r="I138" s="1"/>
      <c r="J138" s="1"/>
      <c r="K138" s="1"/>
      <c r="L138" s="1"/>
      <c r="M138" s="2"/>
      <c r="N138" s="45">
        <f t="shared" si="24"/>
        <v>0</v>
      </c>
      <c r="O138" s="46"/>
      <c r="P138" s="47">
        <f t="shared" si="25"/>
        <v>0</v>
      </c>
      <c r="Q138" s="105"/>
    </row>
    <row r="139" spans="2:17" ht="20.100000000000001" customHeight="1" thickBot="1" x14ac:dyDescent="0.3">
      <c r="B139" s="397"/>
      <c r="C139" s="57" t="s">
        <v>231</v>
      </c>
      <c r="D139" s="392"/>
      <c r="E139" s="393"/>
      <c r="F139" s="15"/>
      <c r="G139" s="19"/>
      <c r="H139" s="19"/>
      <c r="I139" s="19"/>
      <c r="J139" s="19"/>
      <c r="K139" s="19"/>
      <c r="L139" s="19"/>
      <c r="M139" s="20"/>
      <c r="N139" s="49">
        <f t="shared" si="24"/>
        <v>0</v>
      </c>
      <c r="O139" s="50"/>
      <c r="P139" s="49">
        <f t="shared" si="25"/>
        <v>0</v>
      </c>
      <c r="Q139" s="106"/>
    </row>
    <row r="140" spans="2:17" ht="20.100000000000001" customHeight="1" thickBot="1" x14ac:dyDescent="0.3">
      <c r="B140" s="51"/>
      <c r="C140" s="52"/>
      <c r="D140" s="53"/>
      <c r="E140" s="53"/>
      <c r="F140" s="3"/>
      <c r="G140" s="3"/>
      <c r="H140" s="3"/>
      <c r="I140" s="3"/>
      <c r="J140" s="3"/>
      <c r="K140" s="3"/>
      <c r="L140" s="3"/>
      <c r="M140" s="3"/>
      <c r="N140" s="54"/>
      <c r="O140" s="54"/>
      <c r="P140" s="54"/>
      <c r="Q140" s="100"/>
    </row>
    <row r="141" spans="2:17" ht="20.100000000000001" customHeight="1" thickBot="1" x14ac:dyDescent="0.3">
      <c r="B141" s="512"/>
      <c r="C141" s="386" t="s">
        <v>61</v>
      </c>
      <c r="D141" s="388" t="s">
        <v>79</v>
      </c>
      <c r="E141" s="389"/>
      <c r="F141" s="400" t="s">
        <v>70</v>
      </c>
      <c r="G141" s="401"/>
      <c r="H141" s="401"/>
      <c r="I141" s="401"/>
      <c r="J141" s="401"/>
      <c r="K141" s="401"/>
      <c r="L141" s="401"/>
      <c r="M141" s="401"/>
      <c r="N141" s="396" t="s">
        <v>0</v>
      </c>
      <c r="O141" s="396" t="s">
        <v>1</v>
      </c>
      <c r="P141" s="396" t="s">
        <v>2</v>
      </c>
      <c r="Q141" s="398" t="s">
        <v>69</v>
      </c>
    </row>
    <row r="142" spans="2:17" ht="20.100000000000001" customHeight="1" thickBot="1" x14ac:dyDescent="0.3">
      <c r="B142" s="513"/>
      <c r="C142" s="387"/>
      <c r="D142" s="390"/>
      <c r="E142" s="391"/>
      <c r="F142" s="27">
        <v>42</v>
      </c>
      <c r="G142" s="88">
        <v>44</v>
      </c>
      <c r="H142" s="88">
        <v>46</v>
      </c>
      <c r="I142" s="88">
        <v>48</v>
      </c>
      <c r="J142" s="75"/>
      <c r="K142" s="75"/>
      <c r="L142" s="75"/>
      <c r="M142" s="76"/>
      <c r="N142" s="397"/>
      <c r="O142" s="397"/>
      <c r="P142" s="397"/>
      <c r="Q142" s="399"/>
    </row>
    <row r="143" spans="2:17" ht="20.100000000000001" customHeight="1" x14ac:dyDescent="0.25">
      <c r="B143" s="513"/>
      <c r="C143" s="377" t="s">
        <v>85</v>
      </c>
      <c r="D143" s="540" t="s">
        <v>38</v>
      </c>
      <c r="E143" s="541"/>
      <c r="F143" s="85"/>
      <c r="G143" s="158"/>
      <c r="H143" s="85"/>
      <c r="I143" s="85"/>
      <c r="J143" s="1"/>
      <c r="K143" s="1"/>
      <c r="L143" s="1"/>
      <c r="M143" s="2"/>
      <c r="N143" s="45">
        <f t="shared" ref="N143:N149" si="26">SUM(F143:M143)</f>
        <v>0</v>
      </c>
      <c r="O143" s="45">
        <v>480</v>
      </c>
      <c r="P143" s="45">
        <f t="shared" ref="P143:P149" si="27">N143*O143</f>
        <v>0</v>
      </c>
      <c r="Q143" s="101"/>
    </row>
    <row r="144" spans="2:17" ht="20.100000000000001" customHeight="1" x14ac:dyDescent="0.25">
      <c r="B144" s="513"/>
      <c r="C144" s="378"/>
      <c r="D144" s="540" t="s">
        <v>166</v>
      </c>
      <c r="E144" s="541"/>
      <c r="F144" s="84"/>
      <c r="G144" s="85"/>
      <c r="H144" s="85"/>
      <c r="I144" s="85"/>
      <c r="J144" s="1"/>
      <c r="K144" s="1"/>
      <c r="L144" s="1"/>
      <c r="M144" s="2"/>
      <c r="N144" s="45">
        <f t="shared" si="26"/>
        <v>0</v>
      </c>
      <c r="O144" s="45">
        <v>480</v>
      </c>
      <c r="P144" s="45">
        <f t="shared" si="27"/>
        <v>0</v>
      </c>
      <c r="Q144" s="101"/>
    </row>
    <row r="145" spans="2:17" ht="20.100000000000001" customHeight="1" x14ac:dyDescent="0.25">
      <c r="B145" s="513"/>
      <c r="C145" s="378"/>
      <c r="D145" s="432" t="s">
        <v>165</v>
      </c>
      <c r="E145" s="449"/>
      <c r="F145" s="141"/>
      <c r="G145" s="140"/>
      <c r="H145" s="140"/>
      <c r="I145" s="140"/>
      <c r="J145" s="1"/>
      <c r="K145" s="1"/>
      <c r="L145" s="1"/>
      <c r="M145" s="2"/>
      <c r="N145" s="45">
        <f t="shared" si="26"/>
        <v>0</v>
      </c>
      <c r="O145" s="45">
        <v>480</v>
      </c>
      <c r="P145" s="45">
        <f t="shared" si="27"/>
        <v>0</v>
      </c>
      <c r="Q145" s="101"/>
    </row>
    <row r="146" spans="2:17" ht="20.100000000000001" customHeight="1" x14ac:dyDescent="0.25">
      <c r="B146" s="513"/>
      <c r="C146" s="378"/>
      <c r="D146" s="381" t="s">
        <v>164</v>
      </c>
      <c r="E146" s="382"/>
      <c r="F146" s="145"/>
      <c r="G146" s="144"/>
      <c r="H146" s="144"/>
      <c r="I146" s="144"/>
      <c r="J146" s="1"/>
      <c r="K146" s="1"/>
      <c r="L146" s="1"/>
      <c r="M146" s="2"/>
      <c r="N146" s="45">
        <f t="shared" si="26"/>
        <v>0</v>
      </c>
      <c r="O146" s="45">
        <v>480</v>
      </c>
      <c r="P146" s="45">
        <f t="shared" si="27"/>
        <v>0</v>
      </c>
      <c r="Q146" s="101"/>
    </row>
    <row r="147" spans="2:17" ht="20.100000000000001" customHeight="1" x14ac:dyDescent="0.25">
      <c r="B147" s="513"/>
      <c r="C147" s="378"/>
      <c r="D147" s="540" t="s">
        <v>62</v>
      </c>
      <c r="E147" s="541"/>
      <c r="F147" s="145"/>
      <c r="G147" s="144"/>
      <c r="H147" s="144"/>
      <c r="I147" s="144"/>
      <c r="J147" s="1"/>
      <c r="K147" s="1"/>
      <c r="L147" s="1"/>
      <c r="M147" s="2"/>
      <c r="N147" s="45">
        <f t="shared" si="26"/>
        <v>0</v>
      </c>
      <c r="O147" s="45">
        <v>480</v>
      </c>
      <c r="P147" s="45">
        <f t="shared" si="27"/>
        <v>0</v>
      </c>
      <c r="Q147" s="101"/>
    </row>
    <row r="148" spans="2:17" ht="20.100000000000001" customHeight="1" thickBot="1" x14ac:dyDescent="0.3">
      <c r="B148" s="513"/>
      <c r="C148" s="468"/>
      <c r="D148" s="381"/>
      <c r="E148" s="382"/>
      <c r="F148" s="164"/>
      <c r="G148" s="1"/>
      <c r="H148" s="1"/>
      <c r="I148" s="1"/>
      <c r="J148" s="1"/>
      <c r="K148" s="1"/>
      <c r="L148" s="1"/>
      <c r="M148" s="2"/>
      <c r="N148" s="45">
        <f t="shared" si="26"/>
        <v>0</v>
      </c>
      <c r="O148" s="45"/>
      <c r="P148" s="45"/>
      <c r="Q148" s="102"/>
    </row>
    <row r="149" spans="2:17" ht="20.100000000000001" customHeight="1" thickBot="1" x14ac:dyDescent="0.3">
      <c r="B149" s="514"/>
      <c r="C149" s="57" t="s">
        <v>231</v>
      </c>
      <c r="D149" s="392"/>
      <c r="E149" s="393"/>
      <c r="F149" s="15"/>
      <c r="G149" s="19"/>
      <c r="H149" s="19"/>
      <c r="I149" s="19"/>
      <c r="J149" s="19"/>
      <c r="K149" s="19"/>
      <c r="L149" s="19"/>
      <c r="M149" s="20"/>
      <c r="N149" s="49">
        <f t="shared" si="26"/>
        <v>0</v>
      </c>
      <c r="O149" s="49"/>
      <c r="P149" s="49">
        <f t="shared" si="27"/>
        <v>0</v>
      </c>
      <c r="Q149" s="103"/>
    </row>
    <row r="150" spans="2:17" ht="20.100000000000001" customHeight="1" thickBot="1" x14ac:dyDescent="0.3">
      <c r="B150" s="51"/>
      <c r="C150" s="52"/>
      <c r="D150" s="53"/>
      <c r="E150" s="53"/>
      <c r="F150" s="3"/>
      <c r="G150" s="3"/>
      <c r="H150" s="3"/>
      <c r="I150" s="3"/>
      <c r="J150" s="3"/>
      <c r="K150" s="3"/>
      <c r="L150" s="3"/>
      <c r="M150" s="3"/>
      <c r="N150" s="54"/>
      <c r="O150" s="54"/>
      <c r="P150" s="54"/>
      <c r="Q150" s="100"/>
    </row>
    <row r="151" spans="2:17" ht="20.100000000000001" customHeight="1" thickBot="1" x14ac:dyDescent="0.3">
      <c r="B151" s="512" t="s">
        <v>9</v>
      </c>
      <c r="C151" s="386" t="s">
        <v>33</v>
      </c>
      <c r="D151" s="388" t="s">
        <v>71</v>
      </c>
      <c r="E151" s="389"/>
      <c r="F151" s="452" t="s">
        <v>70</v>
      </c>
      <c r="G151" s="453"/>
      <c r="H151" s="453"/>
      <c r="I151" s="453"/>
      <c r="J151" s="453"/>
      <c r="K151" s="453"/>
      <c r="L151" s="453"/>
      <c r="M151" s="482"/>
      <c r="N151" s="396" t="s">
        <v>0</v>
      </c>
      <c r="O151" s="396" t="s">
        <v>1</v>
      </c>
      <c r="P151" s="396" t="s">
        <v>2</v>
      </c>
      <c r="Q151" s="398" t="s">
        <v>69</v>
      </c>
    </row>
    <row r="152" spans="2:17" ht="20.100000000000001" customHeight="1" thickBot="1" x14ac:dyDescent="0.3">
      <c r="B152" s="513"/>
      <c r="C152" s="387"/>
      <c r="D152" s="390"/>
      <c r="E152" s="391"/>
      <c r="F152" s="73">
        <v>42</v>
      </c>
      <c r="G152" s="88">
        <v>44</v>
      </c>
      <c r="H152" s="88">
        <v>46</v>
      </c>
      <c r="I152" s="88">
        <v>48</v>
      </c>
      <c r="J152" s="75"/>
      <c r="K152" s="75"/>
      <c r="L152" s="75"/>
      <c r="M152" s="76"/>
      <c r="N152" s="397"/>
      <c r="O152" s="397"/>
      <c r="P152" s="397"/>
      <c r="Q152" s="399"/>
    </row>
    <row r="153" spans="2:17" ht="20.100000000000001" customHeight="1" x14ac:dyDescent="0.25">
      <c r="B153" s="513"/>
      <c r="C153" s="377" t="s">
        <v>158</v>
      </c>
      <c r="D153" s="542" t="s">
        <v>42</v>
      </c>
      <c r="E153" s="543"/>
      <c r="F153" s="31"/>
      <c r="G153" s="65"/>
      <c r="H153" s="32"/>
      <c r="I153" s="32"/>
      <c r="J153" s="4"/>
      <c r="K153" s="4"/>
      <c r="L153" s="33"/>
      <c r="M153" s="34"/>
      <c r="N153" s="45">
        <f t="shared" ref="N153:N159" si="28">SUM(F153:M153)</f>
        <v>0</v>
      </c>
      <c r="O153" s="45">
        <v>480</v>
      </c>
      <c r="P153" s="45">
        <f t="shared" ref="P153:P159" si="29">N153*O153</f>
        <v>0</v>
      </c>
      <c r="Q153" s="107"/>
    </row>
    <row r="154" spans="2:17" ht="20.100000000000001" customHeight="1" x14ac:dyDescent="0.25">
      <c r="B154" s="513"/>
      <c r="C154" s="378"/>
      <c r="D154" s="381"/>
      <c r="E154" s="382"/>
      <c r="F154" s="77"/>
      <c r="G154" s="78"/>
      <c r="H154" s="78"/>
      <c r="I154" s="78"/>
      <c r="J154" s="91"/>
      <c r="K154" s="91"/>
      <c r="L154" s="1"/>
      <c r="M154" s="2"/>
      <c r="N154" s="45">
        <f t="shared" si="28"/>
        <v>0</v>
      </c>
      <c r="O154" s="45"/>
      <c r="P154" s="45">
        <f t="shared" si="29"/>
        <v>0</v>
      </c>
      <c r="Q154" s="107"/>
    </row>
    <row r="155" spans="2:17" ht="20.100000000000001" customHeight="1" x14ac:dyDescent="0.25">
      <c r="B155" s="513"/>
      <c r="C155" s="378"/>
      <c r="D155" s="381"/>
      <c r="E155" s="382"/>
      <c r="F155" s="93"/>
      <c r="G155" s="91"/>
      <c r="H155" s="91"/>
      <c r="I155" s="91"/>
      <c r="J155" s="91"/>
      <c r="K155" s="91"/>
      <c r="L155" s="1"/>
      <c r="M155" s="2"/>
      <c r="N155" s="45">
        <f t="shared" si="28"/>
        <v>0</v>
      </c>
      <c r="O155" s="45"/>
      <c r="P155" s="45">
        <f t="shared" si="29"/>
        <v>0</v>
      </c>
      <c r="Q155" s="101"/>
    </row>
    <row r="156" spans="2:17" ht="20.100000000000001" customHeight="1" x14ac:dyDescent="0.25">
      <c r="B156" s="513"/>
      <c r="C156" s="378"/>
      <c r="D156" s="432"/>
      <c r="E156" s="449"/>
      <c r="F156" s="93"/>
      <c r="G156" s="91"/>
      <c r="H156" s="91"/>
      <c r="I156" s="91"/>
      <c r="J156" s="91"/>
      <c r="K156" s="91"/>
      <c r="L156" s="1"/>
      <c r="M156" s="2"/>
      <c r="N156" s="45">
        <f t="shared" si="28"/>
        <v>0</v>
      </c>
      <c r="O156" s="45"/>
      <c r="P156" s="45">
        <f t="shared" si="29"/>
        <v>0</v>
      </c>
      <c r="Q156" s="101"/>
    </row>
    <row r="157" spans="2:17" ht="20.100000000000001" customHeight="1" x14ac:dyDescent="0.25">
      <c r="B157" s="513"/>
      <c r="C157" s="378"/>
      <c r="D157" s="381"/>
      <c r="E157" s="382"/>
      <c r="F157" s="80"/>
      <c r="G157" s="91"/>
      <c r="H157" s="91"/>
      <c r="I157" s="91"/>
      <c r="J157" s="91"/>
      <c r="K157" s="91"/>
      <c r="L157" s="1"/>
      <c r="M157" s="2"/>
      <c r="N157" s="45">
        <f t="shared" si="28"/>
        <v>0</v>
      </c>
      <c r="O157" s="45"/>
      <c r="P157" s="45">
        <f t="shared" si="29"/>
        <v>0</v>
      </c>
      <c r="Q157" s="101"/>
    </row>
    <row r="158" spans="2:17" ht="20.100000000000001" customHeight="1" thickBot="1" x14ac:dyDescent="0.3">
      <c r="B158" s="513"/>
      <c r="C158" s="468"/>
      <c r="D158" s="381"/>
      <c r="E158" s="382"/>
      <c r="F158" s="93"/>
      <c r="G158" s="91"/>
      <c r="H158" s="91"/>
      <c r="I158" s="1"/>
      <c r="J158" s="1"/>
      <c r="K158" s="1"/>
      <c r="L158" s="1"/>
      <c r="M158" s="2"/>
      <c r="N158" s="45">
        <f t="shared" si="28"/>
        <v>0</v>
      </c>
      <c r="O158" s="45"/>
      <c r="P158" s="45">
        <f t="shared" si="29"/>
        <v>0</v>
      </c>
      <c r="Q158" s="102"/>
    </row>
    <row r="159" spans="2:17" ht="20.100000000000001" customHeight="1" thickBot="1" x14ac:dyDescent="0.3">
      <c r="B159" s="514"/>
      <c r="C159" s="57"/>
      <c r="D159" s="392"/>
      <c r="E159" s="393"/>
      <c r="F159" s="15"/>
      <c r="G159" s="19"/>
      <c r="H159" s="19"/>
      <c r="I159" s="19"/>
      <c r="J159" s="19"/>
      <c r="K159" s="19"/>
      <c r="L159" s="19"/>
      <c r="M159" s="20"/>
      <c r="N159" s="49">
        <f t="shared" si="28"/>
        <v>0</v>
      </c>
      <c r="O159" s="49"/>
      <c r="P159" s="49">
        <f t="shared" si="29"/>
        <v>0</v>
      </c>
      <c r="Q159" s="103"/>
    </row>
    <row r="160" spans="2:17" ht="20.100000000000001" customHeight="1" thickBot="1" x14ac:dyDescent="0.3">
      <c r="B160" s="51"/>
      <c r="C160" s="52"/>
      <c r="D160" s="53"/>
      <c r="E160" s="53"/>
      <c r="F160" s="3"/>
      <c r="G160" s="3"/>
      <c r="H160" s="3"/>
      <c r="I160" s="3"/>
      <c r="J160" s="3"/>
      <c r="K160" s="3"/>
      <c r="L160" s="3"/>
      <c r="M160" s="3"/>
      <c r="N160" s="54"/>
      <c r="O160" s="54"/>
      <c r="P160" s="54"/>
      <c r="Q160" s="100"/>
    </row>
    <row r="161" spans="2:17" ht="20.100000000000001" customHeight="1" thickBot="1" x14ac:dyDescent="0.3">
      <c r="B161" s="396"/>
      <c r="C161" s="386" t="s">
        <v>87</v>
      </c>
      <c r="D161" s="388" t="s">
        <v>79</v>
      </c>
      <c r="E161" s="389"/>
      <c r="F161" s="400" t="s">
        <v>70</v>
      </c>
      <c r="G161" s="401"/>
      <c r="H161" s="401"/>
      <c r="I161" s="401"/>
      <c r="J161" s="401"/>
      <c r="K161" s="401"/>
      <c r="L161" s="401"/>
      <c r="M161" s="401"/>
      <c r="N161" s="396" t="s">
        <v>0</v>
      </c>
      <c r="O161" s="396" t="s">
        <v>1</v>
      </c>
      <c r="P161" s="396" t="s">
        <v>2</v>
      </c>
      <c r="Q161" s="398" t="s">
        <v>69</v>
      </c>
    </row>
    <row r="162" spans="2:17" ht="20.100000000000001" customHeight="1" thickBot="1" x14ac:dyDescent="0.3">
      <c r="B162" s="438"/>
      <c r="C162" s="387"/>
      <c r="D162" s="390"/>
      <c r="E162" s="391"/>
      <c r="F162" s="27">
        <v>42</v>
      </c>
      <c r="G162" s="88">
        <v>44</v>
      </c>
      <c r="H162" s="88">
        <v>46</v>
      </c>
      <c r="I162" s="88">
        <v>48</v>
      </c>
      <c r="J162" s="75"/>
      <c r="K162" s="75"/>
      <c r="L162" s="75"/>
      <c r="M162" s="76"/>
      <c r="N162" s="397"/>
      <c r="O162" s="397"/>
      <c r="P162" s="397"/>
      <c r="Q162" s="399"/>
    </row>
    <row r="163" spans="2:17" ht="20.100000000000001" customHeight="1" x14ac:dyDescent="0.25">
      <c r="B163" s="438"/>
      <c r="C163" s="377" t="s">
        <v>117</v>
      </c>
      <c r="D163" s="333" t="s">
        <v>214</v>
      </c>
      <c r="E163" s="334"/>
      <c r="F163" s="355"/>
      <c r="G163" s="353"/>
      <c r="H163" s="353"/>
      <c r="I163" s="353"/>
      <c r="J163" s="78"/>
      <c r="K163" s="78"/>
      <c r="L163" s="78"/>
      <c r="M163" s="79"/>
      <c r="N163" s="45">
        <f t="shared" ref="N163:N169" si="30">SUM(F163:M163)</f>
        <v>0</v>
      </c>
      <c r="O163" s="46">
        <v>460</v>
      </c>
      <c r="P163" s="47">
        <f t="shared" ref="P163:P169" si="31">N163*O163</f>
        <v>0</v>
      </c>
      <c r="Q163" s="99"/>
    </row>
    <row r="164" spans="2:17" ht="20.100000000000001" customHeight="1" x14ac:dyDescent="0.25">
      <c r="B164" s="438"/>
      <c r="C164" s="378"/>
      <c r="D164" s="333" t="s">
        <v>215</v>
      </c>
      <c r="E164" s="334"/>
      <c r="F164" s="355"/>
      <c r="G164" s="353"/>
      <c r="H164" s="353"/>
      <c r="I164" s="353"/>
      <c r="J164" s="78"/>
      <c r="K164" s="78"/>
      <c r="L164" s="78"/>
      <c r="M164" s="79"/>
      <c r="N164" s="45">
        <f t="shared" si="30"/>
        <v>0</v>
      </c>
      <c r="O164" s="46">
        <v>460</v>
      </c>
      <c r="P164" s="47">
        <f t="shared" si="31"/>
        <v>0</v>
      </c>
      <c r="Q164" s="99"/>
    </row>
    <row r="165" spans="2:17" ht="20.100000000000001" customHeight="1" x14ac:dyDescent="0.25">
      <c r="B165" s="438"/>
      <c r="C165" s="378"/>
      <c r="D165" s="333" t="s">
        <v>175</v>
      </c>
      <c r="E165" s="334"/>
      <c r="F165" s="355"/>
      <c r="G165" s="353"/>
      <c r="H165" s="353"/>
      <c r="I165" s="353"/>
      <c r="J165" s="78"/>
      <c r="K165" s="78"/>
      <c r="L165" s="78"/>
      <c r="M165" s="79"/>
      <c r="N165" s="45">
        <f t="shared" si="30"/>
        <v>0</v>
      </c>
      <c r="O165" s="46">
        <v>460</v>
      </c>
      <c r="P165" s="47">
        <f t="shared" si="31"/>
        <v>0</v>
      </c>
      <c r="Q165" s="99"/>
    </row>
    <row r="166" spans="2:17" ht="20.100000000000001" customHeight="1" x14ac:dyDescent="0.25">
      <c r="B166" s="438"/>
      <c r="C166" s="378"/>
      <c r="D166" s="381"/>
      <c r="E166" s="382"/>
      <c r="F166" s="351"/>
      <c r="G166" s="341"/>
      <c r="H166" s="341"/>
      <c r="I166" s="341"/>
      <c r="J166" s="78"/>
      <c r="K166" s="78"/>
      <c r="L166" s="78"/>
      <c r="M166" s="79"/>
      <c r="N166" s="45">
        <f t="shared" si="30"/>
        <v>0</v>
      </c>
      <c r="O166" s="46"/>
      <c r="P166" s="47">
        <f t="shared" si="31"/>
        <v>0</v>
      </c>
      <c r="Q166" s="99"/>
    </row>
    <row r="167" spans="2:17" ht="20.100000000000001" customHeight="1" x14ac:dyDescent="0.25">
      <c r="B167" s="438"/>
      <c r="C167" s="378"/>
      <c r="D167" s="381"/>
      <c r="E167" s="382"/>
      <c r="F167" s="351"/>
      <c r="G167" s="341"/>
      <c r="H167" s="341"/>
      <c r="I167" s="341"/>
      <c r="J167" s="78"/>
      <c r="K167" s="78"/>
      <c r="L167" s="78"/>
      <c r="M167" s="79"/>
      <c r="N167" s="45">
        <f t="shared" si="30"/>
        <v>0</v>
      </c>
      <c r="O167" s="46"/>
      <c r="P167" s="47">
        <f t="shared" si="31"/>
        <v>0</v>
      </c>
      <c r="Q167" s="99"/>
    </row>
    <row r="168" spans="2:17" ht="20.100000000000001" customHeight="1" thickBot="1" x14ac:dyDescent="0.3">
      <c r="B168" s="438"/>
      <c r="C168" s="468"/>
      <c r="D168" s="381"/>
      <c r="E168" s="382"/>
      <c r="F168" s="29"/>
      <c r="G168" s="1"/>
      <c r="H168" s="1"/>
      <c r="I168" s="1"/>
      <c r="J168" s="9"/>
      <c r="K168" s="9"/>
      <c r="L168" s="9"/>
      <c r="M168" s="35"/>
      <c r="N168" s="45">
        <f t="shared" si="30"/>
        <v>0</v>
      </c>
      <c r="O168" s="46"/>
      <c r="P168" s="47">
        <f t="shared" si="31"/>
        <v>0</v>
      </c>
      <c r="Q168" s="105"/>
    </row>
    <row r="169" spans="2:17" ht="20.100000000000001" customHeight="1" thickBot="1" x14ac:dyDescent="0.3">
      <c r="B169" s="397"/>
      <c r="C169" s="57" t="s">
        <v>231</v>
      </c>
      <c r="D169" s="528"/>
      <c r="E169" s="597"/>
      <c r="F169" s="87"/>
      <c r="G169" s="82"/>
      <c r="H169" s="82"/>
      <c r="I169" s="82"/>
      <c r="J169" s="82"/>
      <c r="K169" s="82"/>
      <c r="L169" s="82"/>
      <c r="M169" s="86"/>
      <c r="N169" s="49">
        <f t="shared" si="30"/>
        <v>0</v>
      </c>
      <c r="O169" s="50"/>
      <c r="P169" s="49">
        <f t="shared" si="31"/>
        <v>0</v>
      </c>
      <c r="Q169" s="106"/>
    </row>
    <row r="170" spans="2:17" s="58" customFormat="1" ht="20.100000000000001" customHeight="1" thickBot="1" x14ac:dyDescent="0.3">
      <c r="B170" s="51"/>
      <c r="C170" s="52"/>
      <c r="D170" s="53"/>
      <c r="E170" s="53"/>
      <c r="F170" s="3"/>
      <c r="G170" s="3"/>
      <c r="H170" s="3"/>
      <c r="I170" s="3"/>
      <c r="J170" s="3"/>
      <c r="K170" s="3"/>
      <c r="L170" s="3"/>
      <c r="M170" s="3"/>
      <c r="N170" s="54"/>
      <c r="O170" s="54"/>
      <c r="P170" s="54"/>
      <c r="Q170" s="100"/>
    </row>
    <row r="171" spans="2:17" ht="20.100000000000001" customHeight="1" thickBot="1" x14ac:dyDescent="0.3">
      <c r="B171" s="396"/>
      <c r="C171" s="386" t="s">
        <v>227</v>
      </c>
      <c r="D171" s="388" t="s">
        <v>79</v>
      </c>
      <c r="E171" s="389"/>
      <c r="F171" s="400" t="s">
        <v>70</v>
      </c>
      <c r="G171" s="401"/>
      <c r="H171" s="401"/>
      <c r="I171" s="401"/>
      <c r="J171" s="401"/>
      <c r="K171" s="401"/>
      <c r="L171" s="401"/>
      <c r="M171" s="401"/>
      <c r="N171" s="396" t="s">
        <v>0</v>
      </c>
      <c r="O171" s="396" t="s">
        <v>1</v>
      </c>
      <c r="P171" s="396" t="s">
        <v>2</v>
      </c>
      <c r="Q171" s="398" t="s">
        <v>69</v>
      </c>
    </row>
    <row r="172" spans="2:17" ht="20.100000000000001" customHeight="1" thickBot="1" x14ac:dyDescent="0.3">
      <c r="B172" s="438"/>
      <c r="C172" s="387"/>
      <c r="D172" s="390"/>
      <c r="E172" s="490"/>
      <c r="F172" s="306"/>
      <c r="G172" s="302" t="s">
        <v>12</v>
      </c>
      <c r="H172" s="302" t="s">
        <v>13</v>
      </c>
      <c r="I172" s="302" t="s">
        <v>22</v>
      </c>
      <c r="J172" s="302" t="s">
        <v>51</v>
      </c>
      <c r="K172" s="302" t="s">
        <v>260</v>
      </c>
      <c r="L172" s="302" t="s">
        <v>261</v>
      </c>
      <c r="M172" s="112"/>
      <c r="N172" s="391"/>
      <c r="O172" s="397"/>
      <c r="P172" s="397"/>
      <c r="Q172" s="399"/>
    </row>
    <row r="173" spans="2:17" ht="20.100000000000001" customHeight="1" x14ac:dyDescent="0.25">
      <c r="B173" s="438"/>
      <c r="C173" s="377" t="s">
        <v>228</v>
      </c>
      <c r="D173" s="540" t="s">
        <v>230</v>
      </c>
      <c r="E173" s="600"/>
      <c r="F173" s="327"/>
      <c r="G173" s="309"/>
      <c r="H173" s="309"/>
      <c r="I173" s="309"/>
      <c r="J173" s="4"/>
      <c r="K173" s="4"/>
      <c r="L173" s="4"/>
      <c r="M173" s="328"/>
      <c r="N173" s="152">
        <f>SUM(F173:M173)</f>
        <v>0</v>
      </c>
      <c r="O173" s="46">
        <v>320</v>
      </c>
      <c r="P173" s="47">
        <f t="shared" ref="P173:P179" si="32">N173*O173</f>
        <v>0</v>
      </c>
      <c r="Q173" s="99"/>
    </row>
    <row r="174" spans="2:17" ht="20.100000000000001" customHeight="1" x14ac:dyDescent="0.25">
      <c r="B174" s="438"/>
      <c r="C174" s="378"/>
      <c r="D174" s="540" t="s">
        <v>230</v>
      </c>
      <c r="E174" s="600"/>
      <c r="F174" s="305"/>
      <c r="G174" s="297"/>
      <c r="H174" s="297"/>
      <c r="I174" s="297"/>
      <c r="J174" s="317"/>
      <c r="K174" s="317"/>
      <c r="L174" s="317"/>
      <c r="M174" s="298"/>
      <c r="N174" s="152">
        <f t="shared" ref="N174:N179" si="33">SUM(F174:M174)</f>
        <v>0</v>
      </c>
      <c r="O174" s="46">
        <v>430</v>
      </c>
      <c r="P174" s="47">
        <f t="shared" si="32"/>
        <v>0</v>
      </c>
      <c r="Q174" s="99"/>
    </row>
    <row r="175" spans="2:17" ht="20.100000000000001" customHeight="1" x14ac:dyDescent="0.25">
      <c r="B175" s="438"/>
      <c r="C175" s="378"/>
      <c r="D175" s="432"/>
      <c r="E175" s="433"/>
      <c r="F175" s="305"/>
      <c r="G175" s="297"/>
      <c r="H175" s="297"/>
      <c r="I175" s="297"/>
      <c r="J175" s="297"/>
      <c r="K175" s="297"/>
      <c r="L175" s="297"/>
      <c r="M175" s="298"/>
      <c r="N175" s="152">
        <f t="shared" si="33"/>
        <v>0</v>
      </c>
      <c r="O175" s="46"/>
      <c r="P175" s="47">
        <f t="shared" si="32"/>
        <v>0</v>
      </c>
      <c r="Q175" s="99"/>
    </row>
    <row r="176" spans="2:17" ht="20.100000000000001" customHeight="1" x14ac:dyDescent="0.25">
      <c r="B176" s="438"/>
      <c r="C176" s="378"/>
      <c r="D176" s="381"/>
      <c r="E176" s="409"/>
      <c r="F176" s="305"/>
      <c r="G176" s="297"/>
      <c r="H176" s="297"/>
      <c r="I176" s="297"/>
      <c r="J176" s="297"/>
      <c r="K176" s="297"/>
      <c r="L176" s="297"/>
      <c r="M176" s="298"/>
      <c r="N176" s="152">
        <f t="shared" si="33"/>
        <v>0</v>
      </c>
      <c r="O176" s="46"/>
      <c r="P176" s="47">
        <f t="shared" si="32"/>
        <v>0</v>
      </c>
      <c r="Q176" s="99"/>
    </row>
    <row r="177" spans="2:17" ht="20.100000000000001" customHeight="1" x14ac:dyDescent="0.25">
      <c r="B177" s="438"/>
      <c r="C177" s="378"/>
      <c r="D177" s="381"/>
      <c r="E177" s="409"/>
      <c r="F177" s="305"/>
      <c r="G177" s="297"/>
      <c r="H177" s="297"/>
      <c r="I177" s="297"/>
      <c r="J177" s="297"/>
      <c r="K177" s="297"/>
      <c r="L177" s="297"/>
      <c r="M177" s="298"/>
      <c r="N177" s="152">
        <f t="shared" si="33"/>
        <v>0</v>
      </c>
      <c r="O177" s="46"/>
      <c r="P177" s="47">
        <f t="shared" si="32"/>
        <v>0</v>
      </c>
      <c r="Q177" s="99"/>
    </row>
    <row r="178" spans="2:17" ht="20.100000000000001" customHeight="1" thickBot="1" x14ac:dyDescent="0.3">
      <c r="B178" s="438"/>
      <c r="C178" s="468"/>
      <c r="D178" s="381"/>
      <c r="E178" s="409"/>
      <c r="F178" s="294"/>
      <c r="G178" s="293"/>
      <c r="H178" s="293"/>
      <c r="I178" s="293"/>
      <c r="J178" s="293"/>
      <c r="K178" s="293"/>
      <c r="L178" s="293"/>
      <c r="M178" s="298"/>
      <c r="N178" s="152">
        <f t="shared" si="33"/>
        <v>0</v>
      </c>
      <c r="O178" s="46"/>
      <c r="P178" s="47">
        <f t="shared" si="32"/>
        <v>0</v>
      </c>
      <c r="Q178" s="105"/>
    </row>
    <row r="179" spans="2:17" ht="20.100000000000001" customHeight="1" thickBot="1" x14ac:dyDescent="0.3">
      <c r="B179" s="397"/>
      <c r="C179" s="57" t="s">
        <v>229</v>
      </c>
      <c r="D179" s="528"/>
      <c r="E179" s="529"/>
      <c r="F179" s="308"/>
      <c r="G179" s="299"/>
      <c r="H179" s="299"/>
      <c r="I179" s="299"/>
      <c r="J179" s="299"/>
      <c r="K179" s="299"/>
      <c r="L179" s="299"/>
      <c r="M179" s="300"/>
      <c r="N179" s="147">
        <f t="shared" si="33"/>
        <v>0</v>
      </c>
      <c r="O179" s="50"/>
      <c r="P179" s="49">
        <f t="shared" si="32"/>
        <v>0</v>
      </c>
      <c r="Q179" s="106"/>
    </row>
    <row r="180" spans="2:17" s="58" customFormat="1" ht="20.100000000000001" customHeight="1" thickBot="1" x14ac:dyDescent="0.3">
      <c r="B180" s="51"/>
      <c r="C180" s="52"/>
      <c r="D180" s="53"/>
      <c r="E180" s="53"/>
      <c r="F180" s="3"/>
      <c r="G180" s="3"/>
      <c r="H180" s="3"/>
      <c r="I180" s="3"/>
      <c r="J180" s="3"/>
      <c r="K180" s="3"/>
      <c r="L180" s="3"/>
      <c r="M180" s="3"/>
      <c r="N180" s="54"/>
      <c r="O180" s="54"/>
      <c r="P180" s="54"/>
      <c r="Q180" s="100"/>
    </row>
    <row r="181" spans="2:17" ht="20.100000000000001" customHeight="1" thickBot="1" x14ac:dyDescent="0.3">
      <c r="B181" s="396"/>
      <c r="C181" s="386" t="s">
        <v>232</v>
      </c>
      <c r="D181" s="388" t="s">
        <v>79</v>
      </c>
      <c r="E181" s="389"/>
      <c r="F181" s="400" t="s">
        <v>70</v>
      </c>
      <c r="G181" s="401"/>
      <c r="H181" s="401"/>
      <c r="I181" s="401"/>
      <c r="J181" s="401"/>
      <c r="K181" s="401"/>
      <c r="L181" s="401"/>
      <c r="M181" s="401"/>
      <c r="N181" s="396" t="s">
        <v>0</v>
      </c>
      <c r="O181" s="396" t="s">
        <v>1</v>
      </c>
      <c r="P181" s="396" t="s">
        <v>2</v>
      </c>
      <c r="Q181" s="398" t="s">
        <v>69</v>
      </c>
    </row>
    <row r="182" spans="2:17" ht="20.100000000000001" customHeight="1" thickBot="1" x14ac:dyDescent="0.3">
      <c r="B182" s="438"/>
      <c r="C182" s="387"/>
      <c r="D182" s="390"/>
      <c r="E182" s="391"/>
      <c r="F182" s="356"/>
      <c r="G182" s="357" t="s">
        <v>12</v>
      </c>
      <c r="H182" s="357" t="s">
        <v>13</v>
      </c>
      <c r="I182" s="357" t="s">
        <v>22</v>
      </c>
      <c r="J182" s="357" t="s">
        <v>51</v>
      </c>
      <c r="K182" s="357" t="s">
        <v>260</v>
      </c>
      <c r="L182" s="357" t="s">
        <v>261</v>
      </c>
      <c r="M182" s="358"/>
      <c r="N182" s="397"/>
      <c r="O182" s="397"/>
      <c r="P182" s="397"/>
      <c r="Q182" s="399"/>
    </row>
    <row r="183" spans="2:17" ht="20.100000000000001" customHeight="1" x14ac:dyDescent="0.25">
      <c r="B183" s="438"/>
      <c r="C183" s="377" t="s">
        <v>233</v>
      </c>
      <c r="D183" s="540" t="s">
        <v>234</v>
      </c>
      <c r="E183" s="600"/>
      <c r="F183" s="327"/>
      <c r="G183" s="309"/>
      <c r="H183" s="309"/>
      <c r="I183" s="309"/>
      <c r="J183" s="4"/>
      <c r="K183" s="4"/>
      <c r="L183" s="4"/>
      <c r="M183" s="328"/>
      <c r="N183" s="152">
        <f t="shared" ref="N183:N189" si="34">SUM(F183:M183)</f>
        <v>0</v>
      </c>
      <c r="O183" s="46">
        <v>320</v>
      </c>
      <c r="P183" s="47">
        <f t="shared" ref="P183:P189" si="35">N183*O183</f>
        <v>0</v>
      </c>
      <c r="Q183" s="99"/>
    </row>
    <row r="184" spans="2:17" ht="20.100000000000001" customHeight="1" x14ac:dyDescent="0.25">
      <c r="B184" s="438"/>
      <c r="C184" s="378"/>
      <c r="D184" s="540" t="s">
        <v>234</v>
      </c>
      <c r="E184" s="600"/>
      <c r="F184" s="325"/>
      <c r="G184" s="311"/>
      <c r="H184" s="311"/>
      <c r="I184" s="311"/>
      <c r="J184" s="317"/>
      <c r="K184" s="317"/>
      <c r="L184" s="317"/>
      <c r="M184" s="319"/>
      <c r="N184" s="152">
        <f t="shared" si="34"/>
        <v>0</v>
      </c>
      <c r="O184" s="46">
        <v>430</v>
      </c>
      <c r="P184" s="47">
        <f t="shared" si="35"/>
        <v>0</v>
      </c>
      <c r="Q184" s="99"/>
    </row>
    <row r="185" spans="2:17" ht="20.100000000000001" customHeight="1" x14ac:dyDescent="0.25">
      <c r="B185" s="438"/>
      <c r="C185" s="378"/>
      <c r="D185" s="540" t="s">
        <v>235</v>
      </c>
      <c r="E185" s="600"/>
      <c r="F185" s="325"/>
      <c r="G185" s="317"/>
      <c r="H185" s="317"/>
      <c r="I185" s="317"/>
      <c r="J185" s="311"/>
      <c r="K185" s="311"/>
      <c r="L185" s="311"/>
      <c r="M185" s="319"/>
      <c r="N185" s="152">
        <f t="shared" si="34"/>
        <v>0</v>
      </c>
      <c r="O185" s="46">
        <v>320</v>
      </c>
      <c r="P185" s="47">
        <f t="shared" si="35"/>
        <v>0</v>
      </c>
      <c r="Q185" s="99"/>
    </row>
    <row r="186" spans="2:17" ht="20.100000000000001" customHeight="1" x14ac:dyDescent="0.25">
      <c r="B186" s="438"/>
      <c r="C186" s="378"/>
      <c r="D186" s="540" t="s">
        <v>235</v>
      </c>
      <c r="E186" s="600"/>
      <c r="F186" s="325"/>
      <c r="G186" s="311"/>
      <c r="H186" s="311"/>
      <c r="I186" s="311"/>
      <c r="J186" s="317"/>
      <c r="K186" s="317"/>
      <c r="L186" s="317"/>
      <c r="M186" s="319"/>
      <c r="N186" s="152">
        <f t="shared" si="34"/>
        <v>0</v>
      </c>
      <c r="O186" s="46">
        <v>430</v>
      </c>
      <c r="P186" s="47">
        <f t="shared" si="35"/>
        <v>0</v>
      </c>
      <c r="Q186" s="99"/>
    </row>
    <row r="187" spans="2:17" ht="20.100000000000001" customHeight="1" x14ac:dyDescent="0.25">
      <c r="B187" s="438"/>
      <c r="C187" s="378"/>
      <c r="D187" s="381"/>
      <c r="E187" s="409"/>
      <c r="F187" s="325"/>
      <c r="G187" s="311"/>
      <c r="H187" s="311"/>
      <c r="I187" s="311"/>
      <c r="J187" s="311"/>
      <c r="K187" s="311"/>
      <c r="L187" s="311"/>
      <c r="M187" s="319"/>
      <c r="N187" s="152">
        <f t="shared" si="34"/>
        <v>0</v>
      </c>
      <c r="O187" s="46"/>
      <c r="P187" s="47">
        <f t="shared" si="35"/>
        <v>0</v>
      </c>
      <c r="Q187" s="99"/>
    </row>
    <row r="188" spans="2:17" ht="20.100000000000001" customHeight="1" thickBot="1" x14ac:dyDescent="0.3">
      <c r="B188" s="438"/>
      <c r="C188" s="468"/>
      <c r="D188" s="381"/>
      <c r="E188" s="409"/>
      <c r="F188" s="315"/>
      <c r="G188" s="312"/>
      <c r="H188" s="312"/>
      <c r="I188" s="312"/>
      <c r="J188" s="312"/>
      <c r="K188" s="312"/>
      <c r="L188" s="312"/>
      <c r="M188" s="319"/>
      <c r="N188" s="152">
        <f t="shared" si="34"/>
        <v>0</v>
      </c>
      <c r="O188" s="46"/>
      <c r="P188" s="47">
        <f t="shared" si="35"/>
        <v>0</v>
      </c>
      <c r="Q188" s="105"/>
    </row>
    <row r="189" spans="2:17" ht="20.100000000000001" customHeight="1" thickBot="1" x14ac:dyDescent="0.3">
      <c r="B189" s="397"/>
      <c r="C189" s="57" t="s">
        <v>229</v>
      </c>
      <c r="D189" s="528"/>
      <c r="E189" s="529"/>
      <c r="F189" s="322"/>
      <c r="G189" s="313"/>
      <c r="H189" s="313"/>
      <c r="I189" s="313"/>
      <c r="J189" s="313"/>
      <c r="K189" s="313"/>
      <c r="L189" s="313"/>
      <c r="M189" s="314"/>
      <c r="N189" s="147">
        <f t="shared" si="34"/>
        <v>0</v>
      </c>
      <c r="O189" s="50"/>
      <c r="P189" s="49">
        <f t="shared" si="35"/>
        <v>0</v>
      </c>
      <c r="Q189" s="106"/>
    </row>
    <row r="190" spans="2:17" s="58" customFormat="1" ht="20.100000000000001" customHeight="1" thickBot="1" x14ac:dyDescent="0.3">
      <c r="B190" s="51"/>
      <c r="C190" s="52"/>
      <c r="D190" s="53"/>
      <c r="E190" s="53"/>
      <c r="F190" s="3"/>
      <c r="G190" s="3"/>
      <c r="H190" s="3"/>
      <c r="I190" s="3"/>
      <c r="J190" s="3"/>
      <c r="K190" s="3"/>
      <c r="L190" s="3"/>
      <c r="M190" s="3"/>
      <c r="N190" s="54"/>
      <c r="O190" s="54"/>
      <c r="P190" s="54"/>
      <c r="Q190" s="100"/>
    </row>
    <row r="191" spans="2:17" ht="20.100000000000001" customHeight="1" thickBot="1" x14ac:dyDescent="0.3">
      <c r="B191" s="396"/>
      <c r="C191" s="386" t="s">
        <v>236</v>
      </c>
      <c r="D191" s="388" t="s">
        <v>79</v>
      </c>
      <c r="E191" s="389"/>
      <c r="F191" s="400" t="s">
        <v>70</v>
      </c>
      <c r="G191" s="401"/>
      <c r="H191" s="401"/>
      <c r="I191" s="401"/>
      <c r="J191" s="401"/>
      <c r="K191" s="401"/>
      <c r="L191" s="401"/>
      <c r="M191" s="401"/>
      <c r="N191" s="396" t="s">
        <v>0</v>
      </c>
      <c r="O191" s="396" t="s">
        <v>1</v>
      </c>
      <c r="P191" s="396" t="s">
        <v>2</v>
      </c>
      <c r="Q191" s="398" t="s">
        <v>69</v>
      </c>
    </row>
    <row r="192" spans="2:17" ht="20.100000000000001" customHeight="1" thickBot="1" x14ac:dyDescent="0.3">
      <c r="B192" s="438"/>
      <c r="C192" s="387"/>
      <c r="D192" s="390"/>
      <c r="E192" s="391"/>
      <c r="F192" s="27" t="s">
        <v>11</v>
      </c>
      <c r="G192" s="291" t="s">
        <v>12</v>
      </c>
      <c r="H192" s="291" t="s">
        <v>13</v>
      </c>
      <c r="I192" s="307"/>
      <c r="J192" s="307"/>
      <c r="K192" s="307"/>
      <c r="L192" s="292"/>
      <c r="M192" s="112"/>
      <c r="N192" s="397"/>
      <c r="O192" s="397"/>
      <c r="P192" s="397"/>
      <c r="Q192" s="399"/>
    </row>
    <row r="193" spans="2:17" ht="20.100000000000001" customHeight="1" x14ac:dyDescent="0.25">
      <c r="B193" s="438"/>
      <c r="C193" s="377" t="s">
        <v>237</v>
      </c>
      <c r="D193" s="540" t="s">
        <v>238</v>
      </c>
      <c r="E193" s="541"/>
      <c r="F193" s="285"/>
      <c r="G193" s="282"/>
      <c r="H193" s="282"/>
      <c r="I193" s="297"/>
      <c r="J193" s="297"/>
      <c r="K193" s="297"/>
      <c r="L193" s="280"/>
      <c r="M193" s="276"/>
      <c r="N193" s="45">
        <f t="shared" ref="N193:N199" si="36">SUM(F193:M193)</f>
        <v>0</v>
      </c>
      <c r="O193" s="46">
        <v>375</v>
      </c>
      <c r="P193" s="47">
        <f t="shared" ref="P193:P199" si="37">N193*O193</f>
        <v>0</v>
      </c>
      <c r="Q193" s="99"/>
    </row>
    <row r="194" spans="2:17" ht="20.100000000000001" customHeight="1" x14ac:dyDescent="0.25">
      <c r="B194" s="438"/>
      <c r="C194" s="378"/>
      <c r="D194" s="540" t="s">
        <v>235</v>
      </c>
      <c r="E194" s="541"/>
      <c r="F194" s="285"/>
      <c r="G194" s="282"/>
      <c r="H194" s="282"/>
      <c r="I194" s="297"/>
      <c r="J194" s="297"/>
      <c r="K194" s="297"/>
      <c r="L194" s="280"/>
      <c r="M194" s="276"/>
      <c r="N194" s="45">
        <f t="shared" si="36"/>
        <v>0</v>
      </c>
      <c r="O194" s="46">
        <v>375</v>
      </c>
      <c r="P194" s="47">
        <f t="shared" si="37"/>
        <v>0</v>
      </c>
      <c r="Q194" s="99"/>
    </row>
    <row r="195" spans="2:17" ht="20.100000000000001" customHeight="1" x14ac:dyDescent="0.25">
      <c r="B195" s="438"/>
      <c r="C195" s="378"/>
      <c r="D195" s="432"/>
      <c r="E195" s="449"/>
      <c r="F195" s="279"/>
      <c r="G195" s="280"/>
      <c r="H195" s="280"/>
      <c r="I195" s="280"/>
      <c r="J195" s="280"/>
      <c r="K195" s="280"/>
      <c r="L195" s="280"/>
      <c r="M195" s="276"/>
      <c r="N195" s="45">
        <f t="shared" si="36"/>
        <v>0</v>
      </c>
      <c r="O195" s="46"/>
      <c r="P195" s="47">
        <f t="shared" si="37"/>
        <v>0</v>
      </c>
      <c r="Q195" s="99"/>
    </row>
    <row r="196" spans="2:17" ht="20.100000000000001" customHeight="1" x14ac:dyDescent="0.25">
      <c r="B196" s="438"/>
      <c r="C196" s="378"/>
      <c r="D196" s="381"/>
      <c r="E196" s="382"/>
      <c r="F196" s="279"/>
      <c r="G196" s="280"/>
      <c r="H196" s="280"/>
      <c r="I196" s="280"/>
      <c r="J196" s="280"/>
      <c r="K196" s="280"/>
      <c r="L196" s="280"/>
      <c r="M196" s="276"/>
      <c r="N196" s="45">
        <f t="shared" si="36"/>
        <v>0</v>
      </c>
      <c r="O196" s="46"/>
      <c r="P196" s="47">
        <f t="shared" si="37"/>
        <v>0</v>
      </c>
      <c r="Q196" s="99"/>
    </row>
    <row r="197" spans="2:17" ht="20.100000000000001" customHeight="1" x14ac:dyDescent="0.25">
      <c r="B197" s="438"/>
      <c r="C197" s="378"/>
      <c r="D197" s="381"/>
      <c r="E197" s="382"/>
      <c r="F197" s="279"/>
      <c r="G197" s="280"/>
      <c r="H197" s="280"/>
      <c r="I197" s="280"/>
      <c r="J197" s="280"/>
      <c r="K197" s="280"/>
      <c r="L197" s="280"/>
      <c r="M197" s="276"/>
      <c r="N197" s="45">
        <f t="shared" si="36"/>
        <v>0</v>
      </c>
      <c r="O197" s="46"/>
      <c r="P197" s="47">
        <f t="shared" si="37"/>
        <v>0</v>
      </c>
      <c r="Q197" s="99"/>
    </row>
    <row r="198" spans="2:17" ht="20.100000000000001" customHeight="1" thickBot="1" x14ac:dyDescent="0.3">
      <c r="B198" s="438"/>
      <c r="C198" s="468"/>
      <c r="D198" s="381"/>
      <c r="E198" s="382"/>
      <c r="F198" s="16"/>
      <c r="G198" s="9"/>
      <c r="H198" s="9"/>
      <c r="I198" s="9"/>
      <c r="J198" s="9"/>
      <c r="K198" s="9"/>
      <c r="L198" s="9"/>
      <c r="M198" s="35"/>
      <c r="N198" s="45">
        <f t="shared" si="36"/>
        <v>0</v>
      </c>
      <c r="O198" s="46"/>
      <c r="P198" s="47">
        <f t="shared" si="37"/>
        <v>0</v>
      </c>
      <c r="Q198" s="105"/>
    </row>
    <row r="199" spans="2:17" ht="20.100000000000001" customHeight="1" thickBot="1" x14ac:dyDescent="0.3">
      <c r="B199" s="397"/>
      <c r="C199" s="57" t="s">
        <v>229</v>
      </c>
      <c r="D199" s="528"/>
      <c r="E199" s="597"/>
      <c r="F199" s="283"/>
      <c r="G199" s="270"/>
      <c r="H199" s="270"/>
      <c r="I199" s="270"/>
      <c r="J199" s="270"/>
      <c r="K199" s="270"/>
      <c r="L199" s="270"/>
      <c r="M199" s="271"/>
      <c r="N199" s="49">
        <f t="shared" si="36"/>
        <v>0</v>
      </c>
      <c r="O199" s="50"/>
      <c r="P199" s="49">
        <f t="shared" si="37"/>
        <v>0</v>
      </c>
      <c r="Q199" s="106"/>
    </row>
    <row r="200" spans="2:17" s="58" customFormat="1" ht="20.100000000000001" customHeight="1" thickBot="1" x14ac:dyDescent="0.3">
      <c r="B200" s="51"/>
      <c r="C200" s="52"/>
      <c r="D200" s="53"/>
      <c r="E200" s="53"/>
      <c r="F200" s="3"/>
      <c r="G200" s="3"/>
      <c r="H200" s="3"/>
      <c r="I200" s="3"/>
      <c r="J200" s="3"/>
      <c r="K200" s="3"/>
      <c r="L200" s="3"/>
      <c r="M200" s="3"/>
      <c r="N200" s="54"/>
      <c r="O200" s="54"/>
      <c r="P200" s="54"/>
      <c r="Q200" s="100"/>
    </row>
    <row r="201" spans="2:17" ht="20.100000000000001" customHeight="1" thickBot="1" x14ac:dyDescent="0.3">
      <c r="B201" s="396"/>
      <c r="C201" s="386" t="s">
        <v>239</v>
      </c>
      <c r="D201" s="388" t="s">
        <v>71</v>
      </c>
      <c r="E201" s="389"/>
      <c r="F201" s="400" t="s">
        <v>70</v>
      </c>
      <c r="G201" s="401"/>
      <c r="H201" s="401"/>
      <c r="I201" s="401"/>
      <c r="J201" s="401"/>
      <c r="K201" s="401"/>
      <c r="L201" s="401"/>
      <c r="M201" s="401"/>
      <c r="N201" s="396" t="s">
        <v>0</v>
      </c>
      <c r="O201" s="396" t="s">
        <v>1</v>
      </c>
      <c r="P201" s="396" t="s">
        <v>2</v>
      </c>
      <c r="Q201" s="398" t="s">
        <v>69</v>
      </c>
    </row>
    <row r="202" spans="2:17" ht="20.100000000000001" customHeight="1" thickBot="1" x14ac:dyDescent="0.3">
      <c r="B202" s="438"/>
      <c r="C202" s="387"/>
      <c r="D202" s="390"/>
      <c r="E202" s="391"/>
      <c r="F202" s="306"/>
      <c r="G202" s="302" t="s">
        <v>12</v>
      </c>
      <c r="H202" s="302" t="s">
        <v>13</v>
      </c>
      <c r="I202" s="302" t="s">
        <v>22</v>
      </c>
      <c r="J202" s="302" t="s">
        <v>51</v>
      </c>
      <c r="K202" s="302" t="s">
        <v>260</v>
      </c>
      <c r="L202" s="302" t="s">
        <v>261</v>
      </c>
      <c r="M202" s="112"/>
      <c r="N202" s="397"/>
      <c r="O202" s="397"/>
      <c r="P202" s="397"/>
      <c r="Q202" s="399"/>
    </row>
    <row r="203" spans="2:17" ht="20.100000000000001" customHeight="1" x14ac:dyDescent="0.25">
      <c r="B203" s="438"/>
      <c r="C203" s="377" t="s">
        <v>242</v>
      </c>
      <c r="D203" s="540" t="s">
        <v>64</v>
      </c>
      <c r="E203" s="541"/>
      <c r="F203" s="327"/>
      <c r="G203" s="309"/>
      <c r="H203" s="309"/>
      <c r="I203" s="309"/>
      <c r="J203" s="4"/>
      <c r="K203" s="4"/>
      <c r="L203" s="4"/>
      <c r="M203" s="328"/>
      <c r="N203" s="45">
        <f t="shared" ref="N203:N209" si="38">SUM(F203:M203)</f>
        <v>0</v>
      </c>
      <c r="O203" s="46">
        <v>480</v>
      </c>
      <c r="P203" s="47">
        <f t="shared" ref="P203:P209" si="39">N203*O203</f>
        <v>0</v>
      </c>
      <c r="Q203" s="99"/>
    </row>
    <row r="204" spans="2:17" ht="20.100000000000001" customHeight="1" x14ac:dyDescent="0.25">
      <c r="B204" s="438"/>
      <c r="C204" s="378"/>
      <c r="D204" s="540" t="s">
        <v>64</v>
      </c>
      <c r="E204" s="541"/>
      <c r="F204" s="305"/>
      <c r="G204" s="311"/>
      <c r="H204" s="311"/>
      <c r="I204" s="311"/>
      <c r="J204" s="303"/>
      <c r="K204" s="303"/>
      <c r="L204" s="303"/>
      <c r="M204" s="298"/>
      <c r="N204" s="45">
        <f t="shared" si="38"/>
        <v>0</v>
      </c>
      <c r="O204" s="46">
        <v>640</v>
      </c>
      <c r="P204" s="47">
        <f t="shared" si="39"/>
        <v>0</v>
      </c>
      <c r="Q204" s="99"/>
    </row>
    <row r="205" spans="2:17" ht="20.100000000000001" customHeight="1" x14ac:dyDescent="0.25">
      <c r="B205" s="438"/>
      <c r="C205" s="378"/>
      <c r="D205" s="540" t="s">
        <v>240</v>
      </c>
      <c r="E205" s="541"/>
      <c r="F205" s="279"/>
      <c r="G205" s="317"/>
      <c r="H205" s="317"/>
      <c r="I205" s="317"/>
      <c r="J205" s="280"/>
      <c r="K205" s="280"/>
      <c r="L205" s="280"/>
      <c r="M205" s="276"/>
      <c r="N205" s="45">
        <f t="shared" si="38"/>
        <v>0</v>
      </c>
      <c r="O205" s="46">
        <v>480</v>
      </c>
      <c r="P205" s="47">
        <f t="shared" si="39"/>
        <v>0</v>
      </c>
      <c r="Q205" s="99"/>
    </row>
    <row r="206" spans="2:17" ht="20.100000000000001" customHeight="1" x14ac:dyDescent="0.25">
      <c r="B206" s="438"/>
      <c r="C206" s="378"/>
      <c r="D206" s="540" t="s">
        <v>240</v>
      </c>
      <c r="E206" s="541"/>
      <c r="F206" s="279"/>
      <c r="G206" s="280"/>
      <c r="H206" s="280"/>
      <c r="I206" s="280"/>
      <c r="J206" s="317"/>
      <c r="K206" s="317"/>
      <c r="L206" s="317"/>
      <c r="M206" s="276"/>
      <c r="N206" s="45">
        <f t="shared" si="38"/>
        <v>0</v>
      </c>
      <c r="O206" s="46">
        <v>640</v>
      </c>
      <c r="P206" s="47">
        <f t="shared" si="39"/>
        <v>0</v>
      </c>
      <c r="Q206" s="99"/>
    </row>
    <row r="207" spans="2:17" ht="20.100000000000001" customHeight="1" x14ac:dyDescent="0.25">
      <c r="B207" s="438"/>
      <c r="C207" s="378"/>
      <c r="D207" s="381"/>
      <c r="E207" s="382"/>
      <c r="F207" s="279"/>
      <c r="G207" s="280"/>
      <c r="H207" s="280"/>
      <c r="I207" s="280"/>
      <c r="J207" s="280"/>
      <c r="K207" s="280"/>
      <c r="L207" s="280"/>
      <c r="M207" s="276"/>
      <c r="N207" s="45">
        <f t="shared" si="38"/>
        <v>0</v>
      </c>
      <c r="O207" s="46"/>
      <c r="P207" s="47">
        <f t="shared" si="39"/>
        <v>0</v>
      </c>
      <c r="Q207" s="99"/>
    </row>
    <row r="208" spans="2:17" ht="20.100000000000001" customHeight="1" thickBot="1" x14ac:dyDescent="0.3">
      <c r="B208" s="438"/>
      <c r="C208" s="468"/>
      <c r="D208" s="381"/>
      <c r="E208" s="382"/>
      <c r="F208" s="16"/>
      <c r="G208" s="9"/>
      <c r="H208" s="9"/>
      <c r="I208" s="9"/>
      <c r="J208" s="9"/>
      <c r="K208" s="9"/>
      <c r="L208" s="9"/>
      <c r="M208" s="35"/>
      <c r="N208" s="45">
        <f t="shared" si="38"/>
        <v>0</v>
      </c>
      <c r="O208" s="46"/>
      <c r="P208" s="47">
        <f t="shared" si="39"/>
        <v>0</v>
      </c>
      <c r="Q208" s="105"/>
    </row>
    <row r="209" spans="2:17" ht="20.100000000000001" customHeight="1" thickBot="1" x14ac:dyDescent="0.3">
      <c r="B209" s="397"/>
      <c r="C209" s="57" t="s">
        <v>229</v>
      </c>
      <c r="D209" s="528"/>
      <c r="E209" s="597"/>
      <c r="F209" s="283"/>
      <c r="G209" s="270"/>
      <c r="H209" s="270"/>
      <c r="I209" s="270"/>
      <c r="J209" s="270"/>
      <c r="K209" s="270"/>
      <c r="L209" s="270"/>
      <c r="M209" s="271"/>
      <c r="N209" s="49">
        <f t="shared" si="38"/>
        <v>0</v>
      </c>
      <c r="O209" s="50"/>
      <c r="P209" s="49">
        <f t="shared" si="39"/>
        <v>0</v>
      </c>
      <c r="Q209" s="106"/>
    </row>
    <row r="210" spans="2:17" s="58" customFormat="1" ht="20.100000000000001" customHeight="1" x14ac:dyDescent="0.25">
      <c r="B210" s="51"/>
      <c r="C210" s="52"/>
      <c r="D210" s="53"/>
      <c r="E210" s="53"/>
      <c r="F210" s="3"/>
      <c r="G210" s="3"/>
      <c r="H210" s="3"/>
      <c r="I210" s="3"/>
      <c r="J210" s="3"/>
      <c r="K210" s="3"/>
      <c r="L210" s="3"/>
      <c r="M210" s="3"/>
      <c r="N210" s="54"/>
      <c r="O210" s="54"/>
      <c r="P210" s="54"/>
      <c r="Q210" s="100"/>
    </row>
    <row r="211" spans="2:17" s="58" customFormat="1" ht="20.100000000000001" customHeight="1" x14ac:dyDescent="0.25">
      <c r="B211" s="51"/>
      <c r="C211" s="52"/>
      <c r="D211" s="53"/>
      <c r="E211" s="53"/>
      <c r="F211" s="3"/>
      <c r="G211" s="3"/>
      <c r="H211" s="3"/>
      <c r="I211" s="3"/>
      <c r="J211" s="3"/>
      <c r="K211" s="3"/>
      <c r="L211" s="3"/>
      <c r="M211" s="3"/>
      <c r="N211" s="54"/>
      <c r="O211" s="54"/>
      <c r="P211" s="54"/>
      <c r="Q211" s="100"/>
    </row>
    <row r="212" spans="2:17" s="58" customFormat="1" ht="20.100000000000001" customHeight="1" thickBot="1" x14ac:dyDescent="0.3">
      <c r="B212" s="51"/>
      <c r="C212" s="52"/>
      <c r="D212" s="53"/>
      <c r="E212" s="53"/>
      <c r="F212" s="3"/>
      <c r="G212" s="3"/>
      <c r="H212" s="3"/>
      <c r="I212" s="3"/>
      <c r="J212" s="3"/>
      <c r="K212" s="3"/>
      <c r="L212" s="3"/>
      <c r="M212" s="3"/>
      <c r="N212" s="54"/>
      <c r="O212" s="54"/>
      <c r="P212" s="54"/>
      <c r="Q212" s="100"/>
    </row>
    <row r="213" spans="2:17" s="44" customFormat="1" ht="30" customHeight="1" thickBot="1" x14ac:dyDescent="0.3">
      <c r="B213" s="524" t="s">
        <v>88</v>
      </c>
      <c r="C213" s="525"/>
      <c r="D213" s="525"/>
      <c r="E213" s="525"/>
      <c r="F213" s="525"/>
      <c r="G213" s="525"/>
      <c r="H213" s="525"/>
      <c r="I213" s="525"/>
      <c r="J213" s="525"/>
      <c r="K213" s="525"/>
      <c r="L213" s="525"/>
      <c r="M213" s="525"/>
      <c r="N213" s="525"/>
      <c r="O213" s="525"/>
      <c r="P213" s="525"/>
      <c r="Q213" s="526"/>
    </row>
    <row r="214" spans="2:17" ht="20.100000000000001" customHeight="1" thickBot="1" x14ac:dyDescent="0.3">
      <c r="B214" s="51"/>
      <c r="C214" s="52"/>
      <c r="D214" s="53"/>
      <c r="E214" s="53"/>
      <c r="F214" s="3"/>
      <c r="G214" s="3"/>
      <c r="H214" s="3"/>
      <c r="I214" s="3"/>
      <c r="J214" s="3"/>
      <c r="K214" s="3"/>
      <c r="L214" s="3"/>
      <c r="M214" s="3"/>
      <c r="N214" s="54"/>
      <c r="O214" s="54"/>
      <c r="P214" s="54"/>
      <c r="Q214" s="100"/>
    </row>
    <row r="215" spans="2:17" ht="20.100000000000001" customHeight="1" thickBot="1" x14ac:dyDescent="0.3">
      <c r="B215" s="512"/>
      <c r="C215" s="386" t="s">
        <v>186</v>
      </c>
      <c r="D215" s="388" t="s">
        <v>71</v>
      </c>
      <c r="E215" s="389"/>
      <c r="F215" s="400" t="s">
        <v>70</v>
      </c>
      <c r="G215" s="401"/>
      <c r="H215" s="401"/>
      <c r="I215" s="401"/>
      <c r="J215" s="401"/>
      <c r="K215" s="401"/>
      <c r="L215" s="401"/>
      <c r="M215" s="401"/>
      <c r="N215" s="396" t="s">
        <v>0</v>
      </c>
      <c r="O215" s="396" t="s">
        <v>1</v>
      </c>
      <c r="P215" s="396" t="s">
        <v>2</v>
      </c>
      <c r="Q215" s="398" t="s">
        <v>69</v>
      </c>
    </row>
    <row r="216" spans="2:17" ht="21" customHeight="1" thickBot="1" x14ac:dyDescent="0.3">
      <c r="B216" s="513"/>
      <c r="C216" s="387"/>
      <c r="D216" s="390"/>
      <c r="E216" s="391"/>
      <c r="F216" s="27">
        <v>42</v>
      </c>
      <c r="G216" s="174">
        <v>44</v>
      </c>
      <c r="H216" s="174">
        <v>46</v>
      </c>
      <c r="I216" s="174">
        <v>48</v>
      </c>
      <c r="J216" s="175"/>
      <c r="K216" s="175"/>
      <c r="L216" s="175"/>
      <c r="M216" s="112"/>
      <c r="N216" s="397"/>
      <c r="O216" s="397"/>
      <c r="P216" s="397"/>
      <c r="Q216" s="399"/>
    </row>
    <row r="217" spans="2:17" ht="20.100000000000001" customHeight="1" x14ac:dyDescent="0.25">
      <c r="B217" s="513"/>
      <c r="C217" s="377" t="s">
        <v>187</v>
      </c>
      <c r="D217" s="379" t="s">
        <v>188</v>
      </c>
      <c r="E217" s="380"/>
      <c r="F217" s="179"/>
      <c r="G217" s="368"/>
      <c r="H217" s="172"/>
      <c r="I217" s="172"/>
      <c r="J217" s="170"/>
      <c r="K217" s="170"/>
      <c r="L217" s="170"/>
      <c r="M217" s="170"/>
      <c r="N217" s="45">
        <f t="shared" ref="N217:N223" si="40">SUM(F217:M217)</f>
        <v>0</v>
      </c>
      <c r="O217" s="45">
        <v>390</v>
      </c>
      <c r="P217" s="45">
        <f t="shared" ref="P217:P223" si="41">N217*O217</f>
        <v>0</v>
      </c>
      <c r="Q217" s="101"/>
    </row>
    <row r="218" spans="2:17" ht="20.100000000000001" customHeight="1" x14ac:dyDescent="0.25">
      <c r="B218" s="513"/>
      <c r="C218" s="378"/>
      <c r="D218" s="381" t="s">
        <v>193</v>
      </c>
      <c r="E218" s="382"/>
      <c r="F218" s="203"/>
      <c r="G218" s="202"/>
      <c r="H218" s="202"/>
      <c r="I218" s="202"/>
      <c r="J218" s="6"/>
      <c r="K218" s="6"/>
      <c r="L218" s="6"/>
      <c r="M218" s="7"/>
      <c r="N218" s="45">
        <f t="shared" si="40"/>
        <v>0</v>
      </c>
      <c r="O218" s="45">
        <v>390</v>
      </c>
      <c r="P218" s="45">
        <f t="shared" si="41"/>
        <v>0</v>
      </c>
      <c r="Q218" s="101"/>
    </row>
    <row r="219" spans="2:17" ht="20.100000000000001" customHeight="1" x14ac:dyDescent="0.25">
      <c r="B219" s="513"/>
      <c r="C219" s="378"/>
      <c r="D219" s="381"/>
      <c r="E219" s="382"/>
      <c r="F219" s="177"/>
      <c r="G219" s="170"/>
      <c r="H219" s="170"/>
      <c r="I219" s="170"/>
      <c r="J219" s="170"/>
      <c r="K219" s="170"/>
      <c r="L219" s="170"/>
      <c r="M219" s="173"/>
      <c r="N219" s="45">
        <f t="shared" si="40"/>
        <v>0</v>
      </c>
      <c r="O219" s="45"/>
      <c r="P219" s="45">
        <f t="shared" si="41"/>
        <v>0</v>
      </c>
      <c r="Q219" s="101"/>
    </row>
    <row r="220" spans="2:17" ht="20.100000000000001" customHeight="1" x14ac:dyDescent="0.25">
      <c r="B220" s="513"/>
      <c r="C220" s="378"/>
      <c r="D220" s="432"/>
      <c r="E220" s="449"/>
      <c r="F220" s="176"/>
      <c r="G220" s="180"/>
      <c r="H220" s="180"/>
      <c r="I220" s="180"/>
      <c r="J220" s="170"/>
      <c r="K220" s="170"/>
      <c r="L220" s="170"/>
      <c r="M220" s="173"/>
      <c r="N220" s="45">
        <f t="shared" si="40"/>
        <v>0</v>
      </c>
      <c r="O220" s="45"/>
      <c r="P220" s="45">
        <f t="shared" si="41"/>
        <v>0</v>
      </c>
      <c r="Q220" s="101"/>
    </row>
    <row r="221" spans="2:17" ht="20.100000000000001" customHeight="1" x14ac:dyDescent="0.25">
      <c r="B221" s="513"/>
      <c r="C221" s="378"/>
      <c r="D221" s="381"/>
      <c r="E221" s="382"/>
      <c r="F221" s="176"/>
      <c r="G221" s="180"/>
      <c r="H221" s="10"/>
      <c r="I221" s="180"/>
      <c r="J221" s="170"/>
      <c r="K221" s="170"/>
      <c r="L221" s="170"/>
      <c r="M221" s="173"/>
      <c r="N221" s="45">
        <f t="shared" si="40"/>
        <v>0</v>
      </c>
      <c r="O221" s="45"/>
      <c r="P221" s="45">
        <f t="shared" si="41"/>
        <v>0</v>
      </c>
      <c r="Q221" s="101"/>
    </row>
    <row r="222" spans="2:17" ht="20.100000000000001" customHeight="1" thickBot="1" x14ac:dyDescent="0.3">
      <c r="B222" s="513"/>
      <c r="C222" s="378"/>
      <c r="D222" s="381"/>
      <c r="E222" s="382"/>
      <c r="F222" s="30"/>
      <c r="G222" s="9"/>
      <c r="H222" s="17"/>
      <c r="I222" s="9"/>
      <c r="J222" s="1"/>
      <c r="K222" s="1"/>
      <c r="L222" s="1"/>
      <c r="M222" s="12"/>
      <c r="N222" s="45">
        <f t="shared" si="40"/>
        <v>0</v>
      </c>
      <c r="O222" s="45"/>
      <c r="P222" s="45">
        <f t="shared" si="41"/>
        <v>0</v>
      </c>
      <c r="Q222" s="102"/>
    </row>
    <row r="223" spans="2:17" ht="20.100000000000001" customHeight="1" thickBot="1" x14ac:dyDescent="0.3">
      <c r="B223" s="514"/>
      <c r="C223" s="57"/>
      <c r="D223" s="392"/>
      <c r="E223" s="393"/>
      <c r="F223" s="178"/>
      <c r="G223" s="171"/>
      <c r="H223" s="171"/>
      <c r="I223" s="171"/>
      <c r="J223" s="171"/>
      <c r="K223" s="171"/>
      <c r="L223" s="171"/>
      <c r="M223" s="171"/>
      <c r="N223" s="49">
        <f t="shared" si="40"/>
        <v>0</v>
      </c>
      <c r="O223" s="49"/>
      <c r="P223" s="49">
        <f t="shared" si="41"/>
        <v>0</v>
      </c>
      <c r="Q223" s="103"/>
    </row>
    <row r="224" spans="2:17" ht="20.100000000000001" customHeight="1" thickBot="1" x14ac:dyDescent="0.3">
      <c r="B224" s="54"/>
      <c r="C224" s="59"/>
      <c r="D224" s="60"/>
      <c r="E224" s="60"/>
      <c r="F224" s="3"/>
      <c r="G224" s="3"/>
      <c r="H224" s="3"/>
      <c r="I224" s="3"/>
      <c r="J224" s="3"/>
      <c r="K224" s="3"/>
      <c r="L224" s="3"/>
      <c r="M224" s="3"/>
      <c r="N224" s="54"/>
      <c r="O224" s="54"/>
      <c r="P224" s="54"/>
      <c r="Q224" s="100"/>
    </row>
    <row r="225" spans="2:17" ht="20.100000000000001" customHeight="1" thickBot="1" x14ac:dyDescent="0.3">
      <c r="B225" s="512"/>
      <c r="C225" s="386" t="s">
        <v>6</v>
      </c>
      <c r="D225" s="388" t="s">
        <v>71</v>
      </c>
      <c r="E225" s="389"/>
      <c r="F225" s="400" t="s">
        <v>70</v>
      </c>
      <c r="G225" s="401"/>
      <c r="H225" s="401"/>
      <c r="I225" s="401"/>
      <c r="J225" s="401"/>
      <c r="K225" s="401"/>
      <c r="L225" s="401"/>
      <c r="M225" s="401"/>
      <c r="N225" s="396" t="s">
        <v>0</v>
      </c>
      <c r="O225" s="396" t="s">
        <v>1</v>
      </c>
      <c r="P225" s="396" t="s">
        <v>2</v>
      </c>
      <c r="Q225" s="398" t="s">
        <v>69</v>
      </c>
    </row>
    <row r="226" spans="2:17" ht="20.100000000000001" customHeight="1" thickBot="1" x14ac:dyDescent="0.3">
      <c r="B226" s="513"/>
      <c r="C226" s="387"/>
      <c r="D226" s="439"/>
      <c r="E226" s="440"/>
      <c r="F226" s="27">
        <v>42</v>
      </c>
      <c r="G226" s="88">
        <v>44</v>
      </c>
      <c r="H226" s="88">
        <v>46</v>
      </c>
      <c r="I226" s="88">
        <v>48</v>
      </c>
      <c r="J226" s="88">
        <v>50</v>
      </c>
      <c r="K226" s="88">
        <v>52</v>
      </c>
      <c r="L226" s="88">
        <v>54</v>
      </c>
      <c r="M226" s="90">
        <v>56</v>
      </c>
      <c r="N226" s="397"/>
      <c r="O226" s="397"/>
      <c r="P226" s="397"/>
      <c r="Q226" s="399"/>
    </row>
    <row r="227" spans="2:17" ht="20.100000000000001" customHeight="1" x14ac:dyDescent="0.25">
      <c r="B227" s="513"/>
      <c r="C227" s="445" t="s">
        <v>89</v>
      </c>
      <c r="D227" s="538" t="s">
        <v>181</v>
      </c>
      <c r="E227" s="539"/>
      <c r="F227" s="224"/>
      <c r="G227" s="225"/>
      <c r="H227" s="225"/>
      <c r="I227" s="225"/>
      <c r="J227" s="91"/>
      <c r="K227" s="166"/>
      <c r="L227" s="166"/>
      <c r="M227" s="91"/>
      <c r="N227" s="45">
        <f t="shared" ref="N227:N233" si="42">SUM(F227:M227)</f>
        <v>0</v>
      </c>
      <c r="O227" s="45">
        <v>450</v>
      </c>
      <c r="P227" s="45">
        <f t="shared" ref="P227:P233" si="43">N227*O227</f>
        <v>0</v>
      </c>
      <c r="Q227" s="101"/>
    </row>
    <row r="228" spans="2:17" ht="20.100000000000001" customHeight="1" x14ac:dyDescent="0.25">
      <c r="B228" s="513"/>
      <c r="C228" s="446"/>
      <c r="D228" s="432" t="s">
        <v>276</v>
      </c>
      <c r="E228" s="449"/>
      <c r="F228" s="265"/>
      <c r="G228" s="266"/>
      <c r="H228" s="266"/>
      <c r="I228" s="266"/>
      <c r="J228" s="6"/>
      <c r="K228" s="6"/>
      <c r="L228" s="6"/>
      <c r="M228" s="143"/>
      <c r="N228" s="45">
        <f t="shared" si="42"/>
        <v>0</v>
      </c>
      <c r="O228" s="45">
        <v>450</v>
      </c>
      <c r="P228" s="45">
        <f t="shared" si="43"/>
        <v>0</v>
      </c>
      <c r="Q228" s="101">
        <v>41862</v>
      </c>
    </row>
    <row r="229" spans="2:17" ht="20.100000000000001" customHeight="1" x14ac:dyDescent="0.25">
      <c r="B229" s="513"/>
      <c r="C229" s="446"/>
      <c r="D229" s="432" t="s">
        <v>194</v>
      </c>
      <c r="E229" s="449"/>
      <c r="F229" s="362"/>
      <c r="G229" s="369"/>
      <c r="H229" s="369"/>
      <c r="I229" s="369"/>
      <c r="J229" s="6"/>
      <c r="K229" s="168"/>
      <c r="L229" s="6"/>
      <c r="M229" s="7"/>
      <c r="N229" s="45">
        <f t="shared" si="42"/>
        <v>0</v>
      </c>
      <c r="O229" s="45">
        <v>450</v>
      </c>
      <c r="P229" s="45">
        <f t="shared" si="43"/>
        <v>0</v>
      </c>
      <c r="Q229" s="101"/>
    </row>
    <row r="230" spans="2:17" ht="20.100000000000001" customHeight="1" x14ac:dyDescent="0.25">
      <c r="B230" s="513"/>
      <c r="C230" s="446"/>
      <c r="D230" s="432"/>
      <c r="E230" s="449"/>
      <c r="F230" s="264"/>
      <c r="G230" s="263"/>
      <c r="H230" s="263"/>
      <c r="I230" s="263"/>
      <c r="J230" s="142"/>
      <c r="K230" s="166"/>
      <c r="L230" s="166"/>
      <c r="M230" s="167"/>
      <c r="N230" s="45">
        <f t="shared" si="42"/>
        <v>0</v>
      </c>
      <c r="O230" s="45"/>
      <c r="P230" s="45">
        <f t="shared" si="43"/>
        <v>0</v>
      </c>
      <c r="Q230" s="101"/>
    </row>
    <row r="231" spans="2:17" ht="20.100000000000001" customHeight="1" x14ac:dyDescent="0.25">
      <c r="B231" s="513"/>
      <c r="C231" s="446"/>
      <c r="D231" s="432"/>
      <c r="E231" s="449"/>
      <c r="F231" s="222"/>
      <c r="G231" s="252"/>
      <c r="H231" s="258"/>
      <c r="I231" s="227"/>
      <c r="J231" s="159"/>
      <c r="K231" s="159"/>
      <c r="L231" s="159"/>
      <c r="M231" s="160"/>
      <c r="N231" s="45">
        <f t="shared" si="42"/>
        <v>0</v>
      </c>
      <c r="O231" s="45"/>
      <c r="P231" s="45">
        <f t="shared" si="43"/>
        <v>0</v>
      </c>
      <c r="Q231" s="101"/>
    </row>
    <row r="232" spans="2:17" ht="20.100000000000001" customHeight="1" thickBot="1" x14ac:dyDescent="0.3">
      <c r="B232" s="513"/>
      <c r="C232" s="446"/>
      <c r="D232" s="447"/>
      <c r="E232" s="448"/>
      <c r="F232" s="220"/>
      <c r="G232" s="217"/>
      <c r="H232" s="217"/>
      <c r="I232" s="217"/>
      <c r="J232" s="159"/>
      <c r="K232" s="159"/>
      <c r="L232" s="159"/>
      <c r="M232" s="160"/>
      <c r="N232" s="45">
        <f t="shared" si="42"/>
        <v>0</v>
      </c>
      <c r="O232" s="45"/>
      <c r="P232" s="45">
        <f t="shared" si="43"/>
        <v>0</v>
      </c>
      <c r="Q232" s="101"/>
    </row>
    <row r="233" spans="2:17" ht="20.100000000000001" customHeight="1" thickBot="1" x14ac:dyDescent="0.3">
      <c r="B233" s="514"/>
      <c r="C233" s="169" t="s">
        <v>160</v>
      </c>
      <c r="D233" s="557"/>
      <c r="E233" s="558"/>
      <c r="F233" s="240"/>
      <c r="G233" s="229"/>
      <c r="H233" s="229"/>
      <c r="I233" s="229"/>
      <c r="J233" s="19"/>
      <c r="K233" s="19"/>
      <c r="L233" s="19"/>
      <c r="M233" s="19"/>
      <c r="N233" s="49">
        <f t="shared" si="42"/>
        <v>0</v>
      </c>
      <c r="O233" s="49"/>
      <c r="P233" s="49">
        <f t="shared" si="43"/>
        <v>0</v>
      </c>
      <c r="Q233" s="103"/>
    </row>
    <row r="234" spans="2:17" s="62" customFormat="1" ht="20.100000000000001" customHeight="1" thickBot="1" x14ac:dyDescent="0.3">
      <c r="B234" s="54"/>
      <c r="C234" s="54"/>
      <c r="D234" s="61"/>
      <c r="E234" s="61"/>
      <c r="F234" s="3"/>
      <c r="G234" s="3"/>
      <c r="H234" s="3"/>
      <c r="I234" s="3"/>
      <c r="J234" s="3"/>
      <c r="K234" s="3"/>
      <c r="L234" s="3"/>
      <c r="M234" s="3"/>
      <c r="N234" s="54"/>
      <c r="O234" s="54"/>
      <c r="P234" s="54"/>
      <c r="Q234" s="100"/>
    </row>
    <row r="235" spans="2:17" ht="20.100000000000001" customHeight="1" thickBot="1" x14ac:dyDescent="0.3">
      <c r="B235" s="512"/>
      <c r="C235" s="386" t="s">
        <v>277</v>
      </c>
      <c r="D235" s="388" t="s">
        <v>71</v>
      </c>
      <c r="E235" s="389"/>
      <c r="F235" s="400" t="s">
        <v>70</v>
      </c>
      <c r="G235" s="401"/>
      <c r="H235" s="401"/>
      <c r="I235" s="401"/>
      <c r="J235" s="401"/>
      <c r="K235" s="401"/>
      <c r="L235" s="401"/>
      <c r="M235" s="401"/>
      <c r="N235" s="396" t="s">
        <v>0</v>
      </c>
      <c r="O235" s="396" t="s">
        <v>1</v>
      </c>
      <c r="P235" s="396" t="s">
        <v>2</v>
      </c>
      <c r="Q235" s="398" t="s">
        <v>69</v>
      </c>
    </row>
    <row r="236" spans="2:17" ht="20.100000000000001" customHeight="1" thickBot="1" x14ac:dyDescent="0.3">
      <c r="B236" s="513"/>
      <c r="C236" s="387"/>
      <c r="D236" s="390"/>
      <c r="E236" s="391"/>
      <c r="F236" s="27">
        <v>42</v>
      </c>
      <c r="G236" s="366">
        <v>44</v>
      </c>
      <c r="H236" s="366">
        <v>46</v>
      </c>
      <c r="I236" s="366">
        <v>48</v>
      </c>
      <c r="J236" s="373"/>
      <c r="K236" s="373"/>
      <c r="L236" s="373"/>
      <c r="M236" s="112"/>
      <c r="N236" s="397"/>
      <c r="O236" s="397"/>
      <c r="P236" s="397"/>
      <c r="Q236" s="399"/>
    </row>
    <row r="237" spans="2:17" ht="20.100000000000001" customHeight="1" x14ac:dyDescent="0.25">
      <c r="B237" s="513"/>
      <c r="C237" s="377" t="s">
        <v>280</v>
      </c>
      <c r="D237" s="379" t="s">
        <v>278</v>
      </c>
      <c r="E237" s="380"/>
      <c r="F237" s="362"/>
      <c r="G237" s="369"/>
      <c r="H237" s="369"/>
      <c r="I237" s="369"/>
      <c r="J237" s="368"/>
      <c r="K237" s="368"/>
      <c r="L237" s="368"/>
      <c r="M237" s="368"/>
      <c r="N237" s="45">
        <f t="shared" ref="N237:N243" si="44">SUM(F237:M237)</f>
        <v>0</v>
      </c>
      <c r="O237" s="45">
        <v>480</v>
      </c>
      <c r="P237" s="45">
        <f t="shared" ref="P237:P243" si="45">N237*O237</f>
        <v>0</v>
      </c>
      <c r="Q237" s="101">
        <v>41862</v>
      </c>
    </row>
    <row r="238" spans="2:17" ht="20.100000000000001" customHeight="1" x14ac:dyDescent="0.25">
      <c r="B238" s="513"/>
      <c r="C238" s="378"/>
      <c r="D238" s="381" t="s">
        <v>281</v>
      </c>
      <c r="E238" s="382"/>
      <c r="F238" s="362"/>
      <c r="G238" s="369"/>
      <c r="H238" s="369"/>
      <c r="I238" s="369"/>
      <c r="J238" s="372"/>
      <c r="K238" s="372"/>
      <c r="L238" s="372"/>
      <c r="M238" s="7"/>
      <c r="N238" s="45">
        <f t="shared" si="44"/>
        <v>0</v>
      </c>
      <c r="O238" s="45"/>
      <c r="P238" s="45">
        <f t="shared" si="45"/>
        <v>0</v>
      </c>
      <c r="Q238" s="101">
        <v>41866</v>
      </c>
    </row>
    <row r="239" spans="2:17" ht="20.100000000000001" customHeight="1" x14ac:dyDescent="0.25">
      <c r="B239" s="513"/>
      <c r="C239" s="378"/>
      <c r="D239" s="381"/>
      <c r="E239" s="382"/>
      <c r="F239" s="365"/>
      <c r="G239" s="368"/>
      <c r="H239" s="368"/>
      <c r="I239" s="368"/>
      <c r="J239" s="368"/>
      <c r="K239" s="368"/>
      <c r="L239" s="368"/>
      <c r="M239" s="371"/>
      <c r="N239" s="45">
        <f t="shared" si="44"/>
        <v>0</v>
      </c>
      <c r="O239" s="45"/>
      <c r="P239" s="45">
        <f t="shared" si="45"/>
        <v>0</v>
      </c>
      <c r="Q239" s="101"/>
    </row>
    <row r="240" spans="2:17" ht="20.100000000000001" customHeight="1" x14ac:dyDescent="0.25">
      <c r="B240" s="513"/>
      <c r="C240" s="378"/>
      <c r="D240" s="432"/>
      <c r="E240" s="449"/>
      <c r="F240" s="363"/>
      <c r="G240" s="364"/>
      <c r="H240" s="364"/>
      <c r="I240" s="364"/>
      <c r="J240" s="368"/>
      <c r="K240" s="368"/>
      <c r="L240" s="368"/>
      <c r="M240" s="371"/>
      <c r="N240" s="45">
        <f t="shared" si="44"/>
        <v>0</v>
      </c>
      <c r="O240" s="45"/>
      <c r="P240" s="45">
        <f t="shared" si="45"/>
        <v>0</v>
      </c>
      <c r="Q240" s="101"/>
    </row>
    <row r="241" spans="2:17" ht="20.100000000000001" customHeight="1" x14ac:dyDescent="0.25">
      <c r="B241" s="513"/>
      <c r="C241" s="378"/>
      <c r="D241" s="381"/>
      <c r="E241" s="382"/>
      <c r="F241" s="363"/>
      <c r="G241" s="364"/>
      <c r="H241" s="374"/>
      <c r="I241" s="364"/>
      <c r="J241" s="368"/>
      <c r="K241" s="368"/>
      <c r="L241" s="368"/>
      <c r="M241" s="371"/>
      <c r="N241" s="45">
        <f t="shared" si="44"/>
        <v>0</v>
      </c>
      <c r="O241" s="45"/>
      <c r="P241" s="45">
        <f t="shared" si="45"/>
        <v>0</v>
      </c>
      <c r="Q241" s="101"/>
    </row>
    <row r="242" spans="2:17" ht="20.100000000000001" customHeight="1" thickBot="1" x14ac:dyDescent="0.3">
      <c r="B242" s="513"/>
      <c r="C242" s="378"/>
      <c r="D242" s="381"/>
      <c r="E242" s="382"/>
      <c r="F242" s="30"/>
      <c r="G242" s="9"/>
      <c r="H242" s="17"/>
      <c r="I242" s="9"/>
      <c r="J242" s="1"/>
      <c r="K242" s="1"/>
      <c r="L242" s="1"/>
      <c r="M242" s="12"/>
      <c r="N242" s="45">
        <f t="shared" si="44"/>
        <v>0</v>
      </c>
      <c r="O242" s="45"/>
      <c r="P242" s="45">
        <f t="shared" si="45"/>
        <v>0</v>
      </c>
      <c r="Q242" s="102"/>
    </row>
    <row r="243" spans="2:17" ht="20.100000000000001" customHeight="1" thickBot="1" x14ac:dyDescent="0.3">
      <c r="B243" s="514"/>
      <c r="C243" s="57" t="s">
        <v>86</v>
      </c>
      <c r="D243" s="392"/>
      <c r="E243" s="393"/>
      <c r="F243" s="367"/>
      <c r="G243" s="370"/>
      <c r="H243" s="370"/>
      <c r="I243" s="370"/>
      <c r="J243" s="370"/>
      <c r="K243" s="370"/>
      <c r="L243" s="370"/>
      <c r="M243" s="370"/>
      <c r="N243" s="49">
        <f t="shared" si="44"/>
        <v>0</v>
      </c>
      <c r="O243" s="49"/>
      <c r="P243" s="49">
        <f t="shared" si="45"/>
        <v>0</v>
      </c>
      <c r="Q243" s="103"/>
    </row>
    <row r="244" spans="2:17" s="62" customFormat="1" ht="20.100000000000001" customHeight="1" thickBot="1" x14ac:dyDescent="0.3">
      <c r="B244" s="361"/>
      <c r="C244" s="361"/>
      <c r="D244" s="61"/>
      <c r="E244" s="61"/>
      <c r="F244" s="3"/>
      <c r="G244" s="3"/>
      <c r="H244" s="3"/>
      <c r="I244" s="3"/>
      <c r="J244" s="3"/>
      <c r="K244" s="3"/>
      <c r="L244" s="3"/>
      <c r="M244" s="3"/>
      <c r="N244" s="361"/>
      <c r="O244" s="361"/>
      <c r="P244" s="361"/>
      <c r="Q244" s="100"/>
    </row>
    <row r="245" spans="2:17" ht="20.100000000000001" customHeight="1" thickBot="1" x14ac:dyDescent="0.3">
      <c r="B245" s="396"/>
      <c r="C245" s="386" t="s">
        <v>216</v>
      </c>
      <c r="D245" s="388" t="s">
        <v>79</v>
      </c>
      <c r="E245" s="389"/>
      <c r="F245" s="400" t="s">
        <v>70</v>
      </c>
      <c r="G245" s="401"/>
      <c r="H245" s="401"/>
      <c r="I245" s="401"/>
      <c r="J245" s="401"/>
      <c r="K245" s="401"/>
      <c r="L245" s="401"/>
      <c r="M245" s="401"/>
      <c r="N245" s="396" t="s">
        <v>0</v>
      </c>
      <c r="O245" s="396" t="s">
        <v>1</v>
      </c>
      <c r="P245" s="396" t="s">
        <v>2</v>
      </c>
      <c r="Q245" s="398" t="s">
        <v>69</v>
      </c>
    </row>
    <row r="246" spans="2:17" ht="20.100000000000001" customHeight="1" thickBot="1" x14ac:dyDescent="0.3">
      <c r="B246" s="438"/>
      <c r="C246" s="387"/>
      <c r="D246" s="390"/>
      <c r="E246" s="391"/>
      <c r="F246" s="27">
        <v>42</v>
      </c>
      <c r="G246" s="88">
        <v>44</v>
      </c>
      <c r="H246" s="88">
        <v>46</v>
      </c>
      <c r="I246" s="88">
        <v>48</v>
      </c>
      <c r="J246" s="75"/>
      <c r="K246" s="75"/>
      <c r="L246" s="75"/>
      <c r="M246" s="76"/>
      <c r="N246" s="397"/>
      <c r="O246" s="397"/>
      <c r="P246" s="397"/>
      <c r="Q246" s="399"/>
    </row>
    <row r="247" spans="2:17" ht="20.100000000000001" customHeight="1" x14ac:dyDescent="0.25">
      <c r="B247" s="438"/>
      <c r="C247" s="377" t="s">
        <v>136</v>
      </c>
      <c r="D247" s="379" t="s">
        <v>124</v>
      </c>
      <c r="E247" s="380"/>
      <c r="F247" s="84"/>
      <c r="G247" s="263"/>
      <c r="H247" s="252"/>
      <c r="I247" s="252"/>
      <c r="J247" s="91"/>
      <c r="K247" s="91"/>
      <c r="L247" s="91"/>
      <c r="M247" s="92"/>
      <c r="N247" s="74">
        <f t="shared" ref="N247:N253" si="46">SUM(F247:M247)</f>
        <v>0</v>
      </c>
      <c r="O247" s="47">
        <v>490</v>
      </c>
      <c r="P247" s="74">
        <f t="shared" ref="P247:P253" si="47">N247*O247</f>
        <v>0</v>
      </c>
      <c r="Q247" s="101"/>
    </row>
    <row r="248" spans="2:17" ht="20.100000000000001" customHeight="1" x14ac:dyDescent="0.25">
      <c r="B248" s="438"/>
      <c r="C248" s="378"/>
      <c r="D248" s="540" t="s">
        <v>125</v>
      </c>
      <c r="E248" s="541"/>
      <c r="F248" s="84"/>
      <c r="G248" s="85"/>
      <c r="H248" s="85"/>
      <c r="I248" s="85"/>
      <c r="J248" s="66"/>
      <c r="K248" s="66"/>
      <c r="L248" s="66"/>
      <c r="M248" s="67"/>
      <c r="N248" s="45">
        <f t="shared" si="46"/>
        <v>0</v>
      </c>
      <c r="O248" s="47">
        <v>490</v>
      </c>
      <c r="P248" s="45">
        <f t="shared" si="47"/>
        <v>0</v>
      </c>
      <c r="Q248" s="101"/>
    </row>
    <row r="249" spans="2:17" ht="20.100000000000001" customHeight="1" x14ac:dyDescent="0.25">
      <c r="B249" s="438"/>
      <c r="C249" s="378"/>
      <c r="D249" s="381"/>
      <c r="E249" s="382"/>
      <c r="F249" s="93"/>
      <c r="G249" s="91"/>
      <c r="H249" s="91"/>
      <c r="I249" s="91"/>
      <c r="J249" s="91"/>
      <c r="K249" s="91"/>
      <c r="L249" s="91"/>
      <c r="M249" s="92"/>
      <c r="N249" s="45">
        <f t="shared" si="46"/>
        <v>0</v>
      </c>
      <c r="O249" s="47"/>
      <c r="P249" s="45">
        <f t="shared" si="47"/>
        <v>0</v>
      </c>
      <c r="Q249" s="101" t="s">
        <v>23</v>
      </c>
    </row>
    <row r="250" spans="2:17" ht="20.100000000000001" customHeight="1" x14ac:dyDescent="0.25">
      <c r="B250" s="438"/>
      <c r="C250" s="378"/>
      <c r="D250" s="432"/>
      <c r="E250" s="449"/>
      <c r="F250" s="68"/>
      <c r="G250" s="66"/>
      <c r="H250" s="66"/>
      <c r="I250" s="66"/>
      <c r="J250" s="66"/>
      <c r="K250" s="66"/>
      <c r="L250" s="66"/>
      <c r="M250" s="92"/>
      <c r="N250" s="45">
        <f t="shared" si="46"/>
        <v>0</v>
      </c>
      <c r="O250" s="47"/>
      <c r="P250" s="45">
        <f t="shared" si="47"/>
        <v>0</v>
      </c>
      <c r="Q250" s="101"/>
    </row>
    <row r="251" spans="2:17" ht="20.100000000000001" customHeight="1" x14ac:dyDescent="0.25">
      <c r="B251" s="438"/>
      <c r="C251" s="378"/>
      <c r="D251" s="381"/>
      <c r="E251" s="382"/>
      <c r="F251" s="93"/>
      <c r="G251" s="91"/>
      <c r="H251" s="91"/>
      <c r="I251" s="91"/>
      <c r="J251" s="91"/>
      <c r="K251" s="91"/>
      <c r="L251" s="91"/>
      <c r="M251" s="92"/>
      <c r="N251" s="45">
        <f t="shared" si="46"/>
        <v>0</v>
      </c>
      <c r="O251" s="47"/>
      <c r="P251" s="45">
        <f t="shared" si="47"/>
        <v>0</v>
      </c>
      <c r="Q251" s="101"/>
    </row>
    <row r="252" spans="2:17" ht="20.100000000000001" customHeight="1" thickBot="1" x14ac:dyDescent="0.3">
      <c r="B252" s="438"/>
      <c r="C252" s="378"/>
      <c r="D252" s="381"/>
      <c r="E252" s="382"/>
      <c r="F252" s="29"/>
      <c r="G252" s="1"/>
      <c r="H252" s="1"/>
      <c r="I252" s="1"/>
      <c r="J252" s="1"/>
      <c r="K252" s="1"/>
      <c r="L252" s="1"/>
      <c r="M252" s="2"/>
      <c r="N252" s="45">
        <f t="shared" si="46"/>
        <v>0</v>
      </c>
      <c r="O252" s="45"/>
      <c r="P252" s="45">
        <f t="shared" si="47"/>
        <v>0</v>
      </c>
      <c r="Q252" s="102"/>
    </row>
    <row r="253" spans="2:17" ht="20.100000000000001" customHeight="1" thickBot="1" x14ac:dyDescent="0.3">
      <c r="B253" s="397"/>
      <c r="C253" s="57"/>
      <c r="D253" s="392"/>
      <c r="E253" s="393"/>
      <c r="F253" s="15"/>
      <c r="G253" s="19"/>
      <c r="H253" s="19"/>
      <c r="I253" s="19"/>
      <c r="J253" s="19"/>
      <c r="K253" s="19"/>
      <c r="L253" s="19"/>
      <c r="M253" s="20"/>
      <c r="N253" s="49">
        <f t="shared" si="46"/>
        <v>0</v>
      </c>
      <c r="O253" s="49"/>
      <c r="P253" s="49">
        <f t="shared" si="47"/>
        <v>0</v>
      </c>
      <c r="Q253" s="103"/>
    </row>
    <row r="254" spans="2:17" ht="20.100000000000001" customHeight="1" thickBot="1" x14ac:dyDescent="0.3">
      <c r="F254" s="94"/>
      <c r="G254" s="94"/>
      <c r="H254" s="94"/>
      <c r="I254" s="94"/>
      <c r="J254" s="94"/>
      <c r="K254" s="94"/>
      <c r="L254" s="94"/>
      <c r="M254" s="94"/>
      <c r="N254" s="38"/>
      <c r="O254" s="38"/>
      <c r="P254" s="38"/>
      <c r="Q254" s="104"/>
    </row>
    <row r="255" spans="2:17" ht="20.100000000000001" customHeight="1" thickBot="1" x14ac:dyDescent="0.3">
      <c r="B255" s="396"/>
      <c r="C255" s="386" t="s">
        <v>243</v>
      </c>
      <c r="D255" s="388" t="s">
        <v>79</v>
      </c>
      <c r="E255" s="389"/>
      <c r="F255" s="400" t="s">
        <v>70</v>
      </c>
      <c r="G255" s="401"/>
      <c r="H255" s="401"/>
      <c r="I255" s="401"/>
      <c r="J255" s="401"/>
      <c r="K255" s="401"/>
      <c r="L255" s="401"/>
      <c r="M255" s="401"/>
      <c r="N255" s="396" t="s">
        <v>0</v>
      </c>
      <c r="O255" s="396" t="s">
        <v>1</v>
      </c>
      <c r="P255" s="396" t="s">
        <v>2</v>
      </c>
      <c r="Q255" s="398" t="s">
        <v>69</v>
      </c>
    </row>
    <row r="256" spans="2:17" ht="20.100000000000001" customHeight="1" thickBot="1" x14ac:dyDescent="0.3">
      <c r="B256" s="438"/>
      <c r="C256" s="387"/>
      <c r="D256" s="390"/>
      <c r="E256" s="391"/>
      <c r="F256" s="27">
        <v>42</v>
      </c>
      <c r="G256" s="275">
        <v>44</v>
      </c>
      <c r="H256" s="275">
        <v>46</v>
      </c>
      <c r="I256" s="275">
        <v>48</v>
      </c>
      <c r="J256" s="275">
        <v>50</v>
      </c>
      <c r="K256" s="284"/>
      <c r="L256" s="284"/>
      <c r="M256" s="112"/>
      <c r="N256" s="397"/>
      <c r="O256" s="397"/>
      <c r="P256" s="397"/>
      <c r="Q256" s="399"/>
    </row>
    <row r="257" spans="2:17" ht="20.100000000000001" customHeight="1" x14ac:dyDescent="0.25">
      <c r="B257" s="438"/>
      <c r="C257" s="377" t="s">
        <v>245</v>
      </c>
      <c r="D257" s="443" t="s">
        <v>235</v>
      </c>
      <c r="E257" s="444"/>
      <c r="F257" s="285"/>
      <c r="G257" s="282"/>
      <c r="H257" s="282"/>
      <c r="I257" s="282"/>
      <c r="J257" s="282"/>
      <c r="K257" s="280"/>
      <c r="L257" s="280"/>
      <c r="M257" s="281"/>
      <c r="N257" s="278">
        <f t="shared" ref="N257:N263" si="48">SUM(F257:M257)</f>
        <v>0</v>
      </c>
      <c r="O257" s="47">
        <v>375</v>
      </c>
      <c r="P257" s="278">
        <f t="shared" ref="P257:P263" si="49">N257*O257</f>
        <v>0</v>
      </c>
      <c r="Q257" s="101"/>
    </row>
    <row r="258" spans="2:17" ht="20.100000000000001" customHeight="1" x14ac:dyDescent="0.25">
      <c r="B258" s="438"/>
      <c r="C258" s="378"/>
      <c r="D258" s="381"/>
      <c r="E258" s="382"/>
      <c r="F258" s="279"/>
      <c r="G258" s="280"/>
      <c r="H258" s="280"/>
      <c r="I258" s="280"/>
      <c r="J258" s="66"/>
      <c r="K258" s="66"/>
      <c r="L258" s="66"/>
      <c r="M258" s="67"/>
      <c r="N258" s="45">
        <f t="shared" si="48"/>
        <v>0</v>
      </c>
      <c r="O258" s="47"/>
      <c r="P258" s="45">
        <f t="shared" si="49"/>
        <v>0</v>
      </c>
      <c r="Q258" s="101"/>
    </row>
    <row r="259" spans="2:17" ht="20.100000000000001" customHeight="1" x14ac:dyDescent="0.25">
      <c r="B259" s="438"/>
      <c r="C259" s="378"/>
      <c r="D259" s="381"/>
      <c r="E259" s="382"/>
      <c r="F259" s="279"/>
      <c r="G259" s="280"/>
      <c r="H259" s="280"/>
      <c r="I259" s="280"/>
      <c r="J259" s="280"/>
      <c r="K259" s="280"/>
      <c r="L259" s="280"/>
      <c r="M259" s="281"/>
      <c r="N259" s="45">
        <f t="shared" si="48"/>
        <v>0</v>
      </c>
      <c r="O259" s="47"/>
      <c r="P259" s="45">
        <f t="shared" si="49"/>
        <v>0</v>
      </c>
      <c r="Q259" s="101" t="s">
        <v>23</v>
      </c>
    </row>
    <row r="260" spans="2:17" ht="20.100000000000001" customHeight="1" x14ac:dyDescent="0.25">
      <c r="B260" s="438"/>
      <c r="C260" s="378"/>
      <c r="D260" s="432"/>
      <c r="E260" s="449"/>
      <c r="F260" s="68"/>
      <c r="G260" s="66"/>
      <c r="H260" s="66"/>
      <c r="I260" s="66"/>
      <c r="J260" s="66"/>
      <c r="K260" s="66"/>
      <c r="L260" s="66"/>
      <c r="M260" s="281"/>
      <c r="N260" s="45">
        <f t="shared" si="48"/>
        <v>0</v>
      </c>
      <c r="O260" s="47"/>
      <c r="P260" s="45">
        <f t="shared" si="49"/>
        <v>0</v>
      </c>
      <c r="Q260" s="101"/>
    </row>
    <row r="261" spans="2:17" ht="20.100000000000001" customHeight="1" x14ac:dyDescent="0.25">
      <c r="B261" s="438"/>
      <c r="C261" s="378"/>
      <c r="D261" s="381"/>
      <c r="E261" s="382"/>
      <c r="F261" s="279"/>
      <c r="G261" s="280"/>
      <c r="H261" s="280"/>
      <c r="I261" s="280"/>
      <c r="J261" s="280"/>
      <c r="K261" s="280"/>
      <c r="L261" s="280"/>
      <c r="M261" s="281"/>
      <c r="N261" s="45">
        <f t="shared" si="48"/>
        <v>0</v>
      </c>
      <c r="O261" s="47"/>
      <c r="P261" s="45">
        <f t="shared" si="49"/>
        <v>0</v>
      </c>
      <c r="Q261" s="101"/>
    </row>
    <row r="262" spans="2:17" ht="20.100000000000001" customHeight="1" thickBot="1" x14ac:dyDescent="0.3">
      <c r="B262" s="438"/>
      <c r="C262" s="378"/>
      <c r="D262" s="381"/>
      <c r="E262" s="382"/>
      <c r="F262" s="29"/>
      <c r="G262" s="1"/>
      <c r="H262" s="1"/>
      <c r="I262" s="1"/>
      <c r="J262" s="1"/>
      <c r="K262" s="1"/>
      <c r="L262" s="1"/>
      <c r="M262" s="2"/>
      <c r="N262" s="45">
        <f t="shared" si="48"/>
        <v>0</v>
      </c>
      <c r="O262" s="45"/>
      <c r="P262" s="45">
        <f t="shared" si="49"/>
        <v>0</v>
      </c>
      <c r="Q262" s="102"/>
    </row>
    <row r="263" spans="2:17" ht="20.100000000000001" customHeight="1" thickBot="1" x14ac:dyDescent="0.3">
      <c r="B263" s="397"/>
      <c r="C263" s="57" t="s">
        <v>244</v>
      </c>
      <c r="D263" s="392"/>
      <c r="E263" s="393"/>
      <c r="F263" s="272"/>
      <c r="G263" s="273"/>
      <c r="H263" s="273"/>
      <c r="I263" s="273"/>
      <c r="J263" s="273"/>
      <c r="K263" s="273"/>
      <c r="L263" s="273"/>
      <c r="M263" s="274"/>
      <c r="N263" s="49">
        <f t="shared" si="48"/>
        <v>0</v>
      </c>
      <c r="O263" s="49"/>
      <c r="P263" s="49">
        <f t="shared" si="49"/>
        <v>0</v>
      </c>
      <c r="Q263" s="103"/>
    </row>
    <row r="264" spans="2:17" ht="20.100000000000001" customHeight="1" x14ac:dyDescent="0.25">
      <c r="F264" s="94"/>
      <c r="G264" s="94"/>
      <c r="H264" s="94"/>
      <c r="I264" s="94"/>
      <c r="J264" s="94"/>
      <c r="K264" s="94"/>
      <c r="L264" s="94"/>
      <c r="M264" s="94"/>
      <c r="N264" s="38"/>
      <c r="O264" s="38"/>
      <c r="P264" s="38"/>
      <c r="Q264" s="104"/>
    </row>
    <row r="265" spans="2:17" ht="20.100000000000001" customHeight="1" x14ac:dyDescent="0.25">
      <c r="F265" s="94"/>
      <c r="G265" s="94"/>
      <c r="H265" s="94"/>
      <c r="I265" s="94"/>
      <c r="J265" s="94"/>
      <c r="K265" s="94"/>
      <c r="L265" s="94"/>
      <c r="M265" s="94"/>
      <c r="N265" s="38"/>
      <c r="O265" s="38"/>
      <c r="P265" s="38"/>
      <c r="Q265" s="104"/>
    </row>
    <row r="266" spans="2:17" ht="20.100000000000001" customHeight="1" thickBot="1" x14ac:dyDescent="0.3">
      <c r="F266" s="94"/>
      <c r="G266" s="94"/>
      <c r="H266" s="94"/>
      <c r="I266" s="94"/>
      <c r="J266" s="94"/>
      <c r="K266" s="94"/>
      <c r="L266" s="94"/>
      <c r="M266" s="94"/>
      <c r="N266" s="38"/>
      <c r="O266" s="38"/>
      <c r="P266" s="38"/>
      <c r="Q266" s="104"/>
    </row>
    <row r="267" spans="2:17" s="44" customFormat="1" ht="30" customHeight="1" thickBot="1" x14ac:dyDescent="0.3">
      <c r="B267" s="524" t="s">
        <v>90</v>
      </c>
      <c r="C267" s="525"/>
      <c r="D267" s="525"/>
      <c r="E267" s="525"/>
      <c r="F267" s="525"/>
      <c r="G267" s="525"/>
      <c r="H267" s="525"/>
      <c r="I267" s="525"/>
      <c r="J267" s="525"/>
      <c r="K267" s="525"/>
      <c r="L267" s="525"/>
      <c r="M267" s="525"/>
      <c r="N267" s="525"/>
      <c r="O267" s="525"/>
      <c r="P267" s="525"/>
      <c r="Q267" s="526"/>
    </row>
    <row r="268" spans="2:17" s="62" customFormat="1" ht="20.100000000000001" customHeight="1" thickBot="1" x14ac:dyDescent="0.3">
      <c r="B268" s="54"/>
      <c r="C268" s="59"/>
      <c r="D268" s="53"/>
      <c r="E268" s="53"/>
      <c r="F268" s="3"/>
      <c r="G268" s="3"/>
      <c r="H268" s="3"/>
      <c r="I268" s="3"/>
      <c r="J268" s="3"/>
      <c r="K268" s="3"/>
      <c r="L268" s="3"/>
      <c r="M268" s="3"/>
      <c r="N268" s="54"/>
      <c r="O268" s="54"/>
      <c r="P268" s="54"/>
      <c r="Q268" s="100"/>
    </row>
    <row r="269" spans="2:17" ht="20.100000000000001" customHeight="1" thickBot="1" x14ac:dyDescent="0.3">
      <c r="B269" s="477" t="s">
        <v>9</v>
      </c>
      <c r="C269" s="386" t="s">
        <v>34</v>
      </c>
      <c r="D269" s="388" t="s">
        <v>71</v>
      </c>
      <c r="E269" s="389"/>
      <c r="F269" s="400" t="s">
        <v>70</v>
      </c>
      <c r="G269" s="401"/>
      <c r="H269" s="401"/>
      <c r="I269" s="401"/>
      <c r="J269" s="401"/>
      <c r="K269" s="401"/>
      <c r="L269" s="401"/>
      <c r="M269" s="401"/>
      <c r="N269" s="396" t="s">
        <v>0</v>
      </c>
      <c r="O269" s="396" t="s">
        <v>1</v>
      </c>
      <c r="P269" s="396" t="s">
        <v>2</v>
      </c>
      <c r="Q269" s="398" t="s">
        <v>69</v>
      </c>
    </row>
    <row r="270" spans="2:17" ht="20.100000000000001" customHeight="1" thickBot="1" x14ac:dyDescent="0.3">
      <c r="B270" s="439"/>
      <c r="C270" s="387"/>
      <c r="D270" s="390"/>
      <c r="E270" s="391"/>
      <c r="F270" s="27">
        <v>42</v>
      </c>
      <c r="G270" s="88">
        <v>44</v>
      </c>
      <c r="H270" s="88">
        <v>46</v>
      </c>
      <c r="I270" s="88">
        <v>48</v>
      </c>
      <c r="J270" s="75"/>
      <c r="K270" s="75"/>
      <c r="L270" s="75"/>
      <c r="M270" s="76"/>
      <c r="N270" s="397"/>
      <c r="O270" s="397"/>
      <c r="P270" s="397"/>
      <c r="Q270" s="399"/>
    </row>
    <row r="271" spans="2:17" ht="20.100000000000001" customHeight="1" x14ac:dyDescent="0.25">
      <c r="B271" s="439"/>
      <c r="C271" s="377" t="s">
        <v>91</v>
      </c>
      <c r="D271" s="379" t="s">
        <v>53</v>
      </c>
      <c r="E271" s="380"/>
      <c r="F271" s="355"/>
      <c r="G271" s="353"/>
      <c r="H271" s="353"/>
      <c r="I271" s="353"/>
      <c r="J271" s="78"/>
      <c r="K271" s="91"/>
      <c r="L271" s="91"/>
      <c r="M271" s="91"/>
      <c r="N271" s="45">
        <f t="shared" ref="N271:N277" si="50">SUM(F271:M271)</f>
        <v>0</v>
      </c>
      <c r="O271" s="45">
        <v>590</v>
      </c>
      <c r="P271" s="45">
        <f t="shared" ref="P271:P277" si="51">N271*O271</f>
        <v>0</v>
      </c>
      <c r="Q271" s="101"/>
    </row>
    <row r="272" spans="2:17" ht="20.100000000000001" customHeight="1" x14ac:dyDescent="0.25">
      <c r="B272" s="439"/>
      <c r="C272" s="378"/>
      <c r="D272" s="381" t="s">
        <v>272</v>
      </c>
      <c r="E272" s="382"/>
      <c r="F272" s="355"/>
      <c r="G272" s="353"/>
      <c r="H272" s="353"/>
      <c r="I272" s="353"/>
      <c r="J272" s="83"/>
      <c r="K272" s="6"/>
      <c r="L272" s="6"/>
      <c r="M272" s="7"/>
      <c r="N272" s="45">
        <f t="shared" si="50"/>
        <v>0</v>
      </c>
      <c r="O272" s="45">
        <v>590</v>
      </c>
      <c r="P272" s="45">
        <f t="shared" si="51"/>
        <v>0</v>
      </c>
      <c r="Q272" s="101"/>
    </row>
    <row r="273" spans="2:17" ht="20.100000000000001" customHeight="1" x14ac:dyDescent="0.25">
      <c r="B273" s="439"/>
      <c r="C273" s="378"/>
      <c r="D273" s="381" t="s">
        <v>44</v>
      </c>
      <c r="E273" s="382"/>
      <c r="F273" s="355"/>
      <c r="G273" s="368"/>
      <c r="H273" s="353"/>
      <c r="I273" s="353"/>
      <c r="J273" s="78"/>
      <c r="K273" s="91"/>
      <c r="L273" s="91"/>
      <c r="M273" s="92"/>
      <c r="N273" s="45">
        <f t="shared" si="50"/>
        <v>0</v>
      </c>
      <c r="O273" s="45">
        <v>590</v>
      </c>
      <c r="P273" s="45">
        <f t="shared" si="51"/>
        <v>0</v>
      </c>
      <c r="Q273" s="101"/>
    </row>
    <row r="274" spans="2:17" ht="20.100000000000001" customHeight="1" x14ac:dyDescent="0.25">
      <c r="B274" s="439"/>
      <c r="C274" s="378"/>
      <c r="D274" s="432" t="s">
        <v>41</v>
      </c>
      <c r="E274" s="449"/>
      <c r="F274" s="18"/>
      <c r="G274" s="8"/>
      <c r="H274" s="8"/>
      <c r="I274" s="8"/>
      <c r="J274" s="9"/>
      <c r="K274" s="1"/>
      <c r="L274" s="1"/>
      <c r="M274" s="12"/>
      <c r="N274" s="45">
        <f t="shared" si="50"/>
        <v>0</v>
      </c>
      <c r="O274" s="45">
        <v>590</v>
      </c>
      <c r="P274" s="45">
        <f t="shared" si="51"/>
        <v>0</v>
      </c>
      <c r="Q274" s="102"/>
    </row>
    <row r="275" spans="2:17" ht="20.100000000000001" customHeight="1" x14ac:dyDescent="0.25">
      <c r="B275" s="439"/>
      <c r="C275" s="378"/>
      <c r="D275" s="381"/>
      <c r="E275" s="382"/>
      <c r="F275" s="16"/>
      <c r="G275" s="9"/>
      <c r="H275" s="9"/>
      <c r="I275" s="9"/>
      <c r="J275" s="9"/>
      <c r="K275" s="1"/>
      <c r="L275" s="1"/>
      <c r="M275" s="12"/>
      <c r="N275" s="45">
        <f t="shared" si="50"/>
        <v>0</v>
      </c>
      <c r="O275" s="45"/>
      <c r="P275" s="45">
        <f t="shared" si="51"/>
        <v>0</v>
      </c>
      <c r="Q275" s="102"/>
    </row>
    <row r="276" spans="2:17" ht="20.100000000000001" customHeight="1" thickBot="1" x14ac:dyDescent="0.3">
      <c r="B276" s="439"/>
      <c r="C276" s="378"/>
      <c r="D276" s="381"/>
      <c r="E276" s="382"/>
      <c r="F276" s="16"/>
      <c r="G276" s="9"/>
      <c r="H276" s="9"/>
      <c r="I276" s="9"/>
      <c r="J276" s="9"/>
      <c r="K276" s="1"/>
      <c r="L276" s="1"/>
      <c r="M276" s="12"/>
      <c r="N276" s="45">
        <f t="shared" si="50"/>
        <v>0</v>
      </c>
      <c r="O276" s="45"/>
      <c r="P276" s="45">
        <f t="shared" si="51"/>
        <v>0</v>
      </c>
      <c r="Q276" s="102"/>
    </row>
    <row r="277" spans="2:17" ht="20.100000000000001" customHeight="1" thickBot="1" x14ac:dyDescent="0.3">
      <c r="B277" s="390"/>
      <c r="C277" s="57" t="s">
        <v>231</v>
      </c>
      <c r="D277" s="392"/>
      <c r="E277" s="393"/>
      <c r="F277" s="15"/>
      <c r="G277" s="19"/>
      <c r="H277" s="19"/>
      <c r="I277" s="19"/>
      <c r="J277" s="19"/>
      <c r="K277" s="19"/>
      <c r="L277" s="19"/>
      <c r="M277" s="19"/>
      <c r="N277" s="49">
        <f t="shared" si="50"/>
        <v>0</v>
      </c>
      <c r="O277" s="49"/>
      <c r="P277" s="49">
        <f t="shared" si="51"/>
        <v>0</v>
      </c>
      <c r="Q277" s="103"/>
    </row>
    <row r="278" spans="2:17" ht="20.100000000000001" customHeight="1" thickBot="1" x14ac:dyDescent="0.3">
      <c r="F278" s="13"/>
      <c r="G278" s="13"/>
      <c r="H278" s="13"/>
      <c r="I278" s="13"/>
      <c r="J278" s="13"/>
      <c r="K278" s="14"/>
      <c r="L278" s="14"/>
      <c r="M278" s="14"/>
      <c r="N278" s="38"/>
      <c r="O278" s="38"/>
      <c r="P278" s="38"/>
      <c r="Q278" s="104"/>
    </row>
    <row r="279" spans="2:17" ht="20.100000000000001" customHeight="1" thickBot="1" x14ac:dyDescent="0.3">
      <c r="B279" s="477" t="s">
        <v>9</v>
      </c>
      <c r="C279" s="386" t="s">
        <v>118</v>
      </c>
      <c r="D279" s="388" t="s">
        <v>71</v>
      </c>
      <c r="E279" s="389"/>
      <c r="F279" s="400" t="s">
        <v>70</v>
      </c>
      <c r="G279" s="401"/>
      <c r="H279" s="401"/>
      <c r="I279" s="401"/>
      <c r="J279" s="401"/>
      <c r="K279" s="401"/>
      <c r="L279" s="401"/>
      <c r="M279" s="401"/>
      <c r="N279" s="396" t="s">
        <v>0</v>
      </c>
      <c r="O279" s="396" t="s">
        <v>1</v>
      </c>
      <c r="P279" s="396" t="s">
        <v>2</v>
      </c>
      <c r="Q279" s="398" t="s">
        <v>69</v>
      </c>
    </row>
    <row r="280" spans="2:17" ht="20.100000000000001" customHeight="1" thickBot="1" x14ac:dyDescent="0.3">
      <c r="B280" s="439"/>
      <c r="C280" s="387"/>
      <c r="D280" s="390"/>
      <c r="E280" s="391"/>
      <c r="F280" s="27">
        <v>42</v>
      </c>
      <c r="G280" s="88">
        <v>44</v>
      </c>
      <c r="H280" s="88">
        <v>46</v>
      </c>
      <c r="I280" s="88">
        <v>48</v>
      </c>
      <c r="J280" s="75"/>
      <c r="K280" s="75"/>
      <c r="L280" s="75"/>
      <c r="M280" s="76"/>
      <c r="N280" s="397"/>
      <c r="O280" s="397"/>
      <c r="P280" s="397"/>
      <c r="Q280" s="399"/>
    </row>
    <row r="281" spans="2:17" ht="20.100000000000001" customHeight="1" x14ac:dyDescent="0.25">
      <c r="B281" s="439"/>
      <c r="C281" s="377" t="s">
        <v>222</v>
      </c>
      <c r="D281" s="443" t="s">
        <v>161</v>
      </c>
      <c r="E281" s="444"/>
      <c r="F281" s="84"/>
      <c r="G281" s="85"/>
      <c r="H281" s="85"/>
      <c r="I281" s="85"/>
      <c r="J281" s="78"/>
      <c r="K281" s="91"/>
      <c r="L281" s="91"/>
      <c r="M281" s="91"/>
      <c r="N281" s="45">
        <f t="shared" ref="N281:N287" si="52">SUM(F281:M281)</f>
        <v>0</v>
      </c>
      <c r="O281" s="45">
        <v>990</v>
      </c>
      <c r="P281" s="45">
        <f t="shared" ref="P281:P287" si="53">N281*O281</f>
        <v>0</v>
      </c>
      <c r="Q281" s="101"/>
    </row>
    <row r="282" spans="2:17" ht="20.100000000000001" customHeight="1" x14ac:dyDescent="0.25">
      <c r="B282" s="439"/>
      <c r="C282" s="378"/>
      <c r="D282" s="540" t="s">
        <v>173</v>
      </c>
      <c r="E282" s="541"/>
      <c r="F282" s="84"/>
      <c r="G282" s="85"/>
      <c r="H282" s="85"/>
      <c r="I282" s="85"/>
      <c r="J282" s="83"/>
      <c r="K282" s="6"/>
      <c r="L282" s="6"/>
      <c r="M282" s="7"/>
      <c r="N282" s="45">
        <f t="shared" si="52"/>
        <v>0</v>
      </c>
      <c r="O282" s="45">
        <v>990</v>
      </c>
      <c r="P282" s="45">
        <f t="shared" si="53"/>
        <v>0</v>
      </c>
      <c r="Q282" s="101"/>
    </row>
    <row r="283" spans="2:17" ht="20.100000000000001" customHeight="1" x14ac:dyDescent="0.25">
      <c r="B283" s="439"/>
      <c r="C283" s="378"/>
      <c r="D283" s="540" t="s">
        <v>120</v>
      </c>
      <c r="E283" s="541"/>
      <c r="F283" s="162"/>
      <c r="G283" s="158"/>
      <c r="H283" s="158"/>
      <c r="I283" s="158"/>
      <c r="J283" s="78"/>
      <c r="K283" s="91"/>
      <c r="L283" s="91"/>
      <c r="M283" s="92"/>
      <c r="N283" s="45">
        <f t="shared" si="52"/>
        <v>0</v>
      </c>
      <c r="O283" s="45">
        <v>990</v>
      </c>
      <c r="P283" s="45">
        <f t="shared" si="53"/>
        <v>0</v>
      </c>
      <c r="Q283" s="101"/>
    </row>
    <row r="284" spans="2:17" ht="20.100000000000001" customHeight="1" x14ac:dyDescent="0.25">
      <c r="B284" s="439"/>
      <c r="C284" s="378"/>
      <c r="D284" s="432"/>
      <c r="E284" s="449"/>
      <c r="F284" s="29"/>
      <c r="G284" s="1"/>
      <c r="H284" s="1"/>
      <c r="I284" s="1"/>
      <c r="J284" s="9"/>
      <c r="K284" s="1"/>
      <c r="L284" s="1"/>
      <c r="M284" s="12"/>
      <c r="N284" s="45">
        <f t="shared" si="52"/>
        <v>0</v>
      </c>
      <c r="O284" s="45"/>
      <c r="P284" s="45">
        <f t="shared" si="53"/>
        <v>0</v>
      </c>
      <c r="Q284" s="102"/>
    </row>
    <row r="285" spans="2:17" ht="20.100000000000001" customHeight="1" x14ac:dyDescent="0.25">
      <c r="B285" s="439"/>
      <c r="C285" s="378"/>
      <c r="D285" s="381"/>
      <c r="E285" s="382"/>
      <c r="F285" s="16"/>
      <c r="G285" s="9"/>
      <c r="H285" s="9"/>
      <c r="I285" s="9"/>
      <c r="J285" s="9"/>
      <c r="K285" s="1"/>
      <c r="L285" s="1"/>
      <c r="M285" s="12"/>
      <c r="N285" s="45">
        <f t="shared" si="52"/>
        <v>0</v>
      </c>
      <c r="O285" s="45"/>
      <c r="P285" s="45">
        <f t="shared" si="53"/>
        <v>0</v>
      </c>
      <c r="Q285" s="102"/>
    </row>
    <row r="286" spans="2:17" ht="20.100000000000001" customHeight="1" thickBot="1" x14ac:dyDescent="0.3">
      <c r="B286" s="439"/>
      <c r="C286" s="378"/>
      <c r="D286" s="381"/>
      <c r="E286" s="382"/>
      <c r="F286" s="16"/>
      <c r="G286" s="9"/>
      <c r="H286" s="9"/>
      <c r="I286" s="9"/>
      <c r="J286" s="9"/>
      <c r="K286" s="1"/>
      <c r="L286" s="1"/>
      <c r="M286" s="12"/>
      <c r="N286" s="45">
        <f t="shared" si="52"/>
        <v>0</v>
      </c>
      <c r="O286" s="45"/>
      <c r="P286" s="45">
        <f t="shared" si="53"/>
        <v>0</v>
      </c>
      <c r="Q286" s="102"/>
    </row>
    <row r="287" spans="2:17" ht="20.100000000000001" customHeight="1" thickBot="1" x14ac:dyDescent="0.3">
      <c r="B287" s="390"/>
      <c r="C287" s="57" t="s">
        <v>231</v>
      </c>
      <c r="D287" s="392"/>
      <c r="E287" s="393"/>
      <c r="F287" s="15"/>
      <c r="G287" s="19"/>
      <c r="H287" s="19"/>
      <c r="I287" s="19"/>
      <c r="J287" s="19"/>
      <c r="K287" s="19"/>
      <c r="L287" s="19"/>
      <c r="M287" s="19"/>
      <c r="N287" s="49">
        <f t="shared" si="52"/>
        <v>0</v>
      </c>
      <c r="O287" s="49"/>
      <c r="P287" s="49">
        <f t="shared" si="53"/>
        <v>0</v>
      </c>
      <c r="Q287" s="103"/>
    </row>
    <row r="288" spans="2:17" ht="20.100000000000001" customHeight="1" thickBot="1" x14ac:dyDescent="0.3">
      <c r="F288" s="13"/>
      <c r="G288" s="13"/>
      <c r="H288" s="13"/>
      <c r="I288" s="13"/>
      <c r="J288" s="13"/>
      <c r="K288" s="14"/>
      <c r="L288" s="14"/>
      <c r="M288" s="14"/>
      <c r="N288" s="38"/>
      <c r="O288" s="38"/>
      <c r="P288" s="38"/>
      <c r="Q288" s="104"/>
    </row>
    <row r="289" spans="2:17" ht="20.100000000000001" customHeight="1" thickBot="1" x14ac:dyDescent="0.3">
      <c r="B289" s="396"/>
      <c r="C289" s="386" t="s">
        <v>7</v>
      </c>
      <c r="D289" s="388" t="s">
        <v>94</v>
      </c>
      <c r="E289" s="389"/>
      <c r="F289" s="400" t="s">
        <v>70</v>
      </c>
      <c r="G289" s="401"/>
      <c r="H289" s="401"/>
      <c r="I289" s="401"/>
      <c r="J289" s="401"/>
      <c r="K289" s="401"/>
      <c r="L289" s="401"/>
      <c r="M289" s="401"/>
      <c r="N289" s="396" t="s">
        <v>0</v>
      </c>
      <c r="O289" s="396" t="s">
        <v>1</v>
      </c>
      <c r="P289" s="396" t="s">
        <v>2</v>
      </c>
      <c r="Q289" s="398" t="s">
        <v>69</v>
      </c>
    </row>
    <row r="290" spans="2:17" ht="20.100000000000001" customHeight="1" thickBot="1" x14ac:dyDescent="0.3">
      <c r="B290" s="438"/>
      <c r="C290" s="387"/>
      <c r="D290" s="390"/>
      <c r="E290" s="391"/>
      <c r="F290" s="27">
        <v>42</v>
      </c>
      <c r="G290" s="88">
        <v>44</v>
      </c>
      <c r="H290" s="88">
        <v>46</v>
      </c>
      <c r="I290" s="88">
        <v>48</v>
      </c>
      <c r="J290" s="88">
        <v>50</v>
      </c>
      <c r="K290" s="88">
        <v>52</v>
      </c>
      <c r="L290" s="75"/>
      <c r="M290" s="76"/>
      <c r="N290" s="397"/>
      <c r="O290" s="397"/>
      <c r="P290" s="397"/>
      <c r="Q290" s="399"/>
    </row>
    <row r="291" spans="2:17" ht="20.100000000000001" customHeight="1" x14ac:dyDescent="0.25">
      <c r="B291" s="438"/>
      <c r="C291" s="377" t="s">
        <v>92</v>
      </c>
      <c r="D291" s="379" t="s">
        <v>49</v>
      </c>
      <c r="E291" s="380"/>
      <c r="F291" s="70"/>
      <c r="G291" s="159"/>
      <c r="H291" s="253"/>
      <c r="I291" s="253"/>
      <c r="J291" s="253"/>
      <c r="K291" s="253"/>
      <c r="L291" s="78"/>
      <c r="M291" s="92"/>
      <c r="N291" s="45">
        <f t="shared" ref="N291:N297" si="54">SUM(F291:M291)</f>
        <v>0</v>
      </c>
      <c r="O291" s="47">
        <v>990</v>
      </c>
      <c r="P291" s="45">
        <f t="shared" ref="P291:P297" si="55">N291*O291</f>
        <v>0</v>
      </c>
      <c r="Q291" s="101"/>
    </row>
    <row r="292" spans="2:17" ht="20.100000000000001" customHeight="1" x14ac:dyDescent="0.25">
      <c r="B292" s="438"/>
      <c r="C292" s="378"/>
      <c r="D292" s="540" t="s">
        <v>58</v>
      </c>
      <c r="E292" s="541"/>
      <c r="F292" s="72"/>
      <c r="G292" s="246"/>
      <c r="H292" s="368"/>
      <c r="I292" s="85"/>
      <c r="J292" s="85"/>
      <c r="K292" s="85"/>
      <c r="L292" s="66"/>
      <c r="M292" s="67"/>
      <c r="N292" s="45">
        <f t="shared" si="54"/>
        <v>0</v>
      </c>
      <c r="O292" s="47">
        <v>990</v>
      </c>
      <c r="P292" s="45">
        <f t="shared" si="55"/>
        <v>0</v>
      </c>
      <c r="Q292" s="101"/>
    </row>
    <row r="293" spans="2:17" ht="20.100000000000001" customHeight="1" x14ac:dyDescent="0.25">
      <c r="B293" s="438"/>
      <c r="C293" s="378"/>
      <c r="D293" s="540" t="s">
        <v>47</v>
      </c>
      <c r="E293" s="541"/>
      <c r="F293" s="72"/>
      <c r="G293" s="341"/>
      <c r="H293" s="36"/>
      <c r="I293" s="36"/>
      <c r="J293" s="36"/>
      <c r="K293" s="36"/>
      <c r="L293" s="91"/>
      <c r="M293" s="92"/>
      <c r="N293" s="45">
        <f t="shared" si="54"/>
        <v>0</v>
      </c>
      <c r="O293" s="47">
        <v>990</v>
      </c>
      <c r="P293" s="45">
        <f t="shared" si="55"/>
        <v>0</v>
      </c>
      <c r="Q293" s="101"/>
    </row>
    <row r="294" spans="2:17" ht="20.100000000000001" customHeight="1" x14ac:dyDescent="0.25">
      <c r="B294" s="438"/>
      <c r="C294" s="378"/>
      <c r="D294" s="381" t="s">
        <v>212</v>
      </c>
      <c r="E294" s="382"/>
      <c r="F294" s="365"/>
      <c r="G294" s="368"/>
      <c r="H294" s="368"/>
      <c r="I294" s="368"/>
      <c r="J294" s="369"/>
      <c r="K294" s="78"/>
      <c r="L294" s="91"/>
      <c r="M294" s="92"/>
      <c r="N294" s="45">
        <f t="shared" si="54"/>
        <v>0</v>
      </c>
      <c r="O294" s="47">
        <v>990</v>
      </c>
      <c r="P294" s="45">
        <f t="shared" si="55"/>
        <v>0</v>
      </c>
      <c r="Q294" s="101"/>
    </row>
    <row r="295" spans="2:17" ht="20.100000000000001" customHeight="1" x14ac:dyDescent="0.25">
      <c r="B295" s="438"/>
      <c r="C295" s="378"/>
      <c r="D295" s="381"/>
      <c r="E295" s="382"/>
      <c r="F295" s="71"/>
      <c r="G295" s="91"/>
      <c r="H295" s="91"/>
      <c r="I295" s="91"/>
      <c r="J295" s="368"/>
      <c r="K295" s="91"/>
      <c r="L295" s="91"/>
      <c r="M295" s="92"/>
      <c r="N295" s="45">
        <f t="shared" si="54"/>
        <v>0</v>
      </c>
      <c r="O295" s="47"/>
      <c r="P295" s="45">
        <f t="shared" si="55"/>
        <v>0</v>
      </c>
      <c r="Q295" s="101"/>
    </row>
    <row r="296" spans="2:17" ht="20.100000000000001" customHeight="1" thickBot="1" x14ac:dyDescent="0.3">
      <c r="B296" s="438"/>
      <c r="C296" s="378"/>
      <c r="D296" s="381"/>
      <c r="E296" s="382"/>
      <c r="F296" s="5"/>
      <c r="G296" s="9"/>
      <c r="H296" s="1"/>
      <c r="I296" s="1"/>
      <c r="J296" s="1"/>
      <c r="K296" s="1"/>
      <c r="L296" s="1"/>
      <c r="M296" s="2"/>
      <c r="N296" s="45">
        <f t="shared" si="54"/>
        <v>0</v>
      </c>
      <c r="O296" s="47"/>
      <c r="P296" s="45">
        <f t="shared" si="55"/>
        <v>0</v>
      </c>
      <c r="Q296" s="102"/>
    </row>
    <row r="297" spans="2:17" ht="20.100000000000001" customHeight="1" thickBot="1" x14ac:dyDescent="0.3">
      <c r="B297" s="397"/>
      <c r="C297" s="57" t="s">
        <v>86</v>
      </c>
      <c r="D297" s="392"/>
      <c r="E297" s="393"/>
      <c r="F297" s="69"/>
      <c r="G297" s="19"/>
      <c r="H297" s="19"/>
      <c r="I297" s="19"/>
      <c r="J297" s="19"/>
      <c r="K297" s="19"/>
      <c r="L297" s="19"/>
      <c r="M297" s="20"/>
      <c r="N297" s="49">
        <f t="shared" si="54"/>
        <v>0</v>
      </c>
      <c r="O297" s="49"/>
      <c r="P297" s="49">
        <f t="shared" si="55"/>
        <v>0</v>
      </c>
      <c r="Q297" s="103"/>
    </row>
    <row r="298" spans="2:17" ht="20.100000000000001" customHeight="1" thickBot="1" x14ac:dyDescent="0.3">
      <c r="B298" s="51"/>
      <c r="C298" s="52"/>
      <c r="D298" s="53"/>
      <c r="E298" s="53"/>
      <c r="F298" s="3"/>
      <c r="G298" s="3"/>
      <c r="H298" s="3"/>
      <c r="I298" s="3"/>
      <c r="J298" s="3"/>
      <c r="K298" s="3"/>
      <c r="L298" s="3"/>
      <c r="M298" s="3"/>
      <c r="N298" s="54"/>
      <c r="O298" s="54"/>
      <c r="P298" s="54"/>
      <c r="Q298" s="100"/>
    </row>
    <row r="299" spans="2:17" ht="20.100000000000001" customHeight="1" thickBot="1" x14ac:dyDescent="0.3">
      <c r="B299" s="396"/>
      <c r="C299" s="386" t="s">
        <v>93</v>
      </c>
      <c r="D299" s="388" t="s">
        <v>94</v>
      </c>
      <c r="E299" s="389"/>
      <c r="F299" s="400" t="s">
        <v>70</v>
      </c>
      <c r="G299" s="401"/>
      <c r="H299" s="401"/>
      <c r="I299" s="401"/>
      <c r="J299" s="401"/>
      <c r="K299" s="401"/>
      <c r="L299" s="401"/>
      <c r="M299" s="401"/>
      <c r="N299" s="396" t="s">
        <v>0</v>
      </c>
      <c r="O299" s="396" t="s">
        <v>1</v>
      </c>
      <c r="P299" s="396" t="s">
        <v>2</v>
      </c>
      <c r="Q299" s="398" t="s">
        <v>69</v>
      </c>
    </row>
    <row r="300" spans="2:17" ht="20.100000000000001" customHeight="1" thickBot="1" x14ac:dyDescent="0.3">
      <c r="B300" s="438"/>
      <c r="C300" s="387"/>
      <c r="D300" s="439"/>
      <c r="E300" s="440"/>
      <c r="F300" s="27">
        <v>42</v>
      </c>
      <c r="G300" s="88">
        <v>44</v>
      </c>
      <c r="H300" s="88">
        <v>46</v>
      </c>
      <c r="I300" s="88">
        <v>48</v>
      </c>
      <c r="J300" s="88">
        <v>50</v>
      </c>
      <c r="K300" s="88">
        <v>52</v>
      </c>
      <c r="L300" s="88">
        <v>54</v>
      </c>
      <c r="M300" s="90">
        <v>56</v>
      </c>
      <c r="N300" s="397"/>
      <c r="O300" s="397"/>
      <c r="P300" s="397"/>
      <c r="Q300" s="399"/>
    </row>
    <row r="301" spans="2:17" ht="20.100000000000001" customHeight="1" x14ac:dyDescent="0.25">
      <c r="B301" s="438"/>
      <c r="C301" s="445" t="s">
        <v>95</v>
      </c>
      <c r="D301" s="422" t="s">
        <v>220</v>
      </c>
      <c r="E301" s="423"/>
      <c r="F301" s="223"/>
      <c r="G301" s="263"/>
      <c r="H301" s="263"/>
      <c r="I301" s="266"/>
      <c r="J301" s="266"/>
      <c r="K301" s="266"/>
      <c r="L301" s="266"/>
      <c r="M301" s="92"/>
      <c r="N301" s="74">
        <f t="shared" ref="N301:N307" si="56">SUM(F301:M301)</f>
        <v>0</v>
      </c>
      <c r="O301" s="47">
        <v>990</v>
      </c>
      <c r="P301" s="45">
        <f t="shared" ref="P301:P307" si="57">N301*O301</f>
        <v>0</v>
      </c>
      <c r="Q301" s="101"/>
    </row>
    <row r="302" spans="2:17" ht="20.100000000000001" customHeight="1" x14ac:dyDescent="0.25">
      <c r="B302" s="438"/>
      <c r="C302" s="446"/>
      <c r="D302" s="432" t="s">
        <v>282</v>
      </c>
      <c r="E302" s="449"/>
      <c r="F302" s="244"/>
      <c r="G302" s="263"/>
      <c r="H302" s="375"/>
      <c r="I302" s="369"/>
      <c r="J302" s="369"/>
      <c r="K302" s="369"/>
      <c r="L302" s="369"/>
      <c r="M302" s="376"/>
      <c r="N302" s="45">
        <f t="shared" si="56"/>
        <v>0</v>
      </c>
      <c r="O302" s="47">
        <v>990</v>
      </c>
      <c r="P302" s="45">
        <f t="shared" si="57"/>
        <v>0</v>
      </c>
      <c r="Q302" s="101">
        <v>41866</v>
      </c>
    </row>
    <row r="303" spans="2:17" ht="20.100000000000001" customHeight="1" x14ac:dyDescent="0.25">
      <c r="B303" s="438"/>
      <c r="C303" s="446"/>
      <c r="D303" s="381"/>
      <c r="E303" s="382"/>
      <c r="F303" s="223"/>
      <c r="G303" s="258"/>
      <c r="H303" s="258"/>
      <c r="I303" s="263"/>
      <c r="J303" s="263"/>
      <c r="K303" s="263"/>
      <c r="L303" s="263"/>
      <c r="M303" s="92"/>
      <c r="N303" s="45">
        <f t="shared" si="56"/>
        <v>0</v>
      </c>
      <c r="O303" s="47"/>
      <c r="P303" s="45">
        <f t="shared" si="57"/>
        <v>0</v>
      </c>
      <c r="Q303" s="101"/>
    </row>
    <row r="304" spans="2:17" ht="20.100000000000001" customHeight="1" x14ac:dyDescent="0.25">
      <c r="B304" s="438"/>
      <c r="C304" s="446"/>
      <c r="D304" s="432"/>
      <c r="E304" s="449"/>
      <c r="F304" s="244"/>
      <c r="G304" s="159"/>
      <c r="H304" s="159"/>
      <c r="I304" s="159"/>
      <c r="J304" s="258"/>
      <c r="K304" s="66"/>
      <c r="L304" s="66"/>
      <c r="M304" s="92"/>
      <c r="N304" s="45">
        <f t="shared" si="56"/>
        <v>0</v>
      </c>
      <c r="O304" s="47"/>
      <c r="P304" s="45">
        <f t="shared" si="57"/>
        <v>0</v>
      </c>
      <c r="Q304" s="101"/>
    </row>
    <row r="305" spans="2:17" ht="20.100000000000001" customHeight="1" x14ac:dyDescent="0.25">
      <c r="B305" s="438"/>
      <c r="C305" s="446"/>
      <c r="D305" s="432"/>
      <c r="E305" s="449"/>
      <c r="F305" s="223"/>
      <c r="G305" s="91"/>
      <c r="H305" s="91"/>
      <c r="I305" s="91"/>
      <c r="J305" s="91"/>
      <c r="K305" s="91"/>
      <c r="L305" s="91"/>
      <c r="M305" s="92"/>
      <c r="N305" s="45">
        <f t="shared" si="56"/>
        <v>0</v>
      </c>
      <c r="O305" s="47"/>
      <c r="P305" s="45">
        <f t="shared" si="57"/>
        <v>0</v>
      </c>
      <c r="Q305" s="101"/>
    </row>
    <row r="306" spans="2:17" ht="20.100000000000001" customHeight="1" thickBot="1" x14ac:dyDescent="0.3">
      <c r="B306" s="438"/>
      <c r="C306" s="446"/>
      <c r="D306" s="432"/>
      <c r="E306" s="449"/>
      <c r="F306" s="5"/>
      <c r="G306" s="1"/>
      <c r="H306" s="1"/>
      <c r="I306" s="1"/>
      <c r="J306" s="1"/>
      <c r="K306" s="1"/>
      <c r="L306" s="1"/>
      <c r="M306" s="2"/>
      <c r="N306" s="45">
        <f t="shared" si="56"/>
        <v>0</v>
      </c>
      <c r="O306" s="47"/>
      <c r="P306" s="45">
        <f t="shared" si="57"/>
        <v>0</v>
      </c>
      <c r="Q306" s="102"/>
    </row>
    <row r="307" spans="2:17" ht="20.100000000000001" customHeight="1" thickBot="1" x14ac:dyDescent="0.3">
      <c r="B307" s="397"/>
      <c r="C307" s="243" t="s">
        <v>155</v>
      </c>
      <c r="D307" s="463"/>
      <c r="E307" s="464"/>
      <c r="F307" s="238"/>
      <c r="G307" s="19"/>
      <c r="H307" s="19"/>
      <c r="I307" s="19"/>
      <c r="J307" s="19"/>
      <c r="K307" s="19"/>
      <c r="L307" s="19"/>
      <c r="M307" s="20"/>
      <c r="N307" s="49">
        <f t="shared" si="56"/>
        <v>0</v>
      </c>
      <c r="O307" s="49"/>
      <c r="P307" s="49">
        <f t="shared" si="57"/>
        <v>0</v>
      </c>
      <c r="Q307" s="103"/>
    </row>
    <row r="308" spans="2:17" ht="20.100000000000001" customHeight="1" thickBot="1" x14ac:dyDescent="0.3">
      <c r="B308" s="51"/>
      <c r="C308" s="52"/>
      <c r="D308" s="53"/>
      <c r="E308" s="53"/>
      <c r="F308" s="3"/>
      <c r="G308" s="3"/>
      <c r="H308" s="3"/>
      <c r="I308" s="3"/>
      <c r="J308" s="3"/>
      <c r="K308" s="3"/>
      <c r="L308" s="3"/>
      <c r="M308" s="3"/>
      <c r="N308" s="54"/>
      <c r="O308" s="54"/>
      <c r="P308" s="54"/>
      <c r="Q308" s="100"/>
    </row>
    <row r="309" spans="2:17" ht="20.100000000000001" customHeight="1" thickBot="1" x14ac:dyDescent="0.3">
      <c r="B309" s="396"/>
      <c r="C309" s="386" t="s">
        <v>121</v>
      </c>
      <c r="D309" s="388" t="s">
        <v>94</v>
      </c>
      <c r="E309" s="389"/>
      <c r="F309" s="400" t="s">
        <v>70</v>
      </c>
      <c r="G309" s="401"/>
      <c r="H309" s="401"/>
      <c r="I309" s="401"/>
      <c r="J309" s="401"/>
      <c r="K309" s="401"/>
      <c r="L309" s="401"/>
      <c r="M309" s="401"/>
      <c r="N309" s="396" t="s">
        <v>0</v>
      </c>
      <c r="O309" s="396" t="s">
        <v>1</v>
      </c>
      <c r="P309" s="396" t="s">
        <v>2</v>
      </c>
      <c r="Q309" s="398" t="s">
        <v>69</v>
      </c>
    </row>
    <row r="310" spans="2:17" ht="20.100000000000001" customHeight="1" thickBot="1" x14ac:dyDescent="0.3">
      <c r="B310" s="438"/>
      <c r="C310" s="387"/>
      <c r="D310" s="390"/>
      <c r="E310" s="391"/>
      <c r="F310" s="27">
        <v>42</v>
      </c>
      <c r="G310" s="88">
        <v>44</v>
      </c>
      <c r="H310" s="88">
        <v>46</v>
      </c>
      <c r="I310" s="88">
        <v>48</v>
      </c>
      <c r="J310" s="75"/>
      <c r="K310" s="75"/>
      <c r="L310" s="75"/>
      <c r="M310" s="76"/>
      <c r="N310" s="397"/>
      <c r="O310" s="397"/>
      <c r="P310" s="397"/>
      <c r="Q310" s="399"/>
    </row>
    <row r="311" spans="2:17" ht="20.100000000000001" customHeight="1" x14ac:dyDescent="0.25">
      <c r="B311" s="438"/>
      <c r="C311" s="377" t="s">
        <v>138</v>
      </c>
      <c r="D311" s="379" t="s">
        <v>122</v>
      </c>
      <c r="E311" s="380"/>
      <c r="F311" s="84"/>
      <c r="G311" s="85"/>
      <c r="H311" s="85"/>
      <c r="I311" s="85"/>
      <c r="J311" s="91"/>
      <c r="K311" s="91"/>
      <c r="L311" s="91"/>
      <c r="M311" s="92"/>
      <c r="N311" s="74">
        <f t="shared" ref="N311:N317" si="58">SUM(F311:M311)</f>
        <v>0</v>
      </c>
      <c r="O311" s="47">
        <v>490</v>
      </c>
      <c r="P311" s="45">
        <f t="shared" ref="P311:P317" si="59">N311*O311</f>
        <v>0</v>
      </c>
      <c r="Q311" s="101"/>
    </row>
    <row r="312" spans="2:17" ht="20.100000000000001" customHeight="1" x14ac:dyDescent="0.25">
      <c r="B312" s="438"/>
      <c r="C312" s="378"/>
      <c r="D312" s="381" t="s">
        <v>123</v>
      </c>
      <c r="E312" s="382"/>
      <c r="F312" s="84"/>
      <c r="G312" s="85"/>
      <c r="H312" s="85"/>
      <c r="I312" s="85"/>
      <c r="J312" s="91"/>
      <c r="K312" s="91"/>
      <c r="L312" s="91"/>
      <c r="M312" s="92"/>
      <c r="N312" s="45">
        <f t="shared" si="58"/>
        <v>0</v>
      </c>
      <c r="O312" s="47">
        <v>490</v>
      </c>
      <c r="P312" s="45">
        <f t="shared" si="59"/>
        <v>0</v>
      </c>
      <c r="Q312" s="101"/>
    </row>
    <row r="313" spans="2:17" ht="20.100000000000001" customHeight="1" x14ac:dyDescent="0.25">
      <c r="B313" s="438"/>
      <c r="C313" s="378"/>
      <c r="D313" s="381"/>
      <c r="E313" s="382"/>
      <c r="F313" s="93"/>
      <c r="G313" s="91"/>
      <c r="H313" s="78"/>
      <c r="I313" s="78"/>
      <c r="J313" s="78"/>
      <c r="K313" s="78"/>
      <c r="L313" s="78"/>
      <c r="M313" s="92"/>
      <c r="N313" s="45">
        <f t="shared" si="58"/>
        <v>0</v>
      </c>
      <c r="O313" s="47"/>
      <c r="P313" s="45">
        <f t="shared" si="59"/>
        <v>0</v>
      </c>
      <c r="Q313" s="101"/>
    </row>
    <row r="314" spans="2:17" ht="20.100000000000001" customHeight="1" x14ac:dyDescent="0.25">
      <c r="B314" s="438"/>
      <c r="C314" s="378"/>
      <c r="D314" s="432"/>
      <c r="E314" s="449"/>
      <c r="F314" s="68"/>
      <c r="G314" s="66"/>
      <c r="H314" s="66"/>
      <c r="I314" s="66"/>
      <c r="J314" s="66"/>
      <c r="K314" s="66"/>
      <c r="L314" s="66"/>
      <c r="M314" s="92"/>
      <c r="N314" s="45">
        <f t="shared" si="58"/>
        <v>0</v>
      </c>
      <c r="O314" s="47"/>
      <c r="P314" s="45">
        <f t="shared" si="59"/>
        <v>0</v>
      </c>
      <c r="Q314" s="101"/>
    </row>
    <row r="315" spans="2:17" ht="20.100000000000001" customHeight="1" x14ac:dyDescent="0.25">
      <c r="B315" s="438"/>
      <c r="C315" s="378"/>
      <c r="D315" s="381"/>
      <c r="E315" s="382"/>
      <c r="F315" s="93"/>
      <c r="G315" s="91"/>
      <c r="H315" s="91"/>
      <c r="I315" s="91"/>
      <c r="J315" s="91"/>
      <c r="K315" s="91"/>
      <c r="L315" s="91"/>
      <c r="M315" s="92"/>
      <c r="N315" s="45">
        <f t="shared" si="58"/>
        <v>0</v>
      </c>
      <c r="O315" s="47"/>
      <c r="P315" s="45">
        <f t="shared" si="59"/>
        <v>0</v>
      </c>
      <c r="Q315" s="101"/>
    </row>
    <row r="316" spans="2:17" ht="20.100000000000001" customHeight="1" thickBot="1" x14ac:dyDescent="0.3">
      <c r="B316" s="438"/>
      <c r="C316" s="378"/>
      <c r="D316" s="381"/>
      <c r="E316" s="382"/>
      <c r="F316" s="29"/>
      <c r="G316" s="1"/>
      <c r="H316" s="1"/>
      <c r="I316" s="1"/>
      <c r="J316" s="1"/>
      <c r="K316" s="1"/>
      <c r="L316" s="1"/>
      <c r="M316" s="2"/>
      <c r="N316" s="45">
        <f t="shared" si="58"/>
        <v>0</v>
      </c>
      <c r="O316" s="47"/>
      <c r="P316" s="45">
        <f t="shared" si="59"/>
        <v>0</v>
      </c>
      <c r="Q316" s="102"/>
    </row>
    <row r="317" spans="2:17" ht="20.100000000000001" customHeight="1" thickBot="1" x14ac:dyDescent="0.3">
      <c r="B317" s="397"/>
      <c r="C317" s="57"/>
      <c r="D317" s="392"/>
      <c r="E317" s="393"/>
      <c r="F317" s="15"/>
      <c r="G317" s="19"/>
      <c r="H317" s="19"/>
      <c r="I317" s="19"/>
      <c r="J317" s="19"/>
      <c r="K317" s="19"/>
      <c r="L317" s="19"/>
      <c r="M317" s="20"/>
      <c r="N317" s="49">
        <f t="shared" si="58"/>
        <v>0</v>
      </c>
      <c r="O317" s="49"/>
      <c r="P317" s="49">
        <f t="shared" si="59"/>
        <v>0</v>
      </c>
      <c r="Q317" s="103"/>
    </row>
    <row r="318" spans="2:17" ht="20.100000000000001" customHeight="1" thickBot="1" x14ac:dyDescent="0.3">
      <c r="B318" s="51"/>
      <c r="C318" s="52"/>
      <c r="D318" s="53"/>
      <c r="E318" s="53"/>
      <c r="F318" s="3"/>
      <c r="G318" s="3"/>
      <c r="H318" s="3"/>
      <c r="I318" s="3"/>
      <c r="J318" s="3"/>
      <c r="K318" s="3"/>
      <c r="L318" s="3"/>
      <c r="M318" s="3"/>
      <c r="N318" s="54"/>
      <c r="O318" s="54"/>
      <c r="P318" s="54"/>
      <c r="Q318" s="100"/>
    </row>
    <row r="319" spans="2:17" ht="20.100000000000001" customHeight="1" thickBot="1" x14ac:dyDescent="0.3">
      <c r="B319" s="396" t="s">
        <v>9</v>
      </c>
      <c r="C319" s="386" t="s">
        <v>162</v>
      </c>
      <c r="D319" s="388" t="s">
        <v>94</v>
      </c>
      <c r="E319" s="389"/>
      <c r="F319" s="400" t="s">
        <v>70</v>
      </c>
      <c r="G319" s="401"/>
      <c r="H319" s="401"/>
      <c r="I319" s="401"/>
      <c r="J319" s="401"/>
      <c r="K319" s="401"/>
      <c r="L319" s="401"/>
      <c r="M319" s="401"/>
      <c r="N319" s="396" t="s">
        <v>0</v>
      </c>
      <c r="O319" s="396" t="s">
        <v>1</v>
      </c>
      <c r="P319" s="396" t="s">
        <v>2</v>
      </c>
      <c r="Q319" s="398" t="s">
        <v>69</v>
      </c>
    </row>
    <row r="320" spans="2:17" ht="20.100000000000001" customHeight="1" thickBot="1" x14ac:dyDescent="0.3">
      <c r="B320" s="438"/>
      <c r="C320" s="387"/>
      <c r="D320" s="390"/>
      <c r="E320" s="490"/>
      <c r="F320" s="306"/>
      <c r="G320" s="307"/>
      <c r="H320" s="302" t="s">
        <v>13</v>
      </c>
      <c r="I320" s="302" t="s">
        <v>22</v>
      </c>
      <c r="J320" s="302" t="s">
        <v>51</v>
      </c>
      <c r="K320" s="307"/>
      <c r="L320" s="307"/>
      <c r="M320" s="112"/>
      <c r="N320" s="440"/>
      <c r="O320" s="397"/>
      <c r="P320" s="397"/>
      <c r="Q320" s="399"/>
    </row>
    <row r="321" spans="2:17" ht="20.100000000000001" customHeight="1" x14ac:dyDescent="0.25">
      <c r="B321" s="438"/>
      <c r="C321" s="377" t="s">
        <v>171</v>
      </c>
      <c r="D321" s="443" t="s">
        <v>161</v>
      </c>
      <c r="E321" s="577"/>
      <c r="F321" s="327"/>
      <c r="G321" s="4"/>
      <c r="H321" s="309"/>
      <c r="I321" s="309"/>
      <c r="J321" s="309"/>
      <c r="K321" s="4"/>
      <c r="L321" s="4"/>
      <c r="M321" s="328"/>
      <c r="N321" s="149">
        <f t="shared" ref="N321:N327" si="60">SUM(F321:M321)</f>
        <v>0</v>
      </c>
      <c r="O321" s="148">
        <v>1190</v>
      </c>
      <c r="P321" s="45">
        <f t="shared" ref="P321:P327" si="61">N321*O321</f>
        <v>0</v>
      </c>
      <c r="Q321" s="101"/>
    </row>
    <row r="322" spans="2:17" ht="20.100000000000001" customHeight="1" x14ac:dyDescent="0.25">
      <c r="B322" s="438"/>
      <c r="C322" s="378"/>
      <c r="D322" s="381"/>
      <c r="E322" s="409"/>
      <c r="F322" s="305"/>
      <c r="G322" s="297"/>
      <c r="H322" s="297"/>
      <c r="I322" s="297"/>
      <c r="J322" s="297"/>
      <c r="K322" s="297"/>
      <c r="L322" s="297"/>
      <c r="M322" s="298"/>
      <c r="N322" s="47">
        <f t="shared" si="60"/>
        <v>0</v>
      </c>
      <c r="O322" s="148"/>
      <c r="P322" s="45">
        <f t="shared" si="61"/>
        <v>0</v>
      </c>
      <c r="Q322" s="101"/>
    </row>
    <row r="323" spans="2:17" ht="20.100000000000001" customHeight="1" x14ac:dyDescent="0.25">
      <c r="B323" s="438"/>
      <c r="C323" s="378"/>
      <c r="D323" s="381"/>
      <c r="E323" s="409"/>
      <c r="F323" s="305"/>
      <c r="G323" s="297"/>
      <c r="H323" s="297"/>
      <c r="I323" s="297"/>
      <c r="J323" s="297"/>
      <c r="K323" s="297"/>
      <c r="L323" s="297"/>
      <c r="M323" s="298"/>
      <c r="N323" s="47">
        <f t="shared" si="60"/>
        <v>0</v>
      </c>
      <c r="O323" s="148"/>
      <c r="P323" s="45">
        <f t="shared" si="61"/>
        <v>0</v>
      </c>
      <c r="Q323" s="101"/>
    </row>
    <row r="324" spans="2:17" ht="20.100000000000001" customHeight="1" x14ac:dyDescent="0.25">
      <c r="B324" s="438"/>
      <c r="C324" s="378"/>
      <c r="D324" s="432"/>
      <c r="E324" s="433"/>
      <c r="F324" s="305"/>
      <c r="G324" s="297"/>
      <c r="H324" s="297"/>
      <c r="I324" s="297"/>
      <c r="J324" s="297"/>
      <c r="K324" s="297"/>
      <c r="L324" s="297"/>
      <c r="M324" s="298"/>
      <c r="N324" s="47">
        <f t="shared" si="60"/>
        <v>0</v>
      </c>
      <c r="O324" s="148"/>
      <c r="P324" s="45">
        <f t="shared" si="61"/>
        <v>0</v>
      </c>
      <c r="Q324" s="101"/>
    </row>
    <row r="325" spans="2:17" ht="20.100000000000001" customHeight="1" x14ac:dyDescent="0.25">
      <c r="B325" s="438"/>
      <c r="C325" s="378"/>
      <c r="D325" s="381"/>
      <c r="E325" s="409"/>
      <c r="F325" s="305"/>
      <c r="G325" s="297"/>
      <c r="H325" s="297"/>
      <c r="I325" s="297"/>
      <c r="J325" s="297"/>
      <c r="K325" s="297"/>
      <c r="L325" s="297"/>
      <c r="M325" s="298"/>
      <c r="N325" s="47">
        <f t="shared" si="60"/>
        <v>0</v>
      </c>
      <c r="O325" s="148"/>
      <c r="P325" s="45">
        <f t="shared" si="61"/>
        <v>0</v>
      </c>
      <c r="Q325" s="101"/>
    </row>
    <row r="326" spans="2:17" ht="20.100000000000001" customHeight="1" thickBot="1" x14ac:dyDescent="0.3">
      <c r="B326" s="438"/>
      <c r="C326" s="378"/>
      <c r="D326" s="381"/>
      <c r="E326" s="409"/>
      <c r="F326" s="294"/>
      <c r="G326" s="293"/>
      <c r="H326" s="293"/>
      <c r="I326" s="293"/>
      <c r="J326" s="293"/>
      <c r="K326" s="293"/>
      <c r="L326" s="293"/>
      <c r="M326" s="298"/>
      <c r="N326" s="47">
        <f t="shared" si="60"/>
        <v>0</v>
      </c>
      <c r="O326" s="148"/>
      <c r="P326" s="45">
        <f t="shared" si="61"/>
        <v>0</v>
      </c>
      <c r="Q326" s="102"/>
    </row>
    <row r="327" spans="2:17" ht="20.100000000000001" customHeight="1" thickBot="1" x14ac:dyDescent="0.3">
      <c r="B327" s="397"/>
      <c r="C327" s="57" t="s">
        <v>155</v>
      </c>
      <c r="D327" s="392"/>
      <c r="E327" s="431"/>
      <c r="F327" s="308"/>
      <c r="G327" s="299"/>
      <c r="H327" s="299"/>
      <c r="I327" s="299"/>
      <c r="J327" s="299"/>
      <c r="K327" s="299"/>
      <c r="L327" s="299"/>
      <c r="M327" s="300"/>
      <c r="N327" s="49">
        <f t="shared" si="60"/>
        <v>0</v>
      </c>
      <c r="O327" s="147"/>
      <c r="P327" s="49">
        <f t="shared" si="61"/>
        <v>0</v>
      </c>
      <c r="Q327" s="103"/>
    </row>
    <row r="328" spans="2:17" ht="20.100000000000001" customHeight="1" x14ac:dyDescent="0.25">
      <c r="F328" s="94"/>
      <c r="G328" s="94"/>
      <c r="H328" s="94"/>
      <c r="I328" s="94"/>
      <c r="J328" s="94"/>
      <c r="K328" s="94"/>
      <c r="L328" s="94"/>
      <c r="M328" s="94"/>
      <c r="N328" s="38"/>
      <c r="O328" s="38"/>
      <c r="P328" s="38"/>
      <c r="Q328" s="104"/>
    </row>
    <row r="329" spans="2:17" ht="20.100000000000001" customHeight="1" x14ac:dyDescent="0.25">
      <c r="F329" s="94"/>
      <c r="G329" s="94"/>
      <c r="H329" s="94"/>
      <c r="I329" s="94"/>
      <c r="J329" s="94"/>
      <c r="K329" s="94"/>
      <c r="L329" s="94"/>
      <c r="M329" s="94"/>
      <c r="N329" s="38"/>
      <c r="O329" s="38"/>
      <c r="P329" s="38"/>
      <c r="Q329" s="104"/>
    </row>
    <row r="330" spans="2:17" ht="20.100000000000001" customHeight="1" thickBot="1" x14ac:dyDescent="0.3">
      <c r="F330" s="94"/>
      <c r="G330" s="94"/>
      <c r="H330" s="94"/>
      <c r="I330" s="94"/>
      <c r="J330" s="94"/>
      <c r="K330" s="94"/>
      <c r="L330" s="94"/>
      <c r="M330" s="94"/>
      <c r="N330" s="38"/>
      <c r="O330" s="38"/>
      <c r="P330" s="38"/>
      <c r="Q330" s="104"/>
    </row>
    <row r="331" spans="2:17" s="44" customFormat="1" ht="30" customHeight="1" thickBot="1" x14ac:dyDescent="0.3">
      <c r="B331" s="524" t="s">
        <v>127</v>
      </c>
      <c r="C331" s="525"/>
      <c r="D331" s="525"/>
      <c r="E331" s="525"/>
      <c r="F331" s="525"/>
      <c r="G331" s="525"/>
      <c r="H331" s="525"/>
      <c r="I331" s="525"/>
      <c r="J331" s="525"/>
      <c r="K331" s="525"/>
      <c r="L331" s="525"/>
      <c r="M331" s="525"/>
      <c r="N331" s="525"/>
      <c r="O331" s="525"/>
      <c r="P331" s="525"/>
      <c r="Q331" s="526"/>
    </row>
    <row r="332" spans="2:17" ht="20.100000000000001" customHeight="1" thickBot="1" x14ac:dyDescent="0.3">
      <c r="B332" s="63"/>
      <c r="C332" s="63"/>
      <c r="D332" s="63"/>
      <c r="E332" s="63"/>
      <c r="F332" s="95"/>
      <c r="G332" s="96"/>
      <c r="H332" s="95"/>
      <c r="I332" s="95"/>
      <c r="J332" s="95"/>
      <c r="K332" s="95"/>
      <c r="L332" s="95"/>
      <c r="M332" s="95"/>
      <c r="N332" s="97"/>
      <c r="O332" s="97"/>
      <c r="P332" s="97"/>
      <c r="Q332" s="98"/>
    </row>
    <row r="333" spans="2:17" ht="20.100000000000001" customHeight="1" thickBot="1" x14ac:dyDescent="0.3">
      <c r="B333" s="487" t="s">
        <v>9</v>
      </c>
      <c r="C333" s="386" t="s">
        <v>54</v>
      </c>
      <c r="D333" s="388" t="s">
        <v>79</v>
      </c>
      <c r="E333" s="389"/>
      <c r="F333" s="400" t="s">
        <v>70</v>
      </c>
      <c r="G333" s="401"/>
      <c r="H333" s="401"/>
      <c r="I333" s="401"/>
      <c r="J333" s="401"/>
      <c r="K333" s="401"/>
      <c r="L333" s="401"/>
      <c r="M333" s="401"/>
      <c r="N333" s="396" t="s">
        <v>0</v>
      </c>
      <c r="O333" s="396" t="s">
        <v>1</v>
      </c>
      <c r="P333" s="396" t="s">
        <v>2</v>
      </c>
      <c r="Q333" s="398" t="s">
        <v>69</v>
      </c>
    </row>
    <row r="334" spans="2:17" ht="20.100000000000001" customHeight="1" thickBot="1" x14ac:dyDescent="0.3">
      <c r="B334" s="488"/>
      <c r="C334" s="387"/>
      <c r="D334" s="390"/>
      <c r="E334" s="391"/>
      <c r="F334" s="306"/>
      <c r="G334" s="307"/>
      <c r="H334" s="302" t="s">
        <v>13</v>
      </c>
      <c r="I334" s="302" t="s">
        <v>22</v>
      </c>
      <c r="J334" s="302" t="s">
        <v>51</v>
      </c>
      <c r="K334" s="307"/>
      <c r="L334" s="307"/>
      <c r="M334" s="112"/>
      <c r="N334" s="397"/>
      <c r="O334" s="397"/>
      <c r="P334" s="397"/>
      <c r="Q334" s="399"/>
    </row>
    <row r="335" spans="2:17" ht="20.100000000000001" customHeight="1" x14ac:dyDescent="0.25">
      <c r="B335" s="488"/>
      <c r="C335" s="377" t="s">
        <v>109</v>
      </c>
      <c r="D335" s="443" t="s">
        <v>56</v>
      </c>
      <c r="E335" s="444"/>
      <c r="F335" s="327"/>
      <c r="G335" s="4"/>
      <c r="H335" s="4"/>
      <c r="I335" s="4"/>
      <c r="J335" s="4"/>
      <c r="K335" s="4"/>
      <c r="L335" s="4"/>
      <c r="M335" s="328"/>
      <c r="N335" s="45">
        <f t="shared" ref="N335:N341" si="62">SUM(F335:M335)</f>
        <v>0</v>
      </c>
      <c r="O335" s="45">
        <v>850</v>
      </c>
      <c r="P335" s="46">
        <f t="shared" ref="P335:P341" si="63">N335*O335</f>
        <v>0</v>
      </c>
      <c r="Q335" s="101"/>
    </row>
    <row r="336" spans="2:17" ht="20.100000000000001" customHeight="1" x14ac:dyDescent="0.25">
      <c r="B336" s="488"/>
      <c r="C336" s="378"/>
      <c r="D336" s="381"/>
      <c r="E336" s="382"/>
      <c r="F336" s="305"/>
      <c r="G336" s="297"/>
      <c r="H336" s="297"/>
      <c r="I336" s="297"/>
      <c r="J336" s="297"/>
      <c r="K336" s="297"/>
      <c r="L336" s="297"/>
      <c r="M336" s="298"/>
      <c r="N336" s="45">
        <f t="shared" si="62"/>
        <v>0</v>
      </c>
      <c r="O336" s="45"/>
      <c r="P336" s="46">
        <f t="shared" si="63"/>
        <v>0</v>
      </c>
      <c r="Q336" s="101"/>
    </row>
    <row r="337" spans="2:17" ht="20.100000000000001" customHeight="1" x14ac:dyDescent="0.25">
      <c r="B337" s="488"/>
      <c r="C337" s="378"/>
      <c r="D337" s="381"/>
      <c r="E337" s="382"/>
      <c r="F337" s="305"/>
      <c r="G337" s="297"/>
      <c r="H337" s="297"/>
      <c r="I337" s="297"/>
      <c r="J337" s="297"/>
      <c r="K337" s="297"/>
      <c r="L337" s="297"/>
      <c r="M337" s="298"/>
      <c r="N337" s="45">
        <f t="shared" si="62"/>
        <v>0</v>
      </c>
      <c r="O337" s="45"/>
      <c r="P337" s="46">
        <f t="shared" si="63"/>
        <v>0</v>
      </c>
      <c r="Q337" s="101"/>
    </row>
    <row r="338" spans="2:17" ht="20.100000000000001" customHeight="1" x14ac:dyDescent="0.25">
      <c r="B338" s="488"/>
      <c r="C338" s="378"/>
      <c r="D338" s="432"/>
      <c r="E338" s="449"/>
      <c r="F338" s="305"/>
      <c r="G338" s="297"/>
      <c r="H338" s="297"/>
      <c r="I338" s="297"/>
      <c r="J338" s="297"/>
      <c r="K338" s="297"/>
      <c r="L338" s="297"/>
      <c r="M338" s="298"/>
      <c r="N338" s="45">
        <f t="shared" si="62"/>
        <v>0</v>
      </c>
      <c r="O338" s="45"/>
      <c r="P338" s="46">
        <f t="shared" si="63"/>
        <v>0</v>
      </c>
      <c r="Q338" s="101"/>
    </row>
    <row r="339" spans="2:17" ht="20.100000000000001" customHeight="1" x14ac:dyDescent="0.25">
      <c r="B339" s="488"/>
      <c r="C339" s="378"/>
      <c r="D339" s="381"/>
      <c r="E339" s="382"/>
      <c r="F339" s="305"/>
      <c r="G339" s="297"/>
      <c r="H339" s="297"/>
      <c r="I339" s="297"/>
      <c r="J339" s="297"/>
      <c r="K339" s="297"/>
      <c r="L339" s="297"/>
      <c r="M339" s="298"/>
      <c r="N339" s="45">
        <f t="shared" si="62"/>
        <v>0</v>
      </c>
      <c r="O339" s="45"/>
      <c r="P339" s="46">
        <f t="shared" si="63"/>
        <v>0</v>
      </c>
      <c r="Q339" s="101"/>
    </row>
    <row r="340" spans="2:17" ht="20.100000000000001" customHeight="1" thickBot="1" x14ac:dyDescent="0.3">
      <c r="B340" s="488"/>
      <c r="C340" s="378"/>
      <c r="D340" s="381"/>
      <c r="E340" s="382"/>
      <c r="F340" s="294"/>
      <c r="G340" s="293"/>
      <c r="H340" s="293"/>
      <c r="I340" s="293"/>
      <c r="J340" s="293"/>
      <c r="K340" s="293"/>
      <c r="L340" s="293"/>
      <c r="M340" s="298"/>
      <c r="N340" s="45">
        <f t="shared" si="62"/>
        <v>0</v>
      </c>
      <c r="O340" s="45"/>
      <c r="P340" s="46">
        <f t="shared" si="63"/>
        <v>0</v>
      </c>
      <c r="Q340" s="101"/>
    </row>
    <row r="341" spans="2:17" ht="20.100000000000001" customHeight="1" thickBot="1" x14ac:dyDescent="0.3">
      <c r="B341" s="489"/>
      <c r="C341" s="57" t="s">
        <v>155</v>
      </c>
      <c r="D341" s="392"/>
      <c r="E341" s="393"/>
      <c r="F341" s="308"/>
      <c r="G341" s="299"/>
      <c r="H341" s="299"/>
      <c r="I341" s="299"/>
      <c r="J341" s="299"/>
      <c r="K341" s="299"/>
      <c r="L341" s="299"/>
      <c r="M341" s="300"/>
      <c r="N341" s="49">
        <f t="shared" si="62"/>
        <v>0</v>
      </c>
      <c r="O341" s="49"/>
      <c r="P341" s="50">
        <f t="shared" si="63"/>
        <v>0</v>
      </c>
      <c r="Q341" s="103"/>
    </row>
    <row r="342" spans="2:17" ht="20.100000000000001" customHeight="1" thickBot="1" x14ac:dyDescent="0.3">
      <c r="B342" s="51"/>
      <c r="C342" s="52"/>
      <c r="D342" s="53"/>
      <c r="E342" s="53"/>
      <c r="F342" s="11"/>
      <c r="G342" s="3"/>
      <c r="H342" s="3"/>
      <c r="I342" s="3"/>
      <c r="J342" s="11"/>
      <c r="K342" s="11"/>
      <c r="L342" s="11"/>
      <c r="M342" s="11"/>
      <c r="N342" s="54"/>
      <c r="O342" s="54"/>
      <c r="P342" s="54"/>
      <c r="Q342" s="100"/>
    </row>
    <row r="343" spans="2:17" ht="20.100000000000001" customHeight="1" thickBot="1" x14ac:dyDescent="0.3">
      <c r="B343" s="512" t="s">
        <v>9</v>
      </c>
      <c r="C343" s="386" t="s">
        <v>19</v>
      </c>
      <c r="D343" s="388" t="s">
        <v>79</v>
      </c>
      <c r="E343" s="389"/>
      <c r="F343" s="400" t="s">
        <v>70</v>
      </c>
      <c r="G343" s="401"/>
      <c r="H343" s="401"/>
      <c r="I343" s="401"/>
      <c r="J343" s="401"/>
      <c r="K343" s="401"/>
      <c r="L343" s="401"/>
      <c r="M343" s="401"/>
      <c r="N343" s="396" t="s">
        <v>0</v>
      </c>
      <c r="O343" s="396" t="s">
        <v>1</v>
      </c>
      <c r="P343" s="396" t="s">
        <v>2</v>
      </c>
      <c r="Q343" s="398" t="s">
        <v>69</v>
      </c>
    </row>
    <row r="344" spans="2:17" ht="20.100000000000001" customHeight="1" thickBot="1" x14ac:dyDescent="0.3">
      <c r="B344" s="513"/>
      <c r="C344" s="387"/>
      <c r="D344" s="390"/>
      <c r="E344" s="391"/>
      <c r="F344" s="570" t="s">
        <v>18</v>
      </c>
      <c r="G344" s="483"/>
      <c r="H344" s="483" t="s">
        <v>17</v>
      </c>
      <c r="I344" s="483"/>
      <c r="J344" s="483" t="s">
        <v>16</v>
      </c>
      <c r="K344" s="483"/>
      <c r="L344" s="483" t="s">
        <v>15</v>
      </c>
      <c r="M344" s="484"/>
      <c r="N344" s="397"/>
      <c r="O344" s="397"/>
      <c r="P344" s="397"/>
      <c r="Q344" s="399"/>
    </row>
    <row r="345" spans="2:17" ht="20.100000000000001" customHeight="1" x14ac:dyDescent="0.25">
      <c r="B345" s="513"/>
      <c r="C345" s="377" t="s">
        <v>111</v>
      </c>
      <c r="D345" s="443" t="s">
        <v>26</v>
      </c>
      <c r="E345" s="444"/>
      <c r="F345" s="496"/>
      <c r="G345" s="458"/>
      <c r="H345" s="394"/>
      <c r="I345" s="394"/>
      <c r="J345" s="394"/>
      <c r="K345" s="394"/>
      <c r="L345" s="458"/>
      <c r="M345" s="459"/>
      <c r="N345" s="45">
        <f t="shared" ref="N345:N351" si="64">SUM(F345:M345)</f>
        <v>0</v>
      </c>
      <c r="O345" s="45">
        <v>550</v>
      </c>
      <c r="P345" s="45">
        <f t="shared" ref="P345:P351" si="65">N345*O345</f>
        <v>0</v>
      </c>
      <c r="Q345" s="101"/>
    </row>
    <row r="346" spans="2:17" ht="20.100000000000001" customHeight="1" x14ac:dyDescent="0.25">
      <c r="B346" s="513"/>
      <c r="C346" s="378"/>
      <c r="D346" s="381" t="s">
        <v>126</v>
      </c>
      <c r="E346" s="382"/>
      <c r="F346" s="537"/>
      <c r="G346" s="451"/>
      <c r="H346" s="451"/>
      <c r="I346" s="451"/>
      <c r="J346" s="412"/>
      <c r="K346" s="412"/>
      <c r="L346" s="412"/>
      <c r="M346" s="478"/>
      <c r="N346" s="45">
        <f t="shared" si="64"/>
        <v>0</v>
      </c>
      <c r="O346" s="45">
        <v>550</v>
      </c>
      <c r="P346" s="45">
        <f t="shared" si="65"/>
        <v>0</v>
      </c>
      <c r="Q346" s="101"/>
    </row>
    <row r="347" spans="2:17" ht="20.100000000000001" customHeight="1" x14ac:dyDescent="0.25">
      <c r="B347" s="513"/>
      <c r="C347" s="378"/>
      <c r="D347" s="381"/>
      <c r="E347" s="382"/>
      <c r="F347" s="411"/>
      <c r="G347" s="412"/>
      <c r="H347" s="412"/>
      <c r="I347" s="412"/>
      <c r="J347" s="412"/>
      <c r="K347" s="412"/>
      <c r="L347" s="412"/>
      <c r="M347" s="478"/>
      <c r="N347" s="45">
        <f t="shared" si="64"/>
        <v>0</v>
      </c>
      <c r="O347" s="45"/>
      <c r="P347" s="45">
        <f t="shared" si="65"/>
        <v>0</v>
      </c>
      <c r="Q347" s="101"/>
    </row>
    <row r="348" spans="2:17" ht="20.100000000000001" customHeight="1" x14ac:dyDescent="0.25">
      <c r="B348" s="513"/>
      <c r="C348" s="378"/>
      <c r="D348" s="432"/>
      <c r="E348" s="449"/>
      <c r="F348" s="411"/>
      <c r="G348" s="412"/>
      <c r="H348" s="412"/>
      <c r="I348" s="412"/>
      <c r="J348" s="412"/>
      <c r="K348" s="412"/>
      <c r="L348" s="412"/>
      <c r="M348" s="478"/>
      <c r="N348" s="45">
        <f t="shared" si="64"/>
        <v>0</v>
      </c>
      <c r="O348" s="45"/>
      <c r="P348" s="45">
        <f t="shared" si="65"/>
        <v>0</v>
      </c>
      <c r="Q348" s="101"/>
    </row>
    <row r="349" spans="2:17" ht="20.100000000000001" customHeight="1" x14ac:dyDescent="0.25">
      <c r="B349" s="513"/>
      <c r="C349" s="378"/>
      <c r="D349" s="381"/>
      <c r="E349" s="382"/>
      <c r="F349" s="411"/>
      <c r="G349" s="412"/>
      <c r="H349" s="412"/>
      <c r="I349" s="412"/>
      <c r="J349" s="412"/>
      <c r="K349" s="412"/>
      <c r="L349" s="412"/>
      <c r="M349" s="478"/>
      <c r="N349" s="45">
        <f t="shared" si="64"/>
        <v>0</v>
      </c>
      <c r="O349" s="45"/>
      <c r="P349" s="45">
        <f t="shared" si="65"/>
        <v>0</v>
      </c>
      <c r="Q349" s="101"/>
    </row>
    <row r="350" spans="2:17" ht="20.100000000000001" customHeight="1" thickBot="1" x14ac:dyDescent="0.3">
      <c r="B350" s="513"/>
      <c r="C350" s="378"/>
      <c r="D350" s="381"/>
      <c r="E350" s="382"/>
      <c r="F350" s="411"/>
      <c r="G350" s="412"/>
      <c r="H350" s="412"/>
      <c r="I350" s="412"/>
      <c r="J350" s="412"/>
      <c r="K350" s="412"/>
      <c r="L350" s="412"/>
      <c r="M350" s="478"/>
      <c r="N350" s="45">
        <f t="shared" si="64"/>
        <v>0</v>
      </c>
      <c r="O350" s="45"/>
      <c r="P350" s="45">
        <f t="shared" si="65"/>
        <v>0</v>
      </c>
      <c r="Q350" s="101"/>
    </row>
    <row r="351" spans="2:17" ht="20.100000000000001" customHeight="1" thickBot="1" x14ac:dyDescent="0.3">
      <c r="B351" s="514"/>
      <c r="C351" s="57" t="s">
        <v>155</v>
      </c>
      <c r="D351" s="392"/>
      <c r="E351" s="393"/>
      <c r="F351" s="493"/>
      <c r="G351" s="410"/>
      <c r="H351" s="410"/>
      <c r="I351" s="410"/>
      <c r="J351" s="410"/>
      <c r="K351" s="410"/>
      <c r="L351" s="410"/>
      <c r="M351" s="427"/>
      <c r="N351" s="49">
        <f t="shared" si="64"/>
        <v>0</v>
      </c>
      <c r="O351" s="49"/>
      <c r="P351" s="49">
        <f t="shared" si="65"/>
        <v>0</v>
      </c>
      <c r="Q351" s="103"/>
    </row>
    <row r="352" spans="2:17" ht="20.100000000000001" customHeight="1" thickBot="1" x14ac:dyDescent="0.3">
      <c r="F352" s="94"/>
      <c r="G352" s="94"/>
      <c r="H352" s="94"/>
      <c r="I352" s="94"/>
      <c r="J352" s="94"/>
      <c r="K352" s="94"/>
      <c r="L352" s="94"/>
      <c r="M352" s="94"/>
      <c r="N352" s="38"/>
      <c r="O352" s="38"/>
      <c r="P352" s="38"/>
      <c r="Q352" s="104"/>
    </row>
    <row r="353" spans="2:17" ht="20.100000000000001" customHeight="1" thickBot="1" x14ac:dyDescent="0.3">
      <c r="B353" s="487" t="s">
        <v>9</v>
      </c>
      <c r="C353" s="386" t="s">
        <v>28</v>
      </c>
      <c r="D353" s="388" t="s">
        <v>79</v>
      </c>
      <c r="E353" s="389"/>
      <c r="F353" s="400" t="s">
        <v>70</v>
      </c>
      <c r="G353" s="401"/>
      <c r="H353" s="401"/>
      <c r="I353" s="401"/>
      <c r="J353" s="401"/>
      <c r="K353" s="401"/>
      <c r="L353" s="401"/>
      <c r="M353" s="401"/>
      <c r="N353" s="396" t="s">
        <v>0</v>
      </c>
      <c r="O353" s="396" t="s">
        <v>1</v>
      </c>
      <c r="P353" s="396" t="s">
        <v>2</v>
      </c>
      <c r="Q353" s="398" t="s">
        <v>69</v>
      </c>
    </row>
    <row r="354" spans="2:17" ht="20.100000000000001" customHeight="1" thickBot="1" x14ac:dyDescent="0.3">
      <c r="B354" s="488"/>
      <c r="C354" s="387"/>
      <c r="D354" s="390"/>
      <c r="E354" s="391"/>
      <c r="F354" s="517" t="s">
        <v>31</v>
      </c>
      <c r="G354" s="455"/>
      <c r="H354" s="455"/>
      <c r="I354" s="518"/>
      <c r="J354" s="454" t="s">
        <v>30</v>
      </c>
      <c r="K354" s="455"/>
      <c r="L354" s="455"/>
      <c r="M354" s="456"/>
      <c r="N354" s="397"/>
      <c r="O354" s="397"/>
      <c r="P354" s="397"/>
      <c r="Q354" s="399"/>
    </row>
    <row r="355" spans="2:17" ht="20.100000000000001" customHeight="1" x14ac:dyDescent="0.25">
      <c r="B355" s="488"/>
      <c r="C355" s="377" t="s">
        <v>110</v>
      </c>
      <c r="D355" s="500" t="s">
        <v>40</v>
      </c>
      <c r="E355" s="501"/>
      <c r="F355" s="564"/>
      <c r="G355" s="565"/>
      <c r="H355" s="565"/>
      <c r="I355" s="566"/>
      <c r="J355" s="547"/>
      <c r="K355" s="548"/>
      <c r="L355" s="548"/>
      <c r="M355" s="549"/>
      <c r="N355" s="45">
        <f t="shared" ref="N355:N361" si="66">SUM(F355:M355)</f>
        <v>0</v>
      </c>
      <c r="O355" s="45">
        <v>990</v>
      </c>
      <c r="P355" s="46">
        <f t="shared" ref="P355:P361" si="67">N355*O355</f>
        <v>0</v>
      </c>
      <c r="Q355" s="101"/>
    </row>
    <row r="356" spans="2:17" ht="20.100000000000001" customHeight="1" x14ac:dyDescent="0.25">
      <c r="B356" s="488"/>
      <c r="C356" s="378"/>
      <c r="D356" s="381" t="s">
        <v>38</v>
      </c>
      <c r="E356" s="382"/>
      <c r="F356" s="497"/>
      <c r="G356" s="498"/>
      <c r="H356" s="498"/>
      <c r="I356" s="437"/>
      <c r="J356" s="516"/>
      <c r="K356" s="434"/>
      <c r="L356" s="434"/>
      <c r="M356" s="534"/>
      <c r="N356" s="45">
        <f t="shared" si="66"/>
        <v>0</v>
      </c>
      <c r="O356" s="45">
        <v>990</v>
      </c>
      <c r="P356" s="46">
        <f t="shared" si="67"/>
        <v>0</v>
      </c>
      <c r="Q356" s="101"/>
    </row>
    <row r="357" spans="2:17" ht="20.100000000000001" customHeight="1" x14ac:dyDescent="0.25">
      <c r="B357" s="488"/>
      <c r="C357" s="378"/>
      <c r="D357" s="333" t="s">
        <v>39</v>
      </c>
      <c r="E357" s="334"/>
      <c r="F357" s="497"/>
      <c r="G357" s="498"/>
      <c r="H357" s="498"/>
      <c r="I357" s="437"/>
      <c r="J357" s="516"/>
      <c r="K357" s="434"/>
      <c r="L357" s="434"/>
      <c r="M357" s="534"/>
      <c r="N357" s="45">
        <f t="shared" si="66"/>
        <v>0</v>
      </c>
      <c r="O357" s="45">
        <v>990</v>
      </c>
      <c r="P357" s="46">
        <f t="shared" si="67"/>
        <v>0</v>
      </c>
      <c r="Q357" s="101"/>
    </row>
    <row r="358" spans="2:17" ht="20.100000000000001" customHeight="1" x14ac:dyDescent="0.25">
      <c r="B358" s="488"/>
      <c r="C358" s="378"/>
      <c r="D358" s="471"/>
      <c r="E358" s="472"/>
      <c r="F358" s="497"/>
      <c r="G358" s="498"/>
      <c r="H358" s="498"/>
      <c r="I358" s="437"/>
      <c r="J358" s="479"/>
      <c r="K358" s="499"/>
      <c r="L358" s="499"/>
      <c r="M358" s="480"/>
      <c r="N358" s="45">
        <f t="shared" si="66"/>
        <v>0</v>
      </c>
      <c r="O358" s="45"/>
      <c r="P358" s="46">
        <f t="shared" si="67"/>
        <v>0</v>
      </c>
      <c r="Q358" s="101"/>
    </row>
    <row r="359" spans="2:17" ht="20.100000000000001" customHeight="1" x14ac:dyDescent="0.25">
      <c r="B359" s="488"/>
      <c r="C359" s="378"/>
      <c r="D359" s="471"/>
      <c r="E359" s="472"/>
      <c r="F359" s="535"/>
      <c r="G359" s="499"/>
      <c r="H359" s="499"/>
      <c r="I359" s="450"/>
      <c r="J359" s="436"/>
      <c r="K359" s="498"/>
      <c r="L359" s="498"/>
      <c r="M359" s="536"/>
      <c r="N359" s="45">
        <f t="shared" si="66"/>
        <v>0</v>
      </c>
      <c r="O359" s="45"/>
      <c r="P359" s="46">
        <f t="shared" si="67"/>
        <v>0</v>
      </c>
      <c r="Q359" s="101"/>
    </row>
    <row r="360" spans="2:17" ht="20.100000000000001" customHeight="1" thickBot="1" x14ac:dyDescent="0.3">
      <c r="B360" s="488"/>
      <c r="C360" s="378"/>
      <c r="D360" s="381"/>
      <c r="E360" s="382"/>
      <c r="F360" s="535"/>
      <c r="G360" s="499"/>
      <c r="H360" s="499"/>
      <c r="I360" s="450"/>
      <c r="J360" s="479"/>
      <c r="K360" s="499"/>
      <c r="L360" s="499"/>
      <c r="M360" s="480"/>
      <c r="N360" s="45">
        <f t="shared" si="66"/>
        <v>0</v>
      </c>
      <c r="O360" s="45"/>
      <c r="P360" s="46">
        <f t="shared" si="67"/>
        <v>0</v>
      </c>
      <c r="Q360" s="102"/>
    </row>
    <row r="361" spans="2:17" ht="20.100000000000001" customHeight="1" thickBot="1" x14ac:dyDescent="0.3">
      <c r="B361" s="489"/>
      <c r="C361" s="57" t="s">
        <v>155</v>
      </c>
      <c r="D361" s="392"/>
      <c r="E361" s="393"/>
      <c r="F361" s="569"/>
      <c r="G361" s="419"/>
      <c r="H361" s="419"/>
      <c r="I361" s="420"/>
      <c r="J361" s="421"/>
      <c r="K361" s="419"/>
      <c r="L361" s="419"/>
      <c r="M361" s="485"/>
      <c r="N361" s="49">
        <f t="shared" si="66"/>
        <v>0</v>
      </c>
      <c r="O361" s="49"/>
      <c r="P361" s="50">
        <f t="shared" si="67"/>
        <v>0</v>
      </c>
      <c r="Q361" s="103"/>
    </row>
    <row r="362" spans="2:17" ht="20.100000000000001" customHeight="1" thickBot="1" x14ac:dyDescent="0.3">
      <c r="F362" s="94"/>
      <c r="G362" s="94"/>
      <c r="H362" s="94"/>
      <c r="I362" s="94"/>
      <c r="J362" s="94"/>
      <c r="K362" s="94"/>
      <c r="L362" s="94"/>
      <c r="M362" s="94"/>
      <c r="N362" s="38"/>
      <c r="O362" s="38"/>
      <c r="P362" s="38"/>
      <c r="Q362" s="104"/>
    </row>
    <row r="363" spans="2:17" ht="20.100000000000001" customHeight="1" thickBot="1" x14ac:dyDescent="0.3">
      <c r="B363" s="396" t="s">
        <v>9</v>
      </c>
      <c r="C363" s="386" t="s">
        <v>27</v>
      </c>
      <c r="D363" s="388" t="s">
        <v>79</v>
      </c>
      <c r="E363" s="389"/>
      <c r="F363" s="400" t="s">
        <v>70</v>
      </c>
      <c r="G363" s="401"/>
      <c r="H363" s="401"/>
      <c r="I363" s="401"/>
      <c r="J363" s="401"/>
      <c r="K363" s="401"/>
      <c r="L363" s="401"/>
      <c r="M363" s="401"/>
      <c r="N363" s="396" t="s">
        <v>0</v>
      </c>
      <c r="O363" s="396" t="s">
        <v>1</v>
      </c>
      <c r="P363" s="396" t="s">
        <v>2</v>
      </c>
      <c r="Q363" s="398" t="s">
        <v>69</v>
      </c>
    </row>
    <row r="364" spans="2:17" ht="20.100000000000001" customHeight="1" thickBot="1" x14ac:dyDescent="0.3">
      <c r="B364" s="438"/>
      <c r="C364" s="387"/>
      <c r="D364" s="439"/>
      <c r="E364" s="440"/>
      <c r="F364" s="517" t="s">
        <v>18</v>
      </c>
      <c r="G364" s="518"/>
      <c r="H364" s="454" t="s">
        <v>17</v>
      </c>
      <c r="I364" s="518"/>
      <c r="J364" s="483" t="s">
        <v>16</v>
      </c>
      <c r="K364" s="483"/>
      <c r="L364" s="481"/>
      <c r="M364" s="482"/>
      <c r="N364" s="397"/>
      <c r="O364" s="397"/>
      <c r="P364" s="397"/>
      <c r="Q364" s="399"/>
    </row>
    <row r="365" spans="2:17" ht="20.100000000000001" customHeight="1" x14ac:dyDescent="0.25">
      <c r="B365" s="438"/>
      <c r="C365" s="445" t="s">
        <v>111</v>
      </c>
      <c r="D365" s="443" t="s">
        <v>217</v>
      </c>
      <c r="E365" s="444"/>
      <c r="F365" s="533"/>
      <c r="G365" s="532"/>
      <c r="H365" s="530"/>
      <c r="I365" s="532"/>
      <c r="J365" s="530"/>
      <c r="K365" s="532"/>
      <c r="L365" s="530"/>
      <c r="M365" s="531"/>
      <c r="N365" s="45">
        <f t="shared" ref="N365:N371" si="68">SUM(F365:M365)</f>
        <v>0</v>
      </c>
      <c r="O365" s="45">
        <v>590</v>
      </c>
      <c r="P365" s="45">
        <f t="shared" ref="P365:P371" si="69">N365*O365</f>
        <v>0</v>
      </c>
      <c r="Q365" s="101"/>
    </row>
    <row r="366" spans="2:17" ht="20.100000000000001" customHeight="1" x14ac:dyDescent="0.25">
      <c r="B366" s="438"/>
      <c r="C366" s="446"/>
      <c r="D366" s="422" t="s">
        <v>126</v>
      </c>
      <c r="E366" s="423"/>
      <c r="F366" s="434"/>
      <c r="G366" s="435"/>
      <c r="H366" s="516"/>
      <c r="I366" s="435"/>
      <c r="J366" s="516"/>
      <c r="K366" s="435"/>
      <c r="L366" s="479"/>
      <c r="M366" s="480"/>
      <c r="N366" s="45">
        <f t="shared" si="68"/>
        <v>0</v>
      </c>
      <c r="O366" s="45">
        <v>590</v>
      </c>
      <c r="P366" s="45">
        <f t="shared" si="69"/>
        <v>0</v>
      </c>
      <c r="Q366" s="101"/>
    </row>
    <row r="367" spans="2:17" ht="20.100000000000001" customHeight="1" x14ac:dyDescent="0.25">
      <c r="B367" s="438"/>
      <c r="C367" s="446"/>
      <c r="D367" s="432" t="s">
        <v>273</v>
      </c>
      <c r="E367" s="449"/>
      <c r="F367" s="434"/>
      <c r="G367" s="435"/>
      <c r="H367" s="516"/>
      <c r="I367" s="435"/>
      <c r="J367" s="516"/>
      <c r="K367" s="435"/>
      <c r="L367" s="479"/>
      <c r="M367" s="480"/>
      <c r="N367" s="45">
        <f t="shared" si="68"/>
        <v>0</v>
      </c>
      <c r="O367" s="45">
        <v>590</v>
      </c>
      <c r="P367" s="45">
        <f t="shared" si="69"/>
        <v>0</v>
      </c>
      <c r="Q367" s="101"/>
    </row>
    <row r="368" spans="2:17" ht="20.100000000000001" customHeight="1" x14ac:dyDescent="0.25">
      <c r="B368" s="438"/>
      <c r="C368" s="446"/>
      <c r="D368" s="432" t="s">
        <v>279</v>
      </c>
      <c r="E368" s="449"/>
      <c r="F368" s="434"/>
      <c r="G368" s="435"/>
      <c r="H368" s="516"/>
      <c r="I368" s="435"/>
      <c r="J368" s="516"/>
      <c r="K368" s="435"/>
      <c r="L368" s="479"/>
      <c r="M368" s="480"/>
      <c r="N368" s="45">
        <f t="shared" si="68"/>
        <v>0</v>
      </c>
      <c r="O368" s="45">
        <v>590</v>
      </c>
      <c r="P368" s="45">
        <f t="shared" si="69"/>
        <v>0</v>
      </c>
      <c r="Q368" s="101"/>
    </row>
    <row r="369" spans="2:17" ht="20.100000000000001" customHeight="1" x14ac:dyDescent="0.25">
      <c r="B369" s="438"/>
      <c r="C369" s="446"/>
      <c r="D369" s="460"/>
      <c r="E369" s="461"/>
      <c r="F369" s="498"/>
      <c r="G369" s="437"/>
      <c r="H369" s="479"/>
      <c r="I369" s="450"/>
      <c r="L369" s="479"/>
      <c r="M369" s="480"/>
      <c r="N369" s="45">
        <f t="shared" si="68"/>
        <v>0</v>
      </c>
      <c r="O369" s="45"/>
      <c r="P369" s="45">
        <f t="shared" si="69"/>
        <v>0</v>
      </c>
      <c r="Q369" s="101"/>
    </row>
    <row r="370" spans="2:17" ht="20.100000000000001" customHeight="1" thickBot="1" x14ac:dyDescent="0.3">
      <c r="B370" s="438"/>
      <c r="C370" s="446"/>
      <c r="D370" s="432"/>
      <c r="E370" s="449"/>
      <c r="F370" s="498"/>
      <c r="G370" s="437"/>
      <c r="H370" s="479"/>
      <c r="I370" s="450"/>
      <c r="J370" s="479"/>
      <c r="K370" s="450"/>
      <c r="L370" s="479"/>
      <c r="M370" s="480"/>
      <c r="N370" s="45">
        <f t="shared" si="68"/>
        <v>0</v>
      </c>
      <c r="O370" s="45"/>
      <c r="P370" s="45">
        <f t="shared" si="69"/>
        <v>0</v>
      </c>
      <c r="Q370" s="101"/>
    </row>
    <row r="371" spans="2:17" ht="20.100000000000001" customHeight="1" thickBot="1" x14ac:dyDescent="0.3">
      <c r="B371" s="397"/>
      <c r="C371" s="243"/>
      <c r="D371" s="463"/>
      <c r="E371" s="464"/>
      <c r="F371" s="419"/>
      <c r="G371" s="420"/>
      <c r="H371" s="421"/>
      <c r="I371" s="420"/>
      <c r="J371" s="421"/>
      <c r="K371" s="420"/>
      <c r="L371" s="421"/>
      <c r="M371" s="485"/>
      <c r="N371" s="49">
        <f t="shared" si="68"/>
        <v>0</v>
      </c>
      <c r="O371" s="49"/>
      <c r="P371" s="49">
        <f t="shared" si="69"/>
        <v>0</v>
      </c>
      <c r="Q371" s="103"/>
    </row>
    <row r="372" spans="2:17" ht="20.100000000000001" customHeight="1" thickBot="1" x14ac:dyDescent="0.3">
      <c r="F372" s="94"/>
      <c r="G372" s="94"/>
      <c r="H372" s="94"/>
      <c r="I372" s="94"/>
      <c r="J372" s="94"/>
      <c r="K372" s="94"/>
      <c r="L372" s="94"/>
      <c r="M372" s="94"/>
      <c r="N372" s="38"/>
      <c r="O372" s="38"/>
      <c r="P372" s="38"/>
      <c r="Q372" s="104"/>
    </row>
    <row r="373" spans="2:17" ht="20.100000000000001" customHeight="1" thickBot="1" x14ac:dyDescent="0.3">
      <c r="B373" s="396" t="s">
        <v>9</v>
      </c>
      <c r="C373" s="386" t="s">
        <v>176</v>
      </c>
      <c r="D373" s="388" t="s">
        <v>79</v>
      </c>
      <c r="E373" s="389"/>
      <c r="F373" s="400" t="s">
        <v>70</v>
      </c>
      <c r="G373" s="401"/>
      <c r="H373" s="401"/>
      <c r="I373" s="401"/>
      <c r="J373" s="401"/>
      <c r="K373" s="401"/>
      <c r="L373" s="401"/>
      <c r="M373" s="401"/>
      <c r="N373" s="396" t="s">
        <v>0</v>
      </c>
      <c r="O373" s="396" t="s">
        <v>1</v>
      </c>
      <c r="P373" s="396" t="s">
        <v>2</v>
      </c>
      <c r="Q373" s="398" t="s">
        <v>69</v>
      </c>
    </row>
    <row r="374" spans="2:17" ht="20.100000000000001" customHeight="1" thickBot="1" x14ac:dyDescent="0.3">
      <c r="B374" s="438"/>
      <c r="C374" s="387"/>
      <c r="D374" s="439"/>
      <c r="E374" s="515"/>
      <c r="F374" s="452"/>
      <c r="G374" s="453"/>
      <c r="H374" s="453"/>
      <c r="I374" s="486"/>
      <c r="J374" s="455" t="s">
        <v>30</v>
      </c>
      <c r="K374" s="455"/>
      <c r="L374" s="455"/>
      <c r="M374" s="456"/>
      <c r="N374" s="391"/>
      <c r="O374" s="397"/>
      <c r="P374" s="397"/>
      <c r="Q374" s="399"/>
    </row>
    <row r="375" spans="2:17" ht="20.100000000000001" customHeight="1" x14ac:dyDescent="0.25">
      <c r="B375" s="438"/>
      <c r="C375" s="445" t="s">
        <v>177</v>
      </c>
      <c r="D375" s="500" t="s">
        <v>262</v>
      </c>
      <c r="E375" s="501"/>
      <c r="F375" s="457"/>
      <c r="G375" s="394"/>
      <c r="H375" s="394"/>
      <c r="I375" s="394"/>
      <c r="J375" s="458"/>
      <c r="K375" s="458"/>
      <c r="L375" s="458"/>
      <c r="M375" s="459"/>
      <c r="N375" s="152">
        <f t="shared" ref="N375:N381" si="70">SUM(F375:M375)</f>
        <v>0</v>
      </c>
      <c r="O375" s="45">
        <v>790</v>
      </c>
      <c r="P375" s="45">
        <f t="shared" ref="P375:P381" si="71">N375*O375</f>
        <v>0</v>
      </c>
      <c r="Q375" s="101"/>
    </row>
    <row r="376" spans="2:17" ht="20.100000000000001" customHeight="1" x14ac:dyDescent="0.25">
      <c r="B376" s="438"/>
      <c r="C376" s="446"/>
      <c r="D376" s="381" t="s">
        <v>219</v>
      </c>
      <c r="E376" s="382"/>
      <c r="F376" s="450"/>
      <c r="G376" s="451"/>
      <c r="H376" s="451"/>
      <c r="I376" s="451"/>
      <c r="J376" s="441"/>
      <c r="K376" s="441"/>
      <c r="L376" s="441"/>
      <c r="M376" s="442"/>
      <c r="N376" s="152">
        <f t="shared" si="70"/>
        <v>0</v>
      </c>
      <c r="O376" s="45">
        <v>790</v>
      </c>
      <c r="P376" s="45">
        <f t="shared" si="71"/>
        <v>0</v>
      </c>
      <c r="Q376" s="101"/>
    </row>
    <row r="377" spans="2:17" ht="20.100000000000001" customHeight="1" x14ac:dyDescent="0.25">
      <c r="B377" s="438"/>
      <c r="C377" s="446"/>
      <c r="D377" s="447" t="s">
        <v>257</v>
      </c>
      <c r="E377" s="448"/>
      <c r="F377" s="450"/>
      <c r="G377" s="451"/>
      <c r="H377" s="451"/>
      <c r="I377" s="451"/>
      <c r="J377" s="441"/>
      <c r="K377" s="441"/>
      <c r="L377" s="441"/>
      <c r="M377" s="442"/>
      <c r="N377" s="152">
        <f t="shared" si="70"/>
        <v>0</v>
      </c>
      <c r="O377" s="45">
        <v>790</v>
      </c>
      <c r="P377" s="45">
        <f t="shared" si="71"/>
        <v>0</v>
      </c>
      <c r="Q377" s="101"/>
    </row>
    <row r="378" spans="2:17" ht="20.100000000000001" customHeight="1" x14ac:dyDescent="0.25">
      <c r="B378" s="438"/>
      <c r="C378" s="446"/>
      <c r="D378" s="460"/>
      <c r="E378" s="461"/>
      <c r="F378" s="450"/>
      <c r="G378" s="451"/>
      <c r="H378" s="451"/>
      <c r="I378" s="451"/>
      <c r="J378" s="451"/>
      <c r="K378" s="451"/>
      <c r="L378" s="451"/>
      <c r="M378" s="462"/>
      <c r="N378" s="152">
        <f t="shared" si="70"/>
        <v>0</v>
      </c>
      <c r="O378" s="45"/>
      <c r="P378" s="45">
        <f t="shared" si="71"/>
        <v>0</v>
      </c>
      <c r="Q378" s="101"/>
    </row>
    <row r="379" spans="2:17" ht="20.100000000000001" customHeight="1" x14ac:dyDescent="0.25">
      <c r="B379" s="438"/>
      <c r="C379" s="446"/>
      <c r="D379" s="432"/>
      <c r="E379" s="449"/>
      <c r="F379" s="450"/>
      <c r="G379" s="451"/>
      <c r="H379" s="451"/>
      <c r="I379" s="451"/>
      <c r="J379" s="451"/>
      <c r="K379" s="451"/>
      <c r="L379" s="451"/>
      <c r="M379" s="462"/>
      <c r="N379" s="152">
        <f t="shared" si="70"/>
        <v>0</v>
      </c>
      <c r="O379" s="45"/>
      <c r="P379" s="45">
        <f t="shared" si="71"/>
        <v>0</v>
      </c>
      <c r="Q379" s="101"/>
    </row>
    <row r="380" spans="2:17" ht="20.100000000000001" customHeight="1" thickBot="1" x14ac:dyDescent="0.3">
      <c r="B380" s="438"/>
      <c r="C380" s="446"/>
      <c r="D380" s="432"/>
      <c r="E380" s="449"/>
      <c r="F380" s="499"/>
      <c r="G380" s="499"/>
      <c r="H380" s="499"/>
      <c r="I380" s="450"/>
      <c r="J380" s="479"/>
      <c r="K380" s="499"/>
      <c r="L380" s="499"/>
      <c r="M380" s="480"/>
      <c r="N380" s="152">
        <f t="shared" si="70"/>
        <v>0</v>
      </c>
      <c r="O380" s="45"/>
      <c r="P380" s="45">
        <f t="shared" si="71"/>
        <v>0</v>
      </c>
      <c r="Q380" s="101"/>
    </row>
    <row r="381" spans="2:17" ht="20.100000000000001" customHeight="1" thickBot="1" x14ac:dyDescent="0.3">
      <c r="B381" s="397"/>
      <c r="C381" s="243"/>
      <c r="D381" s="463"/>
      <c r="E381" s="464"/>
      <c r="F381" s="420"/>
      <c r="G381" s="465"/>
      <c r="H381" s="465"/>
      <c r="I381" s="465"/>
      <c r="J381" s="465"/>
      <c r="K381" s="465"/>
      <c r="L381" s="465"/>
      <c r="M381" s="466"/>
      <c r="N381" s="147">
        <f t="shared" si="70"/>
        <v>0</v>
      </c>
      <c r="O381" s="49"/>
      <c r="P381" s="49">
        <f t="shared" si="71"/>
        <v>0</v>
      </c>
      <c r="Q381" s="103"/>
    </row>
    <row r="382" spans="2:17" ht="20.100000000000001" customHeight="1" x14ac:dyDescent="0.25">
      <c r="F382" s="94"/>
      <c r="G382" s="94"/>
      <c r="H382" s="94"/>
      <c r="I382" s="94"/>
      <c r="J382" s="94"/>
      <c r="K382" s="94"/>
      <c r="L382" s="94"/>
      <c r="M382" s="94"/>
      <c r="N382" s="38"/>
      <c r="O382" s="38"/>
      <c r="P382" s="38"/>
      <c r="Q382" s="104"/>
    </row>
    <row r="383" spans="2:17" ht="20.100000000000001" customHeight="1" thickBot="1" x14ac:dyDescent="0.3">
      <c r="F383" s="94"/>
      <c r="G383" s="94"/>
      <c r="H383" s="94"/>
      <c r="I383" s="94"/>
      <c r="J383" s="94"/>
      <c r="K383" s="94"/>
      <c r="L383" s="94"/>
      <c r="M383" s="94"/>
      <c r="N383" s="38"/>
      <c r="O383" s="38"/>
      <c r="P383" s="38"/>
      <c r="Q383" s="104"/>
    </row>
    <row r="384" spans="2:17" ht="20.100000000000001" customHeight="1" thickBot="1" x14ac:dyDescent="0.3">
      <c r="B384" s="396" t="s">
        <v>9</v>
      </c>
      <c r="C384" s="386" t="s">
        <v>204</v>
      </c>
      <c r="D384" s="388" t="s">
        <v>79</v>
      </c>
      <c r="E384" s="389"/>
      <c r="F384" s="400" t="s">
        <v>70</v>
      </c>
      <c r="G384" s="401"/>
      <c r="H384" s="401"/>
      <c r="I384" s="401"/>
      <c r="J384" s="401"/>
      <c r="K384" s="401"/>
      <c r="L384" s="401"/>
      <c r="M384" s="401"/>
      <c r="N384" s="396" t="s">
        <v>0</v>
      </c>
      <c r="O384" s="396" t="s">
        <v>1</v>
      </c>
      <c r="P384" s="396" t="s">
        <v>2</v>
      </c>
      <c r="Q384" s="398" t="s">
        <v>69</v>
      </c>
    </row>
    <row r="385" spans="2:17" ht="20.100000000000001" customHeight="1" thickBot="1" x14ac:dyDescent="0.3">
      <c r="B385" s="438"/>
      <c r="C385" s="387"/>
      <c r="D385" s="439"/>
      <c r="E385" s="440"/>
      <c r="F385" s="452"/>
      <c r="G385" s="453"/>
      <c r="H385" s="453"/>
      <c r="I385" s="453"/>
      <c r="J385" s="454" t="s">
        <v>208</v>
      </c>
      <c r="K385" s="455"/>
      <c r="L385" s="455"/>
      <c r="M385" s="456"/>
      <c r="N385" s="391"/>
      <c r="O385" s="397"/>
      <c r="P385" s="397"/>
      <c r="Q385" s="399"/>
    </row>
    <row r="386" spans="2:17" ht="20.100000000000001" customHeight="1" x14ac:dyDescent="0.25">
      <c r="B386" s="438"/>
      <c r="C386" s="445" t="s">
        <v>205</v>
      </c>
      <c r="D386" s="443" t="s">
        <v>214</v>
      </c>
      <c r="E386" s="444"/>
      <c r="F386" s="457"/>
      <c r="G386" s="394"/>
      <c r="H386" s="394"/>
      <c r="I386" s="394"/>
      <c r="J386" s="458"/>
      <c r="K386" s="458"/>
      <c r="L386" s="458"/>
      <c r="M386" s="459"/>
      <c r="N386" s="152">
        <f t="shared" ref="N386:N392" si="72">SUM(F386:M386)</f>
        <v>0</v>
      </c>
      <c r="O386" s="45">
        <v>750</v>
      </c>
      <c r="P386" s="45">
        <f t="shared" ref="P386:P392" si="73">N386*O386</f>
        <v>0</v>
      </c>
      <c r="Q386" s="101"/>
    </row>
    <row r="387" spans="2:17" ht="20.100000000000001" customHeight="1" x14ac:dyDescent="0.25">
      <c r="B387" s="438"/>
      <c r="C387" s="446"/>
      <c r="D387" s="422" t="s">
        <v>215</v>
      </c>
      <c r="E387" s="423"/>
      <c r="F387" s="450"/>
      <c r="G387" s="451"/>
      <c r="H387" s="451"/>
      <c r="I387" s="451"/>
      <c r="J387" s="441"/>
      <c r="K387" s="441"/>
      <c r="L387" s="441"/>
      <c r="M387" s="442"/>
      <c r="N387" s="152">
        <f t="shared" si="72"/>
        <v>0</v>
      </c>
      <c r="O387" s="45">
        <v>750</v>
      </c>
      <c r="P387" s="45">
        <f t="shared" si="73"/>
        <v>0</v>
      </c>
      <c r="Q387" s="101"/>
    </row>
    <row r="388" spans="2:17" ht="20.100000000000001" customHeight="1" x14ac:dyDescent="0.25">
      <c r="B388" s="438"/>
      <c r="C388" s="446"/>
      <c r="D388" s="447" t="s">
        <v>175</v>
      </c>
      <c r="E388" s="448"/>
      <c r="F388" s="450"/>
      <c r="G388" s="451"/>
      <c r="H388" s="451"/>
      <c r="I388" s="451"/>
      <c r="J388" s="441"/>
      <c r="K388" s="441"/>
      <c r="L388" s="441"/>
      <c r="M388" s="442"/>
      <c r="N388" s="152">
        <f t="shared" si="72"/>
        <v>0</v>
      </c>
      <c r="O388" s="45">
        <v>750</v>
      </c>
      <c r="P388" s="45">
        <f t="shared" si="73"/>
        <v>0</v>
      </c>
      <c r="Q388" s="101"/>
    </row>
    <row r="389" spans="2:17" ht="20.100000000000001" customHeight="1" x14ac:dyDescent="0.25">
      <c r="B389" s="438"/>
      <c r="C389" s="446"/>
      <c r="D389" s="432"/>
      <c r="E389" s="449"/>
      <c r="F389" s="450"/>
      <c r="G389" s="451"/>
      <c r="H389" s="451"/>
      <c r="I389" s="451"/>
      <c r="J389" s="412"/>
      <c r="K389" s="412"/>
      <c r="L389" s="412"/>
      <c r="M389" s="478"/>
      <c r="N389" s="152">
        <f t="shared" si="72"/>
        <v>0</v>
      </c>
      <c r="O389" s="45"/>
      <c r="P389" s="45">
        <f t="shared" si="73"/>
        <v>0</v>
      </c>
      <c r="Q389" s="101"/>
    </row>
    <row r="390" spans="2:17" ht="20.100000000000001" customHeight="1" x14ac:dyDescent="0.25">
      <c r="B390" s="438"/>
      <c r="C390" s="446"/>
      <c r="D390" s="555"/>
      <c r="E390" s="556"/>
      <c r="F390" s="450"/>
      <c r="G390" s="451"/>
      <c r="H390" s="451"/>
      <c r="I390" s="451"/>
      <c r="J390" s="412"/>
      <c r="K390" s="412"/>
      <c r="L390" s="412"/>
      <c r="M390" s="478"/>
      <c r="N390" s="152">
        <f t="shared" si="72"/>
        <v>0</v>
      </c>
      <c r="O390" s="45"/>
      <c r="P390" s="45">
        <f t="shared" si="73"/>
        <v>0</v>
      </c>
      <c r="Q390" s="101"/>
    </row>
    <row r="391" spans="2:17" ht="20.100000000000001" customHeight="1" thickBot="1" x14ac:dyDescent="0.3">
      <c r="B391" s="438"/>
      <c r="C391" s="446"/>
      <c r="D391" s="460"/>
      <c r="E391" s="461"/>
      <c r="F391" s="450"/>
      <c r="G391" s="451"/>
      <c r="H391" s="451"/>
      <c r="I391" s="451"/>
      <c r="J391" s="451"/>
      <c r="K391" s="451"/>
      <c r="L391" s="451"/>
      <c r="M391" s="462"/>
      <c r="N391" s="152">
        <f t="shared" si="72"/>
        <v>0</v>
      </c>
      <c r="O391" s="45"/>
      <c r="P391" s="45">
        <f t="shared" si="73"/>
        <v>0</v>
      </c>
      <c r="Q391" s="101"/>
    </row>
    <row r="392" spans="2:17" ht="20.100000000000001" customHeight="1" thickBot="1" x14ac:dyDescent="0.3">
      <c r="B392" s="397"/>
      <c r="C392" s="243"/>
      <c r="D392" s="463"/>
      <c r="E392" s="464"/>
      <c r="F392" s="420"/>
      <c r="G392" s="465"/>
      <c r="H392" s="465"/>
      <c r="I392" s="465"/>
      <c r="J392" s="465"/>
      <c r="K392" s="465"/>
      <c r="L392" s="465"/>
      <c r="M392" s="466"/>
      <c r="N392" s="147">
        <f t="shared" si="72"/>
        <v>0</v>
      </c>
      <c r="O392" s="49"/>
      <c r="P392" s="49">
        <f t="shared" si="73"/>
        <v>0</v>
      </c>
      <c r="Q392" s="103"/>
    </row>
    <row r="393" spans="2:17" ht="20.100000000000001" customHeight="1" x14ac:dyDescent="0.25">
      <c r="F393" s="94"/>
      <c r="G393" s="94"/>
      <c r="H393" s="94"/>
      <c r="I393" s="94"/>
      <c r="J393" s="94"/>
      <c r="K393" s="94"/>
      <c r="L393" s="94"/>
      <c r="M393" s="94"/>
      <c r="N393" s="38"/>
      <c r="O393" s="38"/>
      <c r="P393" s="38"/>
      <c r="Q393" s="104"/>
    </row>
    <row r="394" spans="2:17" ht="20.100000000000001" customHeight="1" thickBot="1" x14ac:dyDescent="0.3">
      <c r="F394" s="94"/>
      <c r="G394" s="94"/>
      <c r="H394" s="94"/>
      <c r="I394" s="94"/>
      <c r="J394" s="94"/>
      <c r="K394" s="94"/>
      <c r="L394" s="94"/>
      <c r="M394" s="94"/>
      <c r="N394" s="38"/>
      <c r="O394" s="38"/>
      <c r="P394" s="38"/>
      <c r="Q394" s="104"/>
    </row>
    <row r="395" spans="2:17" s="44" customFormat="1" ht="30" customHeight="1" thickBot="1" x14ac:dyDescent="0.3">
      <c r="B395" s="524" t="s">
        <v>32</v>
      </c>
      <c r="C395" s="525"/>
      <c r="D395" s="525"/>
      <c r="E395" s="525"/>
      <c r="F395" s="525"/>
      <c r="G395" s="525"/>
      <c r="H395" s="525"/>
      <c r="I395" s="525"/>
      <c r="J395" s="525"/>
      <c r="K395" s="525"/>
      <c r="L395" s="525"/>
      <c r="M395" s="525"/>
      <c r="N395" s="525"/>
      <c r="O395" s="525"/>
      <c r="P395" s="525"/>
      <c r="Q395" s="526"/>
    </row>
    <row r="396" spans="2:17" s="289" customFormat="1" ht="20.100000000000001" customHeight="1" thickBot="1" x14ac:dyDescent="0.3">
      <c r="B396" s="288"/>
      <c r="C396" s="288"/>
      <c r="D396" s="288"/>
      <c r="E396" s="288"/>
      <c r="F396" s="288"/>
      <c r="G396" s="288"/>
      <c r="H396" s="288"/>
      <c r="I396" s="288"/>
      <c r="J396" s="288"/>
      <c r="K396" s="288"/>
      <c r="L396" s="288"/>
      <c r="M396" s="288"/>
      <c r="N396" s="288"/>
      <c r="O396" s="288"/>
      <c r="P396" s="288"/>
      <c r="Q396" s="288"/>
    </row>
    <row r="397" spans="2:17" ht="20.100000000000001" customHeight="1" thickBot="1" x14ac:dyDescent="0.3">
      <c r="B397" s="396" t="s">
        <v>197</v>
      </c>
      <c r="C397" s="386" t="s">
        <v>246</v>
      </c>
      <c r="D397" s="388" t="s">
        <v>79</v>
      </c>
      <c r="E397" s="389"/>
      <c r="F397" s="400" t="s">
        <v>70</v>
      </c>
      <c r="G397" s="401"/>
      <c r="H397" s="401"/>
      <c r="I397" s="401"/>
      <c r="J397" s="401"/>
      <c r="K397" s="401"/>
      <c r="L397" s="401"/>
      <c r="M397" s="401"/>
      <c r="N397" s="396" t="s">
        <v>0</v>
      </c>
      <c r="O397" s="396" t="s">
        <v>1</v>
      </c>
      <c r="P397" s="396" t="s">
        <v>2</v>
      </c>
      <c r="Q397" s="398" t="s">
        <v>69</v>
      </c>
    </row>
    <row r="398" spans="2:17" ht="20.100000000000001" customHeight="1" thickBot="1" x14ac:dyDescent="0.3">
      <c r="B398" s="438"/>
      <c r="C398" s="387"/>
      <c r="D398" s="439"/>
      <c r="E398" s="440"/>
      <c r="F398" s="27" t="s">
        <v>11</v>
      </c>
      <c r="G398" s="275" t="s">
        <v>12</v>
      </c>
      <c r="H398" s="275" t="s">
        <v>13</v>
      </c>
      <c r="I398" s="275" t="s">
        <v>22</v>
      </c>
      <c r="J398" s="275" t="s">
        <v>51</v>
      </c>
      <c r="K398" s="275" t="s">
        <v>260</v>
      </c>
      <c r="L398" s="291" t="s">
        <v>261</v>
      </c>
      <c r="M398" s="112"/>
      <c r="N398" s="397"/>
      <c r="O398" s="397"/>
      <c r="P398" s="397"/>
      <c r="Q398" s="399"/>
    </row>
    <row r="399" spans="2:17" ht="20.100000000000001" customHeight="1" x14ac:dyDescent="0.25">
      <c r="B399" s="438"/>
      <c r="C399" s="445" t="s">
        <v>247</v>
      </c>
      <c r="D399" s="443" t="s">
        <v>248</v>
      </c>
      <c r="E399" s="444"/>
      <c r="F399" s="310"/>
      <c r="G399" s="282"/>
      <c r="H399" s="282"/>
      <c r="I399" s="311"/>
      <c r="J399" s="311"/>
      <c r="K399" s="311"/>
      <c r="L399" s="311"/>
      <c r="M399" s="276"/>
      <c r="N399" s="278">
        <f t="shared" ref="N399:N405" si="74">SUM(F399:M399)</f>
        <v>0</v>
      </c>
      <c r="O399" s="278">
        <v>750</v>
      </c>
      <c r="P399" s="278">
        <f t="shared" ref="P399:P405" si="75">N399*O399</f>
        <v>0</v>
      </c>
      <c r="Q399" s="183"/>
    </row>
    <row r="400" spans="2:17" ht="20.100000000000001" customHeight="1" x14ac:dyDescent="0.25">
      <c r="B400" s="438"/>
      <c r="C400" s="446"/>
      <c r="D400" s="422" t="s">
        <v>248</v>
      </c>
      <c r="E400" s="423"/>
      <c r="F400" s="316"/>
      <c r="G400" s="280"/>
      <c r="H400" s="280"/>
      <c r="I400" s="317"/>
      <c r="J400" s="317"/>
      <c r="K400" s="317"/>
      <c r="L400" s="317"/>
      <c r="M400" s="276"/>
      <c r="N400" s="45">
        <f t="shared" si="74"/>
        <v>0</v>
      </c>
      <c r="O400" s="45">
        <v>990</v>
      </c>
      <c r="P400" s="45">
        <f t="shared" si="75"/>
        <v>0</v>
      </c>
      <c r="Q400" s="101"/>
    </row>
    <row r="401" spans="2:17" ht="20.100000000000001" customHeight="1" x14ac:dyDescent="0.25">
      <c r="B401" s="438"/>
      <c r="C401" s="446"/>
      <c r="D401" s="432"/>
      <c r="E401" s="449"/>
      <c r="F401" s="316"/>
      <c r="G401" s="280"/>
      <c r="H401" s="280"/>
      <c r="I401" s="280"/>
      <c r="J401" s="280"/>
      <c r="K401" s="280"/>
      <c r="L401" s="280"/>
      <c r="M401" s="276"/>
      <c r="N401" s="45">
        <f t="shared" si="74"/>
        <v>0</v>
      </c>
      <c r="O401" s="45"/>
      <c r="P401" s="45">
        <f t="shared" si="75"/>
        <v>0</v>
      </c>
      <c r="Q401" s="101"/>
    </row>
    <row r="402" spans="2:17" ht="20.100000000000001" customHeight="1" x14ac:dyDescent="0.25">
      <c r="B402" s="438"/>
      <c r="C402" s="446"/>
      <c r="D402" s="432"/>
      <c r="E402" s="449"/>
      <c r="F402" s="316"/>
      <c r="G402" s="280"/>
      <c r="H402" s="280"/>
      <c r="I402" s="280"/>
      <c r="J402" s="280"/>
      <c r="K402" s="280"/>
      <c r="L402" s="280"/>
      <c r="M402" s="276"/>
      <c r="N402" s="45">
        <f t="shared" si="74"/>
        <v>0</v>
      </c>
      <c r="O402" s="45"/>
      <c r="P402" s="45">
        <f t="shared" si="75"/>
        <v>0</v>
      </c>
      <c r="Q402" s="110"/>
    </row>
    <row r="403" spans="2:17" ht="20.100000000000001" customHeight="1" x14ac:dyDescent="0.25">
      <c r="B403" s="438"/>
      <c r="C403" s="446"/>
      <c r="D403" s="432"/>
      <c r="E403" s="449"/>
      <c r="F403" s="316"/>
      <c r="G403" s="280"/>
      <c r="H403" s="280"/>
      <c r="I403" s="280"/>
      <c r="J403" s="280"/>
      <c r="K403" s="280"/>
      <c r="L403" s="280"/>
      <c r="M403" s="276"/>
      <c r="N403" s="45">
        <f t="shared" si="74"/>
        <v>0</v>
      </c>
      <c r="O403" s="45"/>
      <c r="P403" s="45">
        <f t="shared" si="75"/>
        <v>0</v>
      </c>
      <c r="Q403" s="101"/>
    </row>
    <row r="404" spans="2:17" ht="20.100000000000001" customHeight="1" thickBot="1" x14ac:dyDescent="0.3">
      <c r="B404" s="438"/>
      <c r="C404" s="446"/>
      <c r="D404" s="432"/>
      <c r="E404" s="449"/>
      <c r="F404" s="30"/>
      <c r="G404" s="9"/>
      <c r="H404" s="9"/>
      <c r="I404" s="9"/>
      <c r="J404" s="9"/>
      <c r="K404" s="9"/>
      <c r="L404" s="9"/>
      <c r="M404" s="35"/>
      <c r="N404" s="45">
        <f t="shared" si="74"/>
        <v>0</v>
      </c>
      <c r="O404" s="45"/>
      <c r="P404" s="45">
        <f t="shared" si="75"/>
        <v>0</v>
      </c>
      <c r="Q404" s="102"/>
    </row>
    <row r="405" spans="2:17" ht="20.100000000000001" customHeight="1" thickBot="1" x14ac:dyDescent="0.3">
      <c r="B405" s="397"/>
      <c r="C405" s="277"/>
      <c r="D405" s="567"/>
      <c r="E405" s="568"/>
      <c r="F405" s="324"/>
      <c r="G405" s="270"/>
      <c r="H405" s="270"/>
      <c r="I405" s="270"/>
      <c r="J405" s="270"/>
      <c r="K405" s="270"/>
      <c r="L405" s="270"/>
      <c r="M405" s="271"/>
      <c r="N405" s="49">
        <f t="shared" si="74"/>
        <v>0</v>
      </c>
      <c r="O405" s="49"/>
      <c r="P405" s="49">
        <f t="shared" si="75"/>
        <v>0</v>
      </c>
      <c r="Q405" s="103"/>
    </row>
    <row r="406" spans="2:17" s="289" customFormat="1" ht="20.100000000000001" customHeight="1" thickBot="1" x14ac:dyDescent="0.3">
      <c r="B406" s="288"/>
      <c r="C406" s="288"/>
      <c r="D406" s="288"/>
      <c r="E406" s="288"/>
      <c r="F406" s="288"/>
      <c r="G406" s="288"/>
      <c r="H406" s="288"/>
      <c r="I406" s="288"/>
      <c r="J406" s="288"/>
      <c r="K406" s="288"/>
      <c r="L406" s="288"/>
      <c r="M406" s="288"/>
      <c r="N406" s="288"/>
      <c r="O406" s="288"/>
      <c r="P406" s="288"/>
      <c r="Q406" s="288"/>
    </row>
    <row r="407" spans="2:17" ht="20.100000000000001" customHeight="1" thickBot="1" x14ac:dyDescent="0.3">
      <c r="B407" s="396" t="s">
        <v>197</v>
      </c>
      <c r="C407" s="386" t="s">
        <v>196</v>
      </c>
      <c r="D407" s="388" t="s">
        <v>79</v>
      </c>
      <c r="E407" s="389"/>
      <c r="F407" s="400" t="s">
        <v>70</v>
      </c>
      <c r="G407" s="401"/>
      <c r="H407" s="401"/>
      <c r="I407" s="401"/>
      <c r="J407" s="401"/>
      <c r="K407" s="401"/>
      <c r="L407" s="401"/>
      <c r="M407" s="401"/>
      <c r="N407" s="396" t="s">
        <v>0</v>
      </c>
      <c r="O407" s="396" t="s">
        <v>1</v>
      </c>
      <c r="P407" s="396" t="s">
        <v>2</v>
      </c>
      <c r="Q407" s="398" t="s">
        <v>69</v>
      </c>
    </row>
    <row r="408" spans="2:17" ht="20.100000000000001" customHeight="1" thickBot="1" x14ac:dyDescent="0.3">
      <c r="B408" s="438"/>
      <c r="C408" s="387"/>
      <c r="D408" s="439"/>
      <c r="E408" s="440"/>
      <c r="F408" s="517" t="s">
        <v>11</v>
      </c>
      <c r="G408" s="518"/>
      <c r="H408" s="454" t="s">
        <v>12</v>
      </c>
      <c r="I408" s="518"/>
      <c r="J408" s="454" t="s">
        <v>13</v>
      </c>
      <c r="K408" s="518"/>
      <c r="L408" s="481"/>
      <c r="M408" s="482"/>
      <c r="N408" s="397"/>
      <c r="O408" s="397"/>
      <c r="P408" s="397"/>
      <c r="Q408" s="399"/>
    </row>
    <row r="409" spans="2:17" ht="20.100000000000001" customHeight="1" x14ac:dyDescent="0.25">
      <c r="B409" s="438"/>
      <c r="C409" s="445" t="s">
        <v>225</v>
      </c>
      <c r="D409" s="379" t="s">
        <v>201</v>
      </c>
      <c r="E409" s="380"/>
      <c r="F409" s="519"/>
      <c r="G409" s="520"/>
      <c r="H409" s="527"/>
      <c r="I409" s="520"/>
      <c r="J409" s="561"/>
      <c r="K409" s="503"/>
      <c r="L409" s="479"/>
      <c r="M409" s="480"/>
      <c r="N409" s="259">
        <f t="shared" ref="N409:N415" si="76">SUM(F409:M409)</f>
        <v>0</v>
      </c>
      <c r="O409" s="259">
        <v>590</v>
      </c>
      <c r="P409" s="259">
        <f t="shared" ref="P409:P415" si="77">N409*O409</f>
        <v>0</v>
      </c>
      <c r="Q409" s="183"/>
    </row>
    <row r="410" spans="2:17" ht="20.100000000000001" customHeight="1" x14ac:dyDescent="0.25">
      <c r="B410" s="438"/>
      <c r="C410" s="446"/>
      <c r="D410" s="432" t="s">
        <v>218</v>
      </c>
      <c r="E410" s="449"/>
      <c r="F410" s="434"/>
      <c r="G410" s="435"/>
      <c r="H410" s="516"/>
      <c r="I410" s="435"/>
      <c r="J410" s="436"/>
      <c r="K410" s="437"/>
      <c r="L410" s="479"/>
      <c r="M410" s="480"/>
      <c r="N410" s="45">
        <f t="shared" si="76"/>
        <v>0</v>
      </c>
      <c r="O410" s="45">
        <v>590</v>
      </c>
      <c r="P410" s="45">
        <f t="shared" si="77"/>
        <v>0</v>
      </c>
      <c r="Q410" s="101"/>
    </row>
    <row r="411" spans="2:17" ht="20.100000000000001" customHeight="1" x14ac:dyDescent="0.25">
      <c r="B411" s="438"/>
      <c r="C411" s="446"/>
      <c r="D411" s="432" t="s">
        <v>202</v>
      </c>
      <c r="E411" s="449"/>
      <c r="F411" s="434"/>
      <c r="G411" s="435"/>
      <c r="H411" s="516"/>
      <c r="I411" s="435"/>
      <c r="J411" s="479"/>
      <c r="K411" s="450"/>
      <c r="L411" s="479"/>
      <c r="M411" s="480"/>
      <c r="N411" s="45">
        <f t="shared" si="76"/>
        <v>0</v>
      </c>
      <c r="O411" s="45">
        <v>590</v>
      </c>
      <c r="P411" s="45">
        <f t="shared" si="77"/>
        <v>0</v>
      </c>
      <c r="Q411" s="101"/>
    </row>
    <row r="412" spans="2:17" ht="20.100000000000001" customHeight="1" x14ac:dyDescent="0.25">
      <c r="B412" s="438"/>
      <c r="C412" s="446"/>
      <c r="D412" s="432" t="s">
        <v>219</v>
      </c>
      <c r="E412" s="449"/>
      <c r="F412" s="434"/>
      <c r="G412" s="435"/>
      <c r="H412" s="516"/>
      <c r="I412" s="435"/>
      <c r="J412" s="436"/>
      <c r="K412" s="437"/>
      <c r="L412" s="479"/>
      <c r="M412" s="480"/>
      <c r="N412" s="45">
        <f t="shared" si="76"/>
        <v>0</v>
      </c>
      <c r="O412" s="45">
        <v>590</v>
      </c>
      <c r="P412" s="45">
        <f t="shared" si="77"/>
        <v>0</v>
      </c>
      <c r="Q412" s="110"/>
    </row>
    <row r="413" spans="2:17" ht="20.100000000000001" customHeight="1" x14ac:dyDescent="0.25">
      <c r="B413" s="438"/>
      <c r="C413" s="446"/>
      <c r="D413" s="381" t="s">
        <v>76</v>
      </c>
      <c r="E413" s="382"/>
      <c r="F413" s="434"/>
      <c r="G413" s="435"/>
      <c r="H413" s="516"/>
      <c r="I413" s="435"/>
      <c r="J413" s="436"/>
      <c r="K413" s="437"/>
      <c r="L413" s="479"/>
      <c r="M413" s="480"/>
      <c r="N413" s="45">
        <f t="shared" si="76"/>
        <v>0</v>
      </c>
      <c r="O413" s="45">
        <v>590</v>
      </c>
      <c r="P413" s="45">
        <f t="shared" si="77"/>
        <v>0</v>
      </c>
      <c r="Q413" s="101"/>
    </row>
    <row r="414" spans="2:17" ht="20.100000000000001" customHeight="1" thickBot="1" x14ac:dyDescent="0.3">
      <c r="B414" s="438"/>
      <c r="C414" s="446"/>
      <c r="D414" s="432" t="s">
        <v>3</v>
      </c>
      <c r="E414" s="449"/>
      <c r="F414" s="434"/>
      <c r="G414" s="435"/>
      <c r="H414" s="516"/>
      <c r="I414" s="435"/>
      <c r="J414" s="516"/>
      <c r="K414" s="435"/>
      <c r="L414" s="479"/>
      <c r="M414" s="480"/>
      <c r="N414" s="45">
        <f t="shared" si="76"/>
        <v>0</v>
      </c>
      <c r="O414" s="45">
        <v>590</v>
      </c>
      <c r="P414" s="45">
        <f t="shared" si="77"/>
        <v>0</v>
      </c>
      <c r="Q414" s="102"/>
    </row>
    <row r="415" spans="2:17" ht="20.100000000000001" customHeight="1" thickBot="1" x14ac:dyDescent="0.3">
      <c r="B415" s="397"/>
      <c r="C415" s="243"/>
      <c r="D415" s="567" t="s">
        <v>257</v>
      </c>
      <c r="E415" s="568"/>
      <c r="F415" s="601"/>
      <c r="G415" s="563"/>
      <c r="H415" s="562"/>
      <c r="I415" s="563"/>
      <c r="J415" s="562"/>
      <c r="K415" s="563"/>
      <c r="L415" s="421"/>
      <c r="M415" s="485"/>
      <c r="N415" s="49">
        <f t="shared" si="76"/>
        <v>0</v>
      </c>
      <c r="O415" s="49">
        <v>590</v>
      </c>
      <c r="P415" s="49">
        <f t="shared" si="77"/>
        <v>0</v>
      </c>
      <c r="Q415" s="103"/>
    </row>
    <row r="416" spans="2:17" ht="20.100000000000001" customHeight="1" thickBot="1" x14ac:dyDescent="0.3">
      <c r="B416" s="51"/>
      <c r="C416" s="52"/>
      <c r="D416" s="53"/>
      <c r="E416" s="53"/>
      <c r="F416" s="3"/>
      <c r="G416" s="3"/>
      <c r="H416" s="3"/>
      <c r="I416" s="3"/>
      <c r="J416" s="3"/>
      <c r="K416" s="3"/>
      <c r="L416" s="3"/>
      <c r="M416" s="3"/>
      <c r="N416" s="54"/>
      <c r="O416" s="54"/>
      <c r="P416" s="54"/>
      <c r="Q416" s="100"/>
    </row>
    <row r="417" spans="2:17" ht="20.100000000000001" customHeight="1" thickBot="1" x14ac:dyDescent="0.3">
      <c r="B417" s="396" t="s">
        <v>9</v>
      </c>
      <c r="C417" s="386" t="s">
        <v>10</v>
      </c>
      <c r="D417" s="388" t="s">
        <v>96</v>
      </c>
      <c r="E417" s="389"/>
      <c r="F417" s="400" t="s">
        <v>70</v>
      </c>
      <c r="G417" s="401"/>
      <c r="H417" s="401"/>
      <c r="I417" s="401"/>
      <c r="J417" s="401"/>
      <c r="K417" s="401"/>
      <c r="L417" s="401"/>
      <c r="M417" s="401"/>
      <c r="N417" s="396" t="s">
        <v>0</v>
      </c>
      <c r="O417" s="396" t="s">
        <v>1</v>
      </c>
      <c r="P417" s="396" t="s">
        <v>2</v>
      </c>
      <c r="Q417" s="398" t="s">
        <v>69</v>
      </c>
    </row>
    <row r="418" spans="2:17" ht="20.100000000000001" customHeight="1" thickBot="1" x14ac:dyDescent="0.3">
      <c r="B418" s="438"/>
      <c r="C418" s="387"/>
      <c r="D418" s="390"/>
      <c r="E418" s="391"/>
      <c r="F418" s="517" t="s">
        <v>11</v>
      </c>
      <c r="G418" s="518"/>
      <c r="H418" s="454" t="s">
        <v>12</v>
      </c>
      <c r="I418" s="518"/>
      <c r="J418" s="454" t="s">
        <v>13</v>
      </c>
      <c r="K418" s="518"/>
      <c r="L418" s="481"/>
      <c r="M418" s="482"/>
      <c r="N418" s="397"/>
      <c r="O418" s="397"/>
      <c r="P418" s="397"/>
      <c r="Q418" s="399"/>
    </row>
    <row r="419" spans="2:17" ht="20.100000000000001" customHeight="1" x14ac:dyDescent="0.25">
      <c r="B419" s="438"/>
      <c r="C419" s="445" t="s">
        <v>226</v>
      </c>
      <c r="D419" s="379" t="s">
        <v>48</v>
      </c>
      <c r="E419" s="380"/>
      <c r="F419" s="574"/>
      <c r="G419" s="457"/>
      <c r="H419" s="554"/>
      <c r="I419" s="457"/>
      <c r="J419" s="547"/>
      <c r="K419" s="576"/>
      <c r="L419" s="554"/>
      <c r="M419" s="575"/>
      <c r="N419" s="45">
        <f t="shared" ref="N419:N425" si="78">SUM(F419:M419)</f>
        <v>0</v>
      </c>
      <c r="O419" s="45">
        <v>800</v>
      </c>
      <c r="P419" s="45">
        <f t="shared" ref="P419:P425" si="79">N419*O419</f>
        <v>0</v>
      </c>
      <c r="Q419" s="101"/>
    </row>
    <row r="420" spans="2:17" ht="20.100000000000001" customHeight="1" x14ac:dyDescent="0.25">
      <c r="B420" s="438"/>
      <c r="C420" s="446"/>
      <c r="D420" s="381" t="s">
        <v>52</v>
      </c>
      <c r="E420" s="382"/>
      <c r="F420" s="434"/>
      <c r="G420" s="435"/>
      <c r="H420" s="441"/>
      <c r="I420" s="441"/>
      <c r="J420" s="441"/>
      <c r="K420" s="441"/>
      <c r="L420" s="479"/>
      <c r="M420" s="480"/>
      <c r="N420" s="45">
        <f t="shared" si="78"/>
        <v>0</v>
      </c>
      <c r="O420" s="45">
        <v>800</v>
      </c>
      <c r="P420" s="45">
        <f t="shared" si="79"/>
        <v>0</v>
      </c>
      <c r="Q420" s="101"/>
    </row>
    <row r="421" spans="2:17" ht="20.100000000000001" customHeight="1" x14ac:dyDescent="0.25">
      <c r="B421" s="438"/>
      <c r="C421" s="446"/>
      <c r="D421" s="381" t="s">
        <v>45</v>
      </c>
      <c r="E421" s="382"/>
      <c r="F421" s="434"/>
      <c r="G421" s="435"/>
      <c r="H421" s="441"/>
      <c r="I421" s="441"/>
      <c r="J421" s="441"/>
      <c r="K421" s="441"/>
      <c r="L421" s="479"/>
      <c r="M421" s="480"/>
      <c r="N421" s="45">
        <f t="shared" si="78"/>
        <v>0</v>
      </c>
      <c r="O421" s="45">
        <v>800</v>
      </c>
      <c r="P421" s="45">
        <f t="shared" si="79"/>
        <v>0</v>
      </c>
      <c r="Q421" s="101"/>
    </row>
    <row r="422" spans="2:17" ht="20.100000000000001" customHeight="1" x14ac:dyDescent="0.25">
      <c r="B422" s="438"/>
      <c r="C422" s="446"/>
      <c r="D422" s="432"/>
      <c r="E422" s="449"/>
      <c r="F422" s="498"/>
      <c r="G422" s="437"/>
      <c r="H422" s="412"/>
      <c r="I422" s="412"/>
      <c r="J422" s="412"/>
      <c r="K422" s="412"/>
      <c r="L422" s="479"/>
      <c r="M422" s="480"/>
      <c r="N422" s="45">
        <f t="shared" si="78"/>
        <v>0</v>
      </c>
      <c r="O422" s="45"/>
      <c r="P422" s="45">
        <f t="shared" si="79"/>
        <v>0</v>
      </c>
      <c r="Q422" s="101"/>
    </row>
    <row r="423" spans="2:17" ht="20.100000000000001" customHeight="1" x14ac:dyDescent="0.25">
      <c r="B423" s="438"/>
      <c r="C423" s="446"/>
      <c r="D423" s="555"/>
      <c r="E423" s="556"/>
      <c r="F423" s="498"/>
      <c r="G423" s="437"/>
      <c r="H423" s="412"/>
      <c r="I423" s="412"/>
      <c r="J423" s="412"/>
      <c r="K423" s="412"/>
      <c r="L423" s="479"/>
      <c r="M423" s="480"/>
      <c r="N423" s="45">
        <f t="shared" si="78"/>
        <v>0</v>
      </c>
      <c r="O423" s="47"/>
      <c r="P423" s="45">
        <f t="shared" si="79"/>
        <v>0</v>
      </c>
      <c r="Q423" s="101"/>
    </row>
    <row r="424" spans="2:17" ht="20.100000000000001" customHeight="1" thickBot="1" x14ac:dyDescent="0.3">
      <c r="B424" s="438"/>
      <c r="C424" s="446"/>
      <c r="D424" s="572"/>
      <c r="E424" s="573"/>
      <c r="F424" s="498"/>
      <c r="G424" s="437"/>
      <c r="H424" s="412"/>
      <c r="I424" s="412"/>
      <c r="J424" s="412"/>
      <c r="K424" s="412"/>
      <c r="L424" s="479"/>
      <c r="M424" s="480"/>
      <c r="N424" s="45">
        <f t="shared" si="78"/>
        <v>0</v>
      </c>
      <c r="O424" s="47"/>
      <c r="P424" s="45">
        <f t="shared" si="79"/>
        <v>0</v>
      </c>
      <c r="Q424" s="101"/>
    </row>
    <row r="425" spans="2:17" ht="20.100000000000001" customHeight="1" thickBot="1" x14ac:dyDescent="0.3">
      <c r="B425" s="397"/>
      <c r="C425" s="243" t="s">
        <v>86</v>
      </c>
      <c r="D425" s="392"/>
      <c r="E425" s="393"/>
      <c r="F425" s="571"/>
      <c r="G425" s="553"/>
      <c r="H425" s="410"/>
      <c r="I425" s="410"/>
      <c r="J425" s="410"/>
      <c r="K425" s="410"/>
      <c r="L425" s="421"/>
      <c r="M425" s="485"/>
      <c r="N425" s="49">
        <f t="shared" si="78"/>
        <v>0</v>
      </c>
      <c r="O425" s="49"/>
      <c r="P425" s="49">
        <f t="shared" si="79"/>
        <v>0</v>
      </c>
      <c r="Q425" s="103"/>
    </row>
    <row r="426" spans="2:17" ht="20.100000000000001" customHeight="1" thickBot="1" x14ac:dyDescent="0.3">
      <c r="F426" s="94"/>
      <c r="G426" s="94"/>
      <c r="H426" s="94"/>
      <c r="I426" s="94"/>
      <c r="J426" s="94"/>
      <c r="K426" s="94"/>
      <c r="L426" s="94"/>
      <c r="M426" s="94"/>
      <c r="N426" s="38"/>
      <c r="O426" s="38"/>
      <c r="P426" s="38"/>
      <c r="Q426" s="104"/>
    </row>
    <row r="427" spans="2:17" ht="20.100000000000001" customHeight="1" thickBot="1" x14ac:dyDescent="0.3">
      <c r="B427" s="396"/>
      <c r="C427" s="386" t="s">
        <v>105</v>
      </c>
      <c r="D427" s="388" t="s">
        <v>96</v>
      </c>
      <c r="E427" s="389"/>
      <c r="F427" s="400" t="s">
        <v>70</v>
      </c>
      <c r="G427" s="401"/>
      <c r="H427" s="401"/>
      <c r="I427" s="401"/>
      <c r="J427" s="401"/>
      <c r="K427" s="401"/>
      <c r="L427" s="401"/>
      <c r="M427" s="401"/>
      <c r="N427" s="396" t="s">
        <v>0</v>
      </c>
      <c r="O427" s="396" t="s">
        <v>1</v>
      </c>
      <c r="P427" s="396" t="s">
        <v>2</v>
      </c>
      <c r="Q427" s="398" t="s">
        <v>69</v>
      </c>
    </row>
    <row r="428" spans="2:17" ht="20.100000000000001" customHeight="1" thickBot="1" x14ac:dyDescent="0.3">
      <c r="B428" s="438"/>
      <c r="C428" s="387"/>
      <c r="D428" s="390"/>
      <c r="E428" s="391"/>
      <c r="F428" s="452"/>
      <c r="G428" s="486"/>
      <c r="H428" s="454" t="s">
        <v>12</v>
      </c>
      <c r="I428" s="518"/>
      <c r="J428" s="454" t="s">
        <v>13</v>
      </c>
      <c r="K428" s="518"/>
      <c r="L428" s="454" t="s">
        <v>22</v>
      </c>
      <c r="M428" s="456"/>
      <c r="N428" s="397"/>
      <c r="O428" s="397"/>
      <c r="P428" s="397"/>
      <c r="Q428" s="399"/>
    </row>
    <row r="429" spans="2:17" ht="20.100000000000001" customHeight="1" x14ac:dyDescent="0.25">
      <c r="B429" s="438"/>
      <c r="C429" s="377" t="s">
        <v>99</v>
      </c>
      <c r="D429" s="379" t="s">
        <v>46</v>
      </c>
      <c r="E429" s="380"/>
      <c r="F429" s="535"/>
      <c r="G429" s="450"/>
      <c r="H429" s="499"/>
      <c r="I429" s="499"/>
      <c r="J429" s="436"/>
      <c r="K429" s="437"/>
      <c r="L429" s="499"/>
      <c r="M429" s="480"/>
      <c r="N429" s="45">
        <f t="shared" ref="N429:N435" si="80">SUM(F429:M429)</f>
        <v>0</v>
      </c>
      <c r="O429" s="45">
        <v>990</v>
      </c>
      <c r="P429" s="45">
        <f t="shared" ref="P429:P435" si="81">N429*O429</f>
        <v>0</v>
      </c>
      <c r="Q429" s="101"/>
    </row>
    <row r="430" spans="2:17" ht="20.100000000000001" customHeight="1" x14ac:dyDescent="0.25">
      <c r="B430" s="438"/>
      <c r="C430" s="378"/>
      <c r="D430" s="381"/>
      <c r="E430" s="382"/>
      <c r="F430" s="535"/>
      <c r="G430" s="450"/>
      <c r="H430" s="498"/>
      <c r="I430" s="498"/>
      <c r="J430" s="436"/>
      <c r="K430" s="437"/>
      <c r="L430" s="499"/>
      <c r="M430" s="480"/>
      <c r="N430" s="45">
        <f t="shared" si="80"/>
        <v>0</v>
      </c>
      <c r="O430" s="45"/>
      <c r="P430" s="45">
        <f t="shared" si="81"/>
        <v>0</v>
      </c>
      <c r="Q430" s="101"/>
    </row>
    <row r="431" spans="2:17" ht="20.100000000000001" customHeight="1" x14ac:dyDescent="0.25">
      <c r="B431" s="438"/>
      <c r="C431" s="378"/>
      <c r="D431" s="381"/>
      <c r="E431" s="382"/>
      <c r="F431" s="108"/>
      <c r="G431" s="109"/>
      <c r="H431" s="436"/>
      <c r="I431" s="437"/>
      <c r="J431" s="436"/>
      <c r="K431" s="437"/>
      <c r="L431" s="436"/>
      <c r="M431" s="536"/>
      <c r="N431" s="45">
        <f t="shared" si="80"/>
        <v>0</v>
      </c>
      <c r="O431" s="45"/>
      <c r="P431" s="45">
        <f t="shared" si="81"/>
        <v>0</v>
      </c>
      <c r="Q431" s="101"/>
    </row>
    <row r="432" spans="2:17" ht="20.100000000000001" customHeight="1" x14ac:dyDescent="0.25">
      <c r="B432" s="438"/>
      <c r="C432" s="378"/>
      <c r="D432" s="432"/>
      <c r="E432" s="449"/>
      <c r="F432" s="497"/>
      <c r="G432" s="437"/>
      <c r="H432" s="437"/>
      <c r="I432" s="436"/>
      <c r="J432" s="412"/>
      <c r="K432" s="412"/>
      <c r="L432" s="498"/>
      <c r="M432" s="536"/>
      <c r="N432" s="45">
        <f t="shared" si="80"/>
        <v>0</v>
      </c>
      <c r="O432" s="45"/>
      <c r="P432" s="45">
        <f t="shared" si="81"/>
        <v>0</v>
      </c>
      <c r="Q432" s="101"/>
    </row>
    <row r="433" spans="2:17" ht="20.100000000000001" customHeight="1" x14ac:dyDescent="0.25">
      <c r="B433" s="438"/>
      <c r="C433" s="378"/>
      <c r="D433" s="381"/>
      <c r="E433" s="382"/>
      <c r="F433" s="497"/>
      <c r="G433" s="437"/>
      <c r="H433" s="437"/>
      <c r="I433" s="436"/>
      <c r="J433" s="412"/>
      <c r="K433" s="412"/>
      <c r="L433" s="499"/>
      <c r="M433" s="480"/>
      <c r="N433" s="45">
        <f t="shared" si="80"/>
        <v>0</v>
      </c>
      <c r="O433" s="47"/>
      <c r="P433" s="45">
        <f t="shared" si="81"/>
        <v>0</v>
      </c>
      <c r="Q433" s="101"/>
    </row>
    <row r="434" spans="2:17" ht="20.100000000000001" customHeight="1" thickBot="1" x14ac:dyDescent="0.3">
      <c r="B434" s="438"/>
      <c r="C434" s="378"/>
      <c r="D434" s="381"/>
      <c r="E434" s="382"/>
      <c r="F434" s="497"/>
      <c r="G434" s="437"/>
      <c r="H434" s="437"/>
      <c r="I434" s="436"/>
      <c r="J434" s="412"/>
      <c r="K434" s="412"/>
      <c r="L434" s="499"/>
      <c r="M434" s="480"/>
      <c r="N434" s="45">
        <f t="shared" si="80"/>
        <v>0</v>
      </c>
      <c r="O434" s="47"/>
      <c r="P434" s="45">
        <f t="shared" si="81"/>
        <v>0</v>
      </c>
      <c r="Q434" s="101"/>
    </row>
    <row r="435" spans="2:17" ht="20.100000000000001" customHeight="1" thickBot="1" x14ac:dyDescent="0.3">
      <c r="B435" s="397"/>
      <c r="C435" s="57" t="s">
        <v>155</v>
      </c>
      <c r="D435" s="392"/>
      <c r="E435" s="393"/>
      <c r="F435" s="552"/>
      <c r="G435" s="553"/>
      <c r="H435" s="553"/>
      <c r="I435" s="602"/>
      <c r="J435" s="410"/>
      <c r="K435" s="410"/>
      <c r="L435" s="419"/>
      <c r="M435" s="485"/>
      <c r="N435" s="49">
        <f t="shared" si="80"/>
        <v>0</v>
      </c>
      <c r="O435" s="49"/>
      <c r="P435" s="49">
        <f t="shared" si="81"/>
        <v>0</v>
      </c>
      <c r="Q435" s="103"/>
    </row>
    <row r="436" spans="2:17" ht="20.100000000000001" customHeight="1" thickBot="1" x14ac:dyDescent="0.3">
      <c r="F436" s="94"/>
      <c r="G436" s="94"/>
      <c r="H436" s="94"/>
      <c r="I436" s="94"/>
      <c r="J436" s="94"/>
      <c r="K436" s="94"/>
      <c r="L436" s="94"/>
      <c r="M436" s="94"/>
      <c r="N436" s="38"/>
      <c r="O436" s="38"/>
      <c r="P436" s="38"/>
      <c r="Q436" s="104"/>
    </row>
    <row r="437" spans="2:17" ht="20.100000000000001" customHeight="1" thickBot="1" x14ac:dyDescent="0.3">
      <c r="B437" s="396"/>
      <c r="C437" s="386" t="s">
        <v>35</v>
      </c>
      <c r="D437" s="388" t="s">
        <v>97</v>
      </c>
      <c r="E437" s="389"/>
      <c r="F437" s="400" t="s">
        <v>70</v>
      </c>
      <c r="G437" s="401"/>
      <c r="H437" s="401"/>
      <c r="I437" s="401"/>
      <c r="J437" s="401"/>
      <c r="K437" s="401"/>
      <c r="L437" s="401"/>
      <c r="M437" s="401"/>
      <c r="N437" s="396" t="s">
        <v>0</v>
      </c>
      <c r="O437" s="396" t="s">
        <v>1</v>
      </c>
      <c r="P437" s="396" t="s">
        <v>2</v>
      </c>
      <c r="Q437" s="398" t="s">
        <v>69</v>
      </c>
    </row>
    <row r="438" spans="2:17" ht="20.100000000000001" customHeight="1" thickBot="1" x14ac:dyDescent="0.3">
      <c r="B438" s="438"/>
      <c r="C438" s="387"/>
      <c r="D438" s="390"/>
      <c r="E438" s="391"/>
      <c r="F438" s="517" t="s">
        <v>11</v>
      </c>
      <c r="G438" s="518"/>
      <c r="H438" s="454" t="s">
        <v>12</v>
      </c>
      <c r="I438" s="518"/>
      <c r="J438" s="454" t="s">
        <v>13</v>
      </c>
      <c r="K438" s="518"/>
      <c r="L438" s="481"/>
      <c r="M438" s="482"/>
      <c r="N438" s="397"/>
      <c r="O438" s="397"/>
      <c r="P438" s="397"/>
      <c r="Q438" s="399"/>
    </row>
    <row r="439" spans="2:17" ht="20.100000000000001" customHeight="1" x14ac:dyDescent="0.25">
      <c r="B439" s="438"/>
      <c r="C439" s="377" t="s">
        <v>159</v>
      </c>
      <c r="D439" s="330" t="s">
        <v>75</v>
      </c>
      <c r="E439" s="331"/>
      <c r="F439" s="545"/>
      <c r="G439" s="520"/>
      <c r="H439" s="504"/>
      <c r="I439" s="505"/>
      <c r="J439" s="527"/>
      <c r="K439" s="520"/>
      <c r="L439" s="479"/>
      <c r="M439" s="480"/>
      <c r="N439" s="45">
        <f t="shared" ref="N439:N445" si="82">SUM(F439:M439)</f>
        <v>0</v>
      </c>
      <c r="O439" s="45">
        <v>990</v>
      </c>
      <c r="P439" s="45">
        <f t="shared" ref="P439:P445" si="83">N439*O439</f>
        <v>0</v>
      </c>
      <c r="Q439" s="101"/>
    </row>
    <row r="440" spans="2:17" ht="20.100000000000001" customHeight="1" x14ac:dyDescent="0.25">
      <c r="B440" s="438"/>
      <c r="C440" s="378"/>
      <c r="D440" s="359" t="s">
        <v>76</v>
      </c>
      <c r="E440" s="360"/>
      <c r="F440" s="497"/>
      <c r="G440" s="437"/>
      <c r="H440" s="516"/>
      <c r="I440" s="435"/>
      <c r="J440" s="516"/>
      <c r="K440" s="435"/>
      <c r="L440" s="479"/>
      <c r="M440" s="480"/>
      <c r="N440" s="45">
        <f t="shared" si="82"/>
        <v>0</v>
      </c>
      <c r="O440" s="45">
        <v>990</v>
      </c>
      <c r="P440" s="45">
        <f t="shared" si="83"/>
        <v>0</v>
      </c>
      <c r="Q440" s="101"/>
    </row>
    <row r="441" spans="2:17" ht="20.100000000000001" customHeight="1" x14ac:dyDescent="0.25">
      <c r="B441" s="438"/>
      <c r="C441" s="378"/>
      <c r="D441" s="432" t="s">
        <v>3</v>
      </c>
      <c r="E441" s="449"/>
      <c r="F441" s="546"/>
      <c r="G441" s="435"/>
      <c r="H441" s="516"/>
      <c r="I441" s="435"/>
      <c r="J441" s="516"/>
      <c r="K441" s="435"/>
      <c r="L441" s="479"/>
      <c r="M441" s="480"/>
      <c r="N441" s="45">
        <f t="shared" si="82"/>
        <v>0</v>
      </c>
      <c r="O441" s="45">
        <v>990</v>
      </c>
      <c r="P441" s="45">
        <f t="shared" si="83"/>
        <v>0</v>
      </c>
      <c r="Q441" s="110"/>
    </row>
    <row r="442" spans="2:17" ht="20.100000000000001" customHeight="1" x14ac:dyDescent="0.25">
      <c r="B442" s="438"/>
      <c r="C442" s="378"/>
      <c r="D442" s="469"/>
      <c r="E442" s="470"/>
      <c r="F442" s="535"/>
      <c r="G442" s="450"/>
      <c r="H442" s="479"/>
      <c r="I442" s="450"/>
      <c r="J442" s="479"/>
      <c r="K442" s="450"/>
      <c r="L442" s="479"/>
      <c r="M442" s="480"/>
      <c r="N442" s="45">
        <f t="shared" si="82"/>
        <v>0</v>
      </c>
      <c r="O442" s="45"/>
      <c r="P442" s="45">
        <f t="shared" si="83"/>
        <v>0</v>
      </c>
      <c r="Q442" s="101"/>
    </row>
    <row r="443" spans="2:17" ht="20.100000000000001" customHeight="1" x14ac:dyDescent="0.25">
      <c r="B443" s="438"/>
      <c r="C443" s="378"/>
      <c r="D443" s="381"/>
      <c r="E443" s="382"/>
      <c r="F443" s="535"/>
      <c r="G443" s="450"/>
      <c r="H443" s="479"/>
      <c r="I443" s="450"/>
      <c r="J443" s="479"/>
      <c r="K443" s="450"/>
      <c r="L443" s="479"/>
      <c r="M443" s="480"/>
      <c r="N443" s="45">
        <f t="shared" si="82"/>
        <v>0</v>
      </c>
      <c r="O443" s="45"/>
      <c r="P443" s="45">
        <f t="shared" si="83"/>
        <v>0</v>
      </c>
      <c r="Q443" s="101"/>
    </row>
    <row r="444" spans="2:17" ht="20.100000000000001" customHeight="1" thickBot="1" x14ac:dyDescent="0.3">
      <c r="B444" s="438"/>
      <c r="C444" s="378"/>
      <c r="D444" s="381"/>
      <c r="E444" s="382"/>
      <c r="F444" s="535"/>
      <c r="G444" s="450"/>
      <c r="H444" s="479"/>
      <c r="I444" s="450"/>
      <c r="J444" s="479"/>
      <c r="K444" s="450"/>
      <c r="L444" s="479"/>
      <c r="M444" s="480"/>
      <c r="N444" s="45">
        <f t="shared" si="82"/>
        <v>0</v>
      </c>
      <c r="O444" s="45"/>
      <c r="P444" s="45">
        <f t="shared" si="83"/>
        <v>0</v>
      </c>
      <c r="Q444" s="102"/>
    </row>
    <row r="445" spans="2:17" ht="20.100000000000001" customHeight="1" thickBot="1" x14ac:dyDescent="0.3">
      <c r="B445" s="397"/>
      <c r="C445" s="57"/>
      <c r="D445" s="392"/>
      <c r="E445" s="393"/>
      <c r="F445" s="569"/>
      <c r="G445" s="420"/>
      <c r="H445" s="421"/>
      <c r="I445" s="420"/>
      <c r="J445" s="421"/>
      <c r="K445" s="420"/>
      <c r="L445" s="421"/>
      <c r="M445" s="485"/>
      <c r="N445" s="49">
        <f t="shared" si="82"/>
        <v>0</v>
      </c>
      <c r="O445" s="49"/>
      <c r="P445" s="49">
        <f t="shared" si="83"/>
        <v>0</v>
      </c>
      <c r="Q445" s="103"/>
    </row>
    <row r="446" spans="2:17" ht="20.100000000000001" customHeight="1" thickBot="1" x14ac:dyDescent="0.3">
      <c r="B446" s="51"/>
      <c r="C446" s="52"/>
      <c r="D446" s="60"/>
      <c r="E446" s="60"/>
      <c r="F446" s="3"/>
      <c r="G446" s="3"/>
      <c r="H446" s="3"/>
      <c r="I446" s="3"/>
      <c r="J446" s="3"/>
      <c r="K446" s="3"/>
      <c r="L446" s="3"/>
      <c r="M446" s="3"/>
      <c r="N446" s="54"/>
      <c r="O446" s="54"/>
      <c r="P446" s="54"/>
      <c r="Q446" s="100"/>
    </row>
    <row r="447" spans="2:17" ht="20.100000000000001" customHeight="1" thickBot="1" x14ac:dyDescent="0.3">
      <c r="B447" s="512" t="s">
        <v>9</v>
      </c>
      <c r="C447" s="386" t="s">
        <v>14</v>
      </c>
      <c r="D447" s="388" t="s">
        <v>96</v>
      </c>
      <c r="E447" s="389"/>
      <c r="F447" s="400" t="s">
        <v>70</v>
      </c>
      <c r="G447" s="401"/>
      <c r="H447" s="401"/>
      <c r="I447" s="401"/>
      <c r="J447" s="401"/>
      <c r="K447" s="401"/>
      <c r="L447" s="401"/>
      <c r="M447" s="401"/>
      <c r="N447" s="396" t="s">
        <v>0</v>
      </c>
      <c r="O447" s="396" t="s">
        <v>1</v>
      </c>
      <c r="P447" s="396" t="s">
        <v>2</v>
      </c>
      <c r="Q447" s="398" t="s">
        <v>69</v>
      </c>
    </row>
    <row r="448" spans="2:17" s="44" customFormat="1" ht="20.100000000000001" customHeight="1" thickBot="1" x14ac:dyDescent="0.3">
      <c r="B448" s="513"/>
      <c r="C448" s="387"/>
      <c r="D448" s="390"/>
      <c r="E448" s="391"/>
      <c r="F448" s="517" t="s">
        <v>11</v>
      </c>
      <c r="G448" s="518"/>
      <c r="H448" s="454" t="s">
        <v>12</v>
      </c>
      <c r="I448" s="518"/>
      <c r="J448" s="454" t="s">
        <v>13</v>
      </c>
      <c r="K448" s="518"/>
      <c r="L448" s="481"/>
      <c r="M448" s="482"/>
      <c r="N448" s="397"/>
      <c r="O448" s="397"/>
      <c r="P448" s="397"/>
      <c r="Q448" s="399"/>
    </row>
    <row r="449" spans="2:17" ht="20.100000000000001" customHeight="1" x14ac:dyDescent="0.25">
      <c r="B449" s="513"/>
      <c r="C449" s="377" t="s">
        <v>98</v>
      </c>
      <c r="D449" s="379" t="s">
        <v>193</v>
      </c>
      <c r="E449" s="380"/>
      <c r="F449" s="521"/>
      <c r="G449" s="505"/>
      <c r="H449" s="504"/>
      <c r="I449" s="505"/>
      <c r="J449" s="504"/>
      <c r="K449" s="505"/>
      <c r="L449" s="479"/>
      <c r="M449" s="480"/>
      <c r="N449" s="45">
        <f t="shared" ref="N449:N455" si="84">SUM(F449:M449)</f>
        <v>0</v>
      </c>
      <c r="O449" s="45">
        <v>790</v>
      </c>
      <c r="P449" s="45">
        <f t="shared" ref="P449:P455" si="85">N449*O449</f>
        <v>0</v>
      </c>
      <c r="Q449" s="101"/>
    </row>
    <row r="450" spans="2:17" ht="20.100000000000001" customHeight="1" x14ac:dyDescent="0.25">
      <c r="B450" s="513"/>
      <c r="C450" s="378"/>
      <c r="D450" s="381" t="s">
        <v>43</v>
      </c>
      <c r="E450" s="382"/>
      <c r="F450" s="519"/>
      <c r="G450" s="520"/>
      <c r="H450" s="516"/>
      <c r="I450" s="435"/>
      <c r="J450" s="516"/>
      <c r="K450" s="435"/>
      <c r="L450" s="479"/>
      <c r="M450" s="480"/>
      <c r="N450" s="45">
        <f t="shared" si="84"/>
        <v>0</v>
      </c>
      <c r="O450" s="45">
        <v>790</v>
      </c>
      <c r="P450" s="45">
        <f t="shared" si="85"/>
        <v>0</v>
      </c>
      <c r="Q450" s="101"/>
    </row>
    <row r="451" spans="2:17" ht="20.100000000000001" customHeight="1" x14ac:dyDescent="0.25">
      <c r="B451" s="513"/>
      <c r="C451" s="378"/>
      <c r="D451" s="381"/>
      <c r="E451" s="382"/>
      <c r="F451" s="502"/>
      <c r="G451" s="503"/>
      <c r="H451" s="436"/>
      <c r="I451" s="437"/>
      <c r="J451" s="436"/>
      <c r="K451" s="437"/>
      <c r="L451" s="479"/>
      <c r="M451" s="480"/>
      <c r="N451" s="45">
        <f t="shared" si="84"/>
        <v>0</v>
      </c>
      <c r="O451" s="45"/>
      <c r="P451" s="45">
        <f t="shared" si="85"/>
        <v>0</v>
      </c>
      <c r="Q451" s="101"/>
    </row>
    <row r="452" spans="2:17" ht="20.100000000000001" customHeight="1" x14ac:dyDescent="0.25">
      <c r="B452" s="513"/>
      <c r="C452" s="378"/>
      <c r="D452" s="432"/>
      <c r="E452" s="449"/>
      <c r="F452" s="502"/>
      <c r="G452" s="503"/>
      <c r="H452" s="436"/>
      <c r="I452" s="437"/>
      <c r="J452" s="436"/>
      <c r="K452" s="437"/>
      <c r="L452" s="479"/>
      <c r="M452" s="480"/>
      <c r="N452" s="45">
        <f t="shared" si="84"/>
        <v>0</v>
      </c>
      <c r="O452" s="45"/>
      <c r="P452" s="45">
        <f t="shared" si="85"/>
        <v>0</v>
      </c>
      <c r="Q452" s="101"/>
    </row>
    <row r="453" spans="2:17" ht="20.100000000000001" customHeight="1" x14ac:dyDescent="0.25">
      <c r="B453" s="513"/>
      <c r="C453" s="378"/>
      <c r="D453" s="381"/>
      <c r="E453" s="382"/>
      <c r="F453" s="502"/>
      <c r="G453" s="503"/>
      <c r="H453" s="436"/>
      <c r="I453" s="437"/>
      <c r="J453" s="436"/>
      <c r="K453" s="437"/>
      <c r="L453" s="479"/>
      <c r="M453" s="480"/>
      <c r="N453" s="45">
        <f t="shared" si="84"/>
        <v>0</v>
      </c>
      <c r="O453" s="45"/>
      <c r="P453" s="45">
        <f t="shared" si="85"/>
        <v>0</v>
      </c>
      <c r="Q453" s="101"/>
    </row>
    <row r="454" spans="2:17" ht="20.100000000000001" customHeight="1" thickBot="1" x14ac:dyDescent="0.3">
      <c r="B454" s="513"/>
      <c r="C454" s="378"/>
      <c r="D454" s="381"/>
      <c r="E454" s="382"/>
      <c r="F454" s="502"/>
      <c r="G454" s="503"/>
      <c r="H454" s="436"/>
      <c r="I454" s="437"/>
      <c r="J454" s="436"/>
      <c r="K454" s="437"/>
      <c r="L454" s="479"/>
      <c r="M454" s="480"/>
      <c r="N454" s="45">
        <f t="shared" si="84"/>
        <v>0</v>
      </c>
      <c r="O454" s="45"/>
      <c r="P454" s="45">
        <f t="shared" si="85"/>
        <v>0</v>
      </c>
      <c r="Q454" s="102"/>
    </row>
    <row r="455" spans="2:17" ht="20.100000000000001" customHeight="1" thickBot="1" x14ac:dyDescent="0.3">
      <c r="B455" s="514"/>
      <c r="C455" s="57"/>
      <c r="D455" s="392"/>
      <c r="E455" s="393"/>
      <c r="F455" s="419"/>
      <c r="G455" s="420"/>
      <c r="H455" s="421"/>
      <c r="I455" s="420"/>
      <c r="J455" s="421"/>
      <c r="K455" s="420"/>
      <c r="L455" s="421"/>
      <c r="M455" s="485"/>
      <c r="N455" s="49">
        <f t="shared" si="84"/>
        <v>0</v>
      </c>
      <c r="O455" s="49"/>
      <c r="P455" s="49">
        <f t="shared" si="85"/>
        <v>0</v>
      </c>
      <c r="Q455" s="103"/>
    </row>
    <row r="456" spans="2:17" ht="20.100000000000001" customHeight="1" thickBot="1" x14ac:dyDescent="0.3">
      <c r="F456" s="94"/>
      <c r="G456" s="94"/>
      <c r="H456" s="94"/>
      <c r="I456" s="94"/>
      <c r="J456" s="94"/>
      <c r="K456" s="94"/>
      <c r="L456" s="94"/>
      <c r="M456" s="94"/>
      <c r="N456" s="38"/>
      <c r="O456" s="38"/>
      <c r="P456" s="38"/>
      <c r="Q456" s="104"/>
    </row>
    <row r="457" spans="2:17" ht="20.100000000000001" customHeight="1" thickBot="1" x14ac:dyDescent="0.3">
      <c r="B457" s="512" t="s">
        <v>9</v>
      </c>
      <c r="C457" s="386" t="s">
        <v>249</v>
      </c>
      <c r="D457" s="388" t="s">
        <v>96</v>
      </c>
      <c r="E457" s="389"/>
      <c r="F457" s="400" t="s">
        <v>70</v>
      </c>
      <c r="G457" s="401"/>
      <c r="H457" s="401"/>
      <c r="I457" s="401"/>
      <c r="J457" s="401"/>
      <c r="K457" s="401"/>
      <c r="L457" s="401"/>
      <c r="M457" s="401"/>
      <c r="N457" s="396" t="s">
        <v>0</v>
      </c>
      <c r="O457" s="396" t="s">
        <v>1</v>
      </c>
      <c r="P457" s="396" t="s">
        <v>2</v>
      </c>
      <c r="Q457" s="398" t="s">
        <v>69</v>
      </c>
    </row>
    <row r="458" spans="2:17" s="44" customFormat="1" ht="20.100000000000001" customHeight="1" thickBot="1" x14ac:dyDescent="0.3">
      <c r="B458" s="513"/>
      <c r="C458" s="387"/>
      <c r="D458" s="439"/>
      <c r="E458" s="440"/>
      <c r="F458" s="27" t="s">
        <v>11</v>
      </c>
      <c r="G458" s="291" t="s">
        <v>12</v>
      </c>
      <c r="H458" s="291" t="s">
        <v>13</v>
      </c>
      <c r="I458" s="291" t="s">
        <v>22</v>
      </c>
      <c r="J458" s="291" t="s">
        <v>51</v>
      </c>
      <c r="K458" s="291" t="s">
        <v>260</v>
      </c>
      <c r="L458" s="291" t="s">
        <v>261</v>
      </c>
      <c r="M458" s="112"/>
      <c r="N458" s="397"/>
      <c r="O458" s="397"/>
      <c r="P458" s="397"/>
      <c r="Q458" s="399"/>
    </row>
    <row r="459" spans="2:17" ht="20.100000000000001" customHeight="1" x14ac:dyDescent="0.25">
      <c r="B459" s="513"/>
      <c r="C459" s="445" t="s">
        <v>250</v>
      </c>
      <c r="D459" s="443" t="s">
        <v>62</v>
      </c>
      <c r="E459" s="444"/>
      <c r="F459" s="310"/>
      <c r="G459" s="282"/>
      <c r="H459" s="282"/>
      <c r="I459" s="311"/>
      <c r="J459" s="311"/>
      <c r="K459" s="311"/>
      <c r="L459" s="311"/>
      <c r="M459" s="276"/>
      <c r="N459" s="45">
        <f t="shared" ref="N459:N465" si="86">SUM(F459:M459)</f>
        <v>0</v>
      </c>
      <c r="O459" s="45">
        <v>720</v>
      </c>
      <c r="P459" s="45">
        <f t="shared" ref="P459:P465" si="87">N459*O459</f>
        <v>0</v>
      </c>
      <c r="Q459" s="101"/>
    </row>
    <row r="460" spans="2:17" ht="20.100000000000001" customHeight="1" x14ac:dyDescent="0.25">
      <c r="B460" s="513"/>
      <c r="C460" s="446"/>
      <c r="D460" s="422" t="s">
        <v>62</v>
      </c>
      <c r="E460" s="423"/>
      <c r="F460" s="316"/>
      <c r="G460" s="311"/>
      <c r="H460" s="311"/>
      <c r="I460" s="282"/>
      <c r="J460" s="282"/>
      <c r="K460" s="282"/>
      <c r="L460" s="290"/>
      <c r="M460" s="276"/>
      <c r="N460" s="45">
        <f t="shared" si="86"/>
        <v>0</v>
      </c>
      <c r="O460" s="45">
        <v>940</v>
      </c>
      <c r="P460" s="45">
        <f t="shared" si="87"/>
        <v>0</v>
      </c>
      <c r="Q460" s="101"/>
    </row>
    <row r="461" spans="2:17" ht="20.100000000000001" customHeight="1" x14ac:dyDescent="0.25">
      <c r="B461" s="513"/>
      <c r="C461" s="446"/>
      <c r="D461" s="422" t="s">
        <v>251</v>
      </c>
      <c r="E461" s="423"/>
      <c r="F461" s="310"/>
      <c r="G461" s="317"/>
      <c r="H461" s="317"/>
      <c r="I461" s="280"/>
      <c r="J461" s="280"/>
      <c r="K461" s="280"/>
      <c r="L461" s="280"/>
      <c r="M461" s="276"/>
      <c r="N461" s="45">
        <f t="shared" si="86"/>
        <v>0</v>
      </c>
      <c r="O461" s="45">
        <v>720</v>
      </c>
      <c r="P461" s="45">
        <f t="shared" si="87"/>
        <v>0</v>
      </c>
      <c r="Q461" s="101"/>
    </row>
    <row r="462" spans="2:17" ht="20.100000000000001" customHeight="1" x14ac:dyDescent="0.25">
      <c r="B462" s="513"/>
      <c r="C462" s="446"/>
      <c r="D462" s="422" t="s">
        <v>251</v>
      </c>
      <c r="E462" s="423"/>
      <c r="F462" s="316"/>
      <c r="G462" s="280"/>
      <c r="H462" s="280"/>
      <c r="I462" s="317"/>
      <c r="J462" s="317"/>
      <c r="K462" s="317"/>
      <c r="L462" s="317"/>
      <c r="M462" s="276"/>
      <c r="N462" s="45">
        <f t="shared" si="86"/>
        <v>0</v>
      </c>
      <c r="O462" s="45">
        <v>940</v>
      </c>
      <c r="P462" s="45">
        <f t="shared" si="87"/>
        <v>0</v>
      </c>
      <c r="Q462" s="101"/>
    </row>
    <row r="463" spans="2:17" ht="20.100000000000001" customHeight="1" x14ac:dyDescent="0.25">
      <c r="B463" s="513"/>
      <c r="C463" s="446"/>
      <c r="D463" s="432"/>
      <c r="E463" s="449"/>
      <c r="F463" s="316"/>
      <c r="G463" s="280"/>
      <c r="H463" s="280"/>
      <c r="I463" s="280"/>
      <c r="J463" s="280"/>
      <c r="K463" s="280"/>
      <c r="L463" s="280"/>
      <c r="M463" s="276"/>
      <c r="N463" s="45">
        <f t="shared" si="86"/>
        <v>0</v>
      </c>
      <c r="O463" s="45"/>
      <c r="P463" s="45">
        <f t="shared" si="87"/>
        <v>0</v>
      </c>
      <c r="Q463" s="101"/>
    </row>
    <row r="464" spans="2:17" ht="20.100000000000001" customHeight="1" thickBot="1" x14ac:dyDescent="0.3">
      <c r="B464" s="513"/>
      <c r="C464" s="446"/>
      <c r="D464" s="432"/>
      <c r="E464" s="449"/>
      <c r="F464" s="30"/>
      <c r="G464" s="9"/>
      <c r="H464" s="9"/>
      <c r="I464" s="9"/>
      <c r="J464" s="9"/>
      <c r="K464" s="9"/>
      <c r="L464" s="9"/>
      <c r="M464" s="35"/>
      <c r="N464" s="45">
        <f t="shared" si="86"/>
        <v>0</v>
      </c>
      <c r="O464" s="45"/>
      <c r="P464" s="45">
        <f t="shared" si="87"/>
        <v>0</v>
      </c>
      <c r="Q464" s="102"/>
    </row>
    <row r="465" spans="2:17" ht="20.100000000000001" customHeight="1" thickBot="1" x14ac:dyDescent="0.3">
      <c r="B465" s="514"/>
      <c r="C465" s="326" t="s">
        <v>244</v>
      </c>
      <c r="D465" s="463"/>
      <c r="E465" s="464"/>
      <c r="F465" s="324"/>
      <c r="G465" s="270"/>
      <c r="H465" s="270"/>
      <c r="I465" s="270"/>
      <c r="J465" s="270"/>
      <c r="K465" s="270"/>
      <c r="L465" s="270"/>
      <c r="M465" s="271"/>
      <c r="N465" s="49">
        <f t="shared" si="86"/>
        <v>0</v>
      </c>
      <c r="O465" s="49"/>
      <c r="P465" s="49">
        <f t="shared" si="87"/>
        <v>0</v>
      </c>
      <c r="Q465" s="103"/>
    </row>
    <row r="466" spans="2:17" ht="20.100000000000001" customHeight="1" thickBot="1" x14ac:dyDescent="0.3">
      <c r="F466" s="94"/>
      <c r="G466" s="94"/>
      <c r="H466" s="94"/>
      <c r="I466" s="94"/>
      <c r="J466" s="94"/>
      <c r="K466" s="94"/>
      <c r="L466" s="94"/>
      <c r="M466" s="94"/>
      <c r="N466" s="38"/>
      <c r="O466" s="38"/>
      <c r="P466" s="38"/>
      <c r="Q466" s="104"/>
    </row>
    <row r="467" spans="2:17" ht="20.100000000000001" customHeight="1" thickBot="1" x14ac:dyDescent="0.3">
      <c r="B467" s="512" t="s">
        <v>9</v>
      </c>
      <c r="C467" s="386" t="s">
        <v>253</v>
      </c>
      <c r="D467" s="388" t="s">
        <v>96</v>
      </c>
      <c r="E467" s="389"/>
      <c r="F467" s="400" t="s">
        <v>70</v>
      </c>
      <c r="G467" s="401"/>
      <c r="H467" s="401"/>
      <c r="I467" s="401"/>
      <c r="J467" s="401"/>
      <c r="K467" s="401"/>
      <c r="L467" s="401"/>
      <c r="M467" s="401"/>
      <c r="N467" s="396" t="s">
        <v>0</v>
      </c>
      <c r="O467" s="396" t="s">
        <v>1</v>
      </c>
      <c r="P467" s="396" t="s">
        <v>2</v>
      </c>
      <c r="Q467" s="398" t="s">
        <v>69</v>
      </c>
    </row>
    <row r="468" spans="2:17" s="44" customFormat="1" ht="20.100000000000001" customHeight="1" thickBot="1" x14ac:dyDescent="0.3">
      <c r="B468" s="513"/>
      <c r="C468" s="387"/>
      <c r="D468" s="439"/>
      <c r="E468" s="440"/>
      <c r="F468" s="27" t="s">
        <v>11</v>
      </c>
      <c r="G468" s="291" t="s">
        <v>12</v>
      </c>
      <c r="H468" s="291" t="s">
        <v>13</v>
      </c>
      <c r="I468" s="291" t="s">
        <v>22</v>
      </c>
      <c r="J468" s="291" t="s">
        <v>51</v>
      </c>
      <c r="K468" s="291" t="s">
        <v>260</v>
      </c>
      <c r="L468" s="291" t="s">
        <v>261</v>
      </c>
      <c r="M468" s="112"/>
      <c r="N468" s="397"/>
      <c r="O468" s="397"/>
      <c r="P468" s="397"/>
      <c r="Q468" s="399"/>
    </row>
    <row r="469" spans="2:17" ht="20.100000000000001" customHeight="1" x14ac:dyDescent="0.25">
      <c r="B469" s="513"/>
      <c r="C469" s="445" t="s">
        <v>254</v>
      </c>
      <c r="D469" s="443" t="s">
        <v>252</v>
      </c>
      <c r="E469" s="444"/>
      <c r="F469" s="310"/>
      <c r="G469" s="282"/>
      <c r="H469" s="282"/>
      <c r="I469" s="311"/>
      <c r="J469" s="311"/>
      <c r="K469" s="311"/>
      <c r="L469" s="311"/>
      <c r="M469" s="276"/>
      <c r="N469" s="45">
        <f t="shared" ref="N469:N475" si="88">SUM(F469:M469)</f>
        <v>0</v>
      </c>
      <c r="O469" s="45">
        <v>720</v>
      </c>
      <c r="P469" s="45">
        <f t="shared" ref="P469:P475" si="89">N469*O469</f>
        <v>0</v>
      </c>
      <c r="Q469" s="101"/>
    </row>
    <row r="470" spans="2:17" ht="20.100000000000001" customHeight="1" x14ac:dyDescent="0.25">
      <c r="B470" s="513"/>
      <c r="C470" s="446"/>
      <c r="D470" s="422" t="s">
        <v>252</v>
      </c>
      <c r="E470" s="423"/>
      <c r="F470" s="316"/>
      <c r="G470" s="280"/>
      <c r="H470" s="280"/>
      <c r="I470" s="317"/>
      <c r="J470" s="317"/>
      <c r="K470" s="317"/>
      <c r="L470" s="317"/>
      <c r="M470" s="276"/>
      <c r="N470" s="45">
        <f t="shared" si="88"/>
        <v>0</v>
      </c>
      <c r="O470" s="45">
        <v>940</v>
      </c>
      <c r="P470" s="45">
        <f t="shared" si="89"/>
        <v>0</v>
      </c>
      <c r="Q470" s="101"/>
    </row>
    <row r="471" spans="2:17" ht="20.100000000000001" customHeight="1" x14ac:dyDescent="0.25">
      <c r="B471" s="513"/>
      <c r="C471" s="446"/>
      <c r="D471" s="432"/>
      <c r="E471" s="449"/>
      <c r="F471" s="316"/>
      <c r="G471" s="280"/>
      <c r="H471" s="280"/>
      <c r="I471" s="280"/>
      <c r="J471" s="280"/>
      <c r="K471" s="280"/>
      <c r="L471" s="280"/>
      <c r="M471" s="276"/>
      <c r="N471" s="45">
        <f t="shared" si="88"/>
        <v>0</v>
      </c>
      <c r="O471" s="45"/>
      <c r="P471" s="45">
        <f t="shared" si="89"/>
        <v>0</v>
      </c>
      <c r="Q471" s="101"/>
    </row>
    <row r="472" spans="2:17" ht="20.100000000000001" customHeight="1" x14ac:dyDescent="0.25">
      <c r="B472" s="513"/>
      <c r="C472" s="446"/>
      <c r="D472" s="432"/>
      <c r="E472" s="449"/>
      <c r="F472" s="316"/>
      <c r="G472" s="280"/>
      <c r="H472" s="280"/>
      <c r="I472" s="280"/>
      <c r="J472" s="280"/>
      <c r="K472" s="280"/>
      <c r="L472" s="280"/>
      <c r="M472" s="276"/>
      <c r="N472" s="45">
        <f t="shared" si="88"/>
        <v>0</v>
      </c>
      <c r="O472" s="45"/>
      <c r="P472" s="45">
        <f t="shared" si="89"/>
        <v>0</v>
      </c>
      <c r="Q472" s="101"/>
    </row>
    <row r="473" spans="2:17" ht="20.100000000000001" customHeight="1" x14ac:dyDescent="0.25">
      <c r="B473" s="513"/>
      <c r="C473" s="446"/>
      <c r="D473" s="432"/>
      <c r="E473" s="449"/>
      <c r="F473" s="316"/>
      <c r="G473" s="280"/>
      <c r="H473" s="280"/>
      <c r="I473" s="280"/>
      <c r="J473" s="280"/>
      <c r="K473" s="280"/>
      <c r="L473" s="280"/>
      <c r="M473" s="276"/>
      <c r="N473" s="45">
        <f t="shared" si="88"/>
        <v>0</v>
      </c>
      <c r="O473" s="45"/>
      <c r="P473" s="45">
        <f t="shared" si="89"/>
        <v>0</v>
      </c>
      <c r="Q473" s="101"/>
    </row>
    <row r="474" spans="2:17" ht="20.100000000000001" customHeight="1" thickBot="1" x14ac:dyDescent="0.3">
      <c r="B474" s="513"/>
      <c r="C474" s="446"/>
      <c r="D474" s="432"/>
      <c r="E474" s="449"/>
      <c r="F474" s="30"/>
      <c r="G474" s="9"/>
      <c r="H474" s="9"/>
      <c r="I474" s="9"/>
      <c r="J474" s="9"/>
      <c r="K474" s="9"/>
      <c r="L474" s="9"/>
      <c r="M474" s="35"/>
      <c r="N474" s="45">
        <f t="shared" si="88"/>
        <v>0</v>
      </c>
      <c r="O474" s="45"/>
      <c r="P474" s="45">
        <f t="shared" si="89"/>
        <v>0</v>
      </c>
      <c r="Q474" s="102"/>
    </row>
    <row r="475" spans="2:17" ht="20.100000000000001" customHeight="1" thickBot="1" x14ac:dyDescent="0.3">
      <c r="B475" s="514"/>
      <c r="C475" s="326" t="s">
        <v>244</v>
      </c>
      <c r="D475" s="463"/>
      <c r="E475" s="464"/>
      <c r="F475" s="324"/>
      <c r="G475" s="270"/>
      <c r="H475" s="270"/>
      <c r="I475" s="270"/>
      <c r="J475" s="270"/>
      <c r="K475" s="270"/>
      <c r="L475" s="270"/>
      <c r="M475" s="271"/>
      <c r="N475" s="49">
        <f t="shared" si="88"/>
        <v>0</v>
      </c>
      <c r="O475" s="49"/>
      <c r="P475" s="49">
        <f t="shared" si="89"/>
        <v>0</v>
      </c>
      <c r="Q475" s="103"/>
    </row>
    <row r="476" spans="2:17" ht="20.100000000000001" customHeight="1" thickBot="1" x14ac:dyDescent="0.3">
      <c r="F476" s="94"/>
      <c r="G476" s="94"/>
      <c r="H476" s="94"/>
      <c r="I476" s="94"/>
      <c r="J476" s="94"/>
      <c r="K476" s="94"/>
      <c r="L476" s="94"/>
      <c r="M476" s="94"/>
      <c r="N476" s="38"/>
      <c r="O476" s="38"/>
      <c r="P476" s="38"/>
      <c r="Q476" s="104"/>
    </row>
    <row r="477" spans="2:17" ht="20.100000000000001" customHeight="1" thickBot="1" x14ac:dyDescent="0.3">
      <c r="B477" s="383" t="s">
        <v>9</v>
      </c>
      <c r="C477" s="386" t="s">
        <v>255</v>
      </c>
      <c r="D477" s="388" t="s">
        <v>96</v>
      </c>
      <c r="E477" s="389"/>
      <c r="F477" s="400" t="s">
        <v>70</v>
      </c>
      <c r="G477" s="401"/>
      <c r="H477" s="401"/>
      <c r="I477" s="401"/>
      <c r="J477" s="401"/>
      <c r="K477" s="401"/>
      <c r="L477" s="401"/>
      <c r="M477" s="401"/>
      <c r="N477" s="396" t="s">
        <v>0</v>
      </c>
      <c r="O477" s="396" t="s">
        <v>1</v>
      </c>
      <c r="P477" s="396" t="s">
        <v>2</v>
      </c>
      <c r="Q477" s="398" t="s">
        <v>69</v>
      </c>
    </row>
    <row r="478" spans="2:17" s="44" customFormat="1" ht="20.100000000000001" customHeight="1" thickBot="1" x14ac:dyDescent="0.3">
      <c r="B478" s="384"/>
      <c r="C478" s="387"/>
      <c r="D478" s="390"/>
      <c r="E478" s="391"/>
      <c r="F478" s="27" t="s">
        <v>11</v>
      </c>
      <c r="G478" s="291" t="s">
        <v>12</v>
      </c>
      <c r="H478" s="291" t="s">
        <v>13</v>
      </c>
      <c r="I478" s="321"/>
      <c r="J478" s="321"/>
      <c r="K478" s="321"/>
      <c r="L478" s="321"/>
      <c r="M478" s="112"/>
      <c r="N478" s="397"/>
      <c r="O478" s="397"/>
      <c r="P478" s="397"/>
      <c r="Q478" s="399"/>
    </row>
    <row r="479" spans="2:17" ht="20.100000000000001" customHeight="1" x14ac:dyDescent="0.25">
      <c r="B479" s="384"/>
      <c r="C479" s="377" t="s">
        <v>256</v>
      </c>
      <c r="D479" s="379" t="s">
        <v>258</v>
      </c>
      <c r="E479" s="380"/>
      <c r="F479" s="285"/>
      <c r="G479" s="282"/>
      <c r="H479" s="282"/>
      <c r="I479" s="311"/>
      <c r="J479" s="311"/>
      <c r="K479" s="311"/>
      <c r="L479" s="311"/>
      <c r="M479" s="276"/>
      <c r="N479" s="45">
        <f t="shared" ref="N479:N485" si="90">SUM(F479:M479)</f>
        <v>0</v>
      </c>
      <c r="O479" s="45">
        <v>895</v>
      </c>
      <c r="P479" s="45">
        <f t="shared" ref="P479:P485" si="91">N479*O479</f>
        <v>0</v>
      </c>
      <c r="Q479" s="101"/>
    </row>
    <row r="480" spans="2:17" ht="20.100000000000001" customHeight="1" x14ac:dyDescent="0.25">
      <c r="B480" s="384"/>
      <c r="C480" s="378"/>
      <c r="D480" s="381" t="s">
        <v>219</v>
      </c>
      <c r="E480" s="382"/>
      <c r="F480" s="285"/>
      <c r="G480" s="282"/>
      <c r="H480" s="282"/>
      <c r="I480" s="311"/>
      <c r="J480" s="311"/>
      <c r="K480" s="311"/>
      <c r="L480" s="311"/>
      <c r="M480" s="276"/>
      <c r="N480" s="45">
        <f t="shared" si="90"/>
        <v>0</v>
      </c>
      <c r="O480" s="45">
        <v>895</v>
      </c>
      <c r="P480" s="45">
        <f t="shared" si="91"/>
        <v>0</v>
      </c>
      <c r="Q480" s="101"/>
    </row>
    <row r="481" spans="2:17" ht="20.100000000000001" customHeight="1" x14ac:dyDescent="0.25">
      <c r="B481" s="384"/>
      <c r="C481" s="378"/>
      <c r="D481" s="381" t="s">
        <v>76</v>
      </c>
      <c r="E481" s="382"/>
      <c r="F481" s="323"/>
      <c r="G481" s="317"/>
      <c r="H481" s="317"/>
      <c r="I481" s="311"/>
      <c r="J481" s="311"/>
      <c r="K481" s="311"/>
      <c r="L481" s="311"/>
      <c r="M481" s="276"/>
      <c r="N481" s="45">
        <f t="shared" si="90"/>
        <v>0</v>
      </c>
      <c r="O481" s="45">
        <v>895</v>
      </c>
      <c r="P481" s="45">
        <f t="shared" si="91"/>
        <v>0</v>
      </c>
      <c r="Q481" s="101"/>
    </row>
    <row r="482" spans="2:17" ht="20.100000000000001" customHeight="1" x14ac:dyDescent="0.25">
      <c r="B482" s="384"/>
      <c r="C482" s="378"/>
      <c r="D482" s="381" t="s">
        <v>262</v>
      </c>
      <c r="E482" s="382"/>
      <c r="F482" s="323"/>
      <c r="G482" s="317"/>
      <c r="H482" s="317"/>
      <c r="I482" s="311"/>
      <c r="J482" s="311"/>
      <c r="K482" s="311"/>
      <c r="L482" s="311"/>
      <c r="M482" s="35"/>
      <c r="N482" s="45">
        <f t="shared" si="90"/>
        <v>0</v>
      </c>
      <c r="O482" s="45">
        <v>895</v>
      </c>
      <c r="P482" s="45">
        <f t="shared" si="91"/>
        <v>0</v>
      </c>
      <c r="Q482" s="102"/>
    </row>
    <row r="483" spans="2:17" ht="20.100000000000001" customHeight="1" x14ac:dyDescent="0.25">
      <c r="B483" s="384"/>
      <c r="C483" s="378"/>
      <c r="D483" s="381" t="s">
        <v>257</v>
      </c>
      <c r="E483" s="382"/>
      <c r="F483" s="323"/>
      <c r="G483" s="317"/>
      <c r="H483" s="317"/>
      <c r="I483" s="311"/>
      <c r="J483" s="311"/>
      <c r="K483" s="311"/>
      <c r="L483" s="311"/>
      <c r="M483" s="35"/>
      <c r="N483" s="45">
        <f t="shared" si="90"/>
        <v>0</v>
      </c>
      <c r="O483" s="45">
        <v>895</v>
      </c>
      <c r="P483" s="45">
        <f t="shared" si="91"/>
        <v>0</v>
      </c>
      <c r="Q483" s="102"/>
    </row>
    <row r="484" spans="2:17" ht="20.100000000000001" customHeight="1" thickBot="1" x14ac:dyDescent="0.3">
      <c r="B484" s="384"/>
      <c r="C484" s="378"/>
      <c r="D484" s="381" t="s">
        <v>125</v>
      </c>
      <c r="E484" s="382"/>
      <c r="F484" s="323"/>
      <c r="G484" s="317"/>
      <c r="H484" s="317"/>
      <c r="I484" s="311"/>
      <c r="J484" s="311"/>
      <c r="K484" s="311"/>
      <c r="L484" s="311"/>
      <c r="M484" s="35"/>
      <c r="N484" s="45">
        <f t="shared" si="90"/>
        <v>0</v>
      </c>
      <c r="O484" s="45">
        <v>895</v>
      </c>
      <c r="P484" s="45">
        <f t="shared" si="91"/>
        <v>0</v>
      </c>
      <c r="Q484" s="102"/>
    </row>
    <row r="485" spans="2:17" ht="20.100000000000001" customHeight="1" thickBot="1" x14ac:dyDescent="0.3">
      <c r="B485" s="385"/>
      <c r="C485" s="57" t="s">
        <v>244</v>
      </c>
      <c r="D485" s="392"/>
      <c r="E485" s="393"/>
      <c r="F485" s="283"/>
      <c r="G485" s="270"/>
      <c r="H485" s="270"/>
      <c r="I485" s="270"/>
      <c r="J485" s="270"/>
      <c r="K485" s="270"/>
      <c r="L485" s="270"/>
      <c r="M485" s="271"/>
      <c r="N485" s="49">
        <f t="shared" si="90"/>
        <v>0</v>
      </c>
      <c r="O485" s="49"/>
      <c r="P485" s="49">
        <f t="shared" si="91"/>
        <v>0</v>
      </c>
      <c r="Q485" s="103"/>
    </row>
    <row r="486" spans="2:17" ht="20.100000000000001" customHeight="1" thickBot="1" x14ac:dyDescent="0.3">
      <c r="F486" s="94"/>
      <c r="G486" s="94"/>
      <c r="H486" s="94"/>
      <c r="I486" s="94"/>
      <c r="J486" s="94"/>
      <c r="K486" s="94"/>
      <c r="L486" s="94"/>
      <c r="M486" s="94"/>
      <c r="N486" s="38"/>
      <c r="O486" s="38"/>
      <c r="P486" s="38"/>
      <c r="Q486" s="104"/>
    </row>
    <row r="487" spans="2:17" ht="20.100000000000001" customHeight="1" thickBot="1" x14ac:dyDescent="0.3">
      <c r="B487" s="383" t="s">
        <v>9</v>
      </c>
      <c r="C487" s="386" t="s">
        <v>255</v>
      </c>
      <c r="D487" s="388" t="s">
        <v>96</v>
      </c>
      <c r="E487" s="389"/>
      <c r="F487" s="400" t="s">
        <v>70</v>
      </c>
      <c r="G487" s="401"/>
      <c r="H487" s="401"/>
      <c r="I487" s="401"/>
      <c r="J487" s="401"/>
      <c r="K487" s="401"/>
      <c r="L487" s="401"/>
      <c r="M487" s="401"/>
      <c r="N487" s="396" t="s">
        <v>0</v>
      </c>
      <c r="O487" s="396" t="s">
        <v>1</v>
      </c>
      <c r="P487" s="396" t="s">
        <v>2</v>
      </c>
      <c r="Q487" s="398" t="s">
        <v>69</v>
      </c>
    </row>
    <row r="488" spans="2:17" s="44" customFormat="1" ht="20.100000000000001" customHeight="1" thickBot="1" x14ac:dyDescent="0.3">
      <c r="B488" s="384"/>
      <c r="C488" s="387"/>
      <c r="D488" s="390"/>
      <c r="E488" s="391"/>
      <c r="F488" s="320"/>
      <c r="G488" s="321"/>
      <c r="H488" s="321"/>
      <c r="I488" s="318" t="s">
        <v>22</v>
      </c>
      <c r="J488" s="318" t="s">
        <v>51</v>
      </c>
      <c r="K488" s="318" t="s">
        <v>260</v>
      </c>
      <c r="L488" s="318" t="s">
        <v>261</v>
      </c>
      <c r="M488" s="112"/>
      <c r="N488" s="397"/>
      <c r="O488" s="397"/>
      <c r="P488" s="397"/>
      <c r="Q488" s="399"/>
    </row>
    <row r="489" spans="2:17" ht="20.100000000000001" customHeight="1" x14ac:dyDescent="0.25">
      <c r="B489" s="384"/>
      <c r="C489" s="377" t="s">
        <v>256</v>
      </c>
      <c r="D489" s="379" t="s">
        <v>258</v>
      </c>
      <c r="E489" s="380"/>
      <c r="F489" s="325"/>
      <c r="G489" s="311"/>
      <c r="H489" s="311"/>
      <c r="I489" s="317"/>
      <c r="J489" s="317"/>
      <c r="K489" s="317"/>
      <c r="L489" s="317"/>
      <c r="M489" s="319"/>
      <c r="N489" s="45">
        <f>SUM(F489:M489)</f>
        <v>0</v>
      </c>
      <c r="O489" s="45">
        <v>1190</v>
      </c>
      <c r="P489" s="45">
        <f>N489*O489</f>
        <v>0</v>
      </c>
      <c r="Q489" s="101"/>
    </row>
    <row r="490" spans="2:17" ht="20.100000000000001" customHeight="1" x14ac:dyDescent="0.25">
      <c r="B490" s="384"/>
      <c r="C490" s="378"/>
      <c r="D490" s="381" t="s">
        <v>219</v>
      </c>
      <c r="E490" s="382"/>
      <c r="F490" s="325"/>
      <c r="G490" s="311"/>
      <c r="H490" s="311"/>
      <c r="I490" s="317"/>
      <c r="J490" s="317"/>
      <c r="K490" s="317"/>
      <c r="L490" s="317"/>
      <c r="M490" s="319"/>
      <c r="N490" s="45">
        <f>SUM(F490:M490)</f>
        <v>0</v>
      </c>
      <c r="O490" s="45">
        <v>1190</v>
      </c>
      <c r="P490" s="45">
        <f>N490*O490</f>
        <v>0</v>
      </c>
      <c r="Q490" s="101"/>
    </row>
    <row r="491" spans="2:17" ht="20.100000000000001" customHeight="1" x14ac:dyDescent="0.25">
      <c r="B491" s="384"/>
      <c r="C491" s="378"/>
      <c r="D491" s="381" t="s">
        <v>76</v>
      </c>
      <c r="E491" s="382"/>
      <c r="F491" s="325"/>
      <c r="G491" s="311"/>
      <c r="H491" s="311"/>
      <c r="I491" s="317"/>
      <c r="J491" s="317"/>
      <c r="K491" s="317"/>
      <c r="L491" s="317"/>
      <c r="M491" s="319"/>
      <c r="N491" s="45">
        <f t="shared" ref="N491:N494" si="92">SUM(F491:M491)</f>
        <v>0</v>
      </c>
      <c r="O491" s="45">
        <v>1190</v>
      </c>
      <c r="P491" s="45">
        <f t="shared" ref="P491:P494" si="93">N491*O491</f>
        <v>0</v>
      </c>
      <c r="Q491" s="101"/>
    </row>
    <row r="492" spans="2:17" ht="20.100000000000001" customHeight="1" x14ac:dyDescent="0.25">
      <c r="B492" s="384"/>
      <c r="C492" s="378"/>
      <c r="D492" s="381" t="s">
        <v>262</v>
      </c>
      <c r="E492" s="382"/>
      <c r="F492" s="325"/>
      <c r="G492" s="311"/>
      <c r="H492" s="311"/>
      <c r="I492" s="317"/>
      <c r="J492" s="317"/>
      <c r="K492" s="317"/>
      <c r="L492" s="317"/>
      <c r="M492" s="35"/>
      <c r="N492" s="45">
        <f t="shared" si="92"/>
        <v>0</v>
      </c>
      <c r="O492" s="45">
        <v>1190</v>
      </c>
      <c r="P492" s="45">
        <f t="shared" si="93"/>
        <v>0</v>
      </c>
      <c r="Q492" s="102"/>
    </row>
    <row r="493" spans="2:17" ht="20.100000000000001" customHeight="1" x14ac:dyDescent="0.25">
      <c r="B493" s="384"/>
      <c r="C493" s="378"/>
      <c r="D493" s="381" t="s">
        <v>257</v>
      </c>
      <c r="E493" s="382"/>
      <c r="F493" s="325"/>
      <c r="G493" s="311"/>
      <c r="H493" s="311"/>
      <c r="I493" s="317"/>
      <c r="J493" s="317"/>
      <c r="K493" s="317"/>
      <c r="L493" s="317"/>
      <c r="M493" s="35"/>
      <c r="N493" s="45">
        <f t="shared" si="92"/>
        <v>0</v>
      </c>
      <c r="O493" s="45">
        <v>1190</v>
      </c>
      <c r="P493" s="45">
        <f t="shared" si="93"/>
        <v>0</v>
      </c>
      <c r="Q493" s="102"/>
    </row>
    <row r="494" spans="2:17" ht="20.100000000000001" customHeight="1" thickBot="1" x14ac:dyDescent="0.3">
      <c r="B494" s="384"/>
      <c r="C494" s="378"/>
      <c r="D494" s="381" t="s">
        <v>125</v>
      </c>
      <c r="E494" s="382"/>
      <c r="F494" s="325"/>
      <c r="G494" s="311"/>
      <c r="H494" s="311"/>
      <c r="I494" s="317"/>
      <c r="J494" s="317"/>
      <c r="K494" s="317"/>
      <c r="L494" s="317"/>
      <c r="M494" s="35"/>
      <c r="N494" s="45">
        <f t="shared" si="92"/>
        <v>0</v>
      </c>
      <c r="O494" s="45">
        <v>1190</v>
      </c>
      <c r="P494" s="45">
        <f t="shared" si="93"/>
        <v>0</v>
      </c>
      <c r="Q494" s="102"/>
    </row>
    <row r="495" spans="2:17" ht="20.100000000000001" customHeight="1" thickBot="1" x14ac:dyDescent="0.3">
      <c r="B495" s="385"/>
      <c r="C495" s="57" t="s">
        <v>244</v>
      </c>
      <c r="D495" s="392"/>
      <c r="E495" s="393"/>
      <c r="F495" s="322"/>
      <c r="G495" s="313"/>
      <c r="H495" s="313"/>
      <c r="I495" s="313"/>
      <c r="J495" s="313"/>
      <c r="K495" s="313"/>
      <c r="L495" s="313"/>
      <c r="M495" s="314"/>
      <c r="N495" s="49">
        <f>SUM(F495:M495)</f>
        <v>0</v>
      </c>
      <c r="O495" s="49"/>
      <c r="P495" s="49">
        <f>N495*O495</f>
        <v>0</v>
      </c>
      <c r="Q495" s="103"/>
    </row>
    <row r="496" spans="2:17" ht="20.100000000000001" customHeight="1" x14ac:dyDescent="0.25">
      <c r="F496" s="94"/>
      <c r="G496" s="94"/>
      <c r="H496" s="94"/>
      <c r="I496" s="94"/>
      <c r="J496" s="94"/>
      <c r="K496" s="94"/>
      <c r="L496" s="94"/>
      <c r="M496" s="94"/>
      <c r="N496" s="38"/>
      <c r="O496" s="38"/>
      <c r="P496" s="38"/>
      <c r="Q496" s="104"/>
    </row>
    <row r="497" spans="2:17" ht="20.100000000000001" customHeight="1" x14ac:dyDescent="0.25">
      <c r="F497" s="94"/>
      <c r="G497" s="94"/>
      <c r="H497" s="94"/>
      <c r="I497" s="94"/>
      <c r="J497" s="94"/>
      <c r="K497" s="94"/>
      <c r="L497" s="94"/>
      <c r="M497" s="94"/>
      <c r="N497" s="38"/>
      <c r="O497" s="38"/>
      <c r="P497" s="38"/>
      <c r="Q497" s="104"/>
    </row>
    <row r="498" spans="2:17" ht="20.100000000000001" customHeight="1" thickBot="1" x14ac:dyDescent="0.3">
      <c r="F498" s="94"/>
      <c r="G498" s="94"/>
      <c r="H498" s="94"/>
      <c r="I498" s="94"/>
      <c r="J498" s="94"/>
      <c r="K498" s="94"/>
      <c r="L498" s="94"/>
      <c r="M498" s="94"/>
      <c r="N498" s="38"/>
      <c r="O498" s="38"/>
      <c r="P498" s="38"/>
      <c r="Q498" s="104"/>
    </row>
    <row r="499" spans="2:17" s="44" customFormat="1" ht="30" customHeight="1" thickBot="1" x14ac:dyDescent="0.3">
      <c r="B499" s="524" t="s">
        <v>128</v>
      </c>
      <c r="C499" s="525"/>
      <c r="D499" s="525"/>
      <c r="E499" s="525"/>
      <c r="F499" s="525"/>
      <c r="G499" s="525"/>
      <c r="H499" s="525"/>
      <c r="I499" s="525"/>
      <c r="J499" s="525"/>
      <c r="K499" s="525"/>
      <c r="L499" s="525"/>
      <c r="M499" s="525"/>
      <c r="N499" s="525"/>
      <c r="O499" s="525"/>
      <c r="P499" s="525"/>
      <c r="Q499" s="526"/>
    </row>
    <row r="500" spans="2:17" ht="20.100000000000001" customHeight="1" thickBot="1" x14ac:dyDescent="0.3">
      <c r="B500" s="51"/>
      <c r="C500" s="52"/>
      <c r="D500" s="53"/>
      <c r="E500" s="53"/>
      <c r="F500" s="3"/>
      <c r="G500" s="3"/>
      <c r="H500" s="3"/>
      <c r="I500" s="3"/>
      <c r="J500" s="3"/>
      <c r="K500" s="3"/>
      <c r="L500" s="3"/>
      <c r="M500" s="3"/>
      <c r="N500" s="54"/>
      <c r="O500" s="54"/>
      <c r="P500" s="54"/>
      <c r="Q500" s="100"/>
    </row>
    <row r="501" spans="2:17" ht="20.100000000000001" customHeight="1" thickBot="1" x14ac:dyDescent="0.3">
      <c r="B501" s="512" t="s">
        <v>9</v>
      </c>
      <c r="C501" s="386" t="s">
        <v>24</v>
      </c>
      <c r="D501" s="388" t="s">
        <v>100</v>
      </c>
      <c r="E501" s="389"/>
      <c r="F501" s="400" t="s">
        <v>70</v>
      </c>
      <c r="G501" s="401"/>
      <c r="H501" s="401"/>
      <c r="I501" s="401"/>
      <c r="J501" s="401"/>
      <c r="K501" s="401"/>
      <c r="L501" s="401"/>
      <c r="M501" s="401"/>
      <c r="N501" s="396" t="s">
        <v>0</v>
      </c>
      <c r="O501" s="396" t="s">
        <v>1</v>
      </c>
      <c r="P501" s="396" t="s">
        <v>2</v>
      </c>
      <c r="Q501" s="398" t="s">
        <v>69</v>
      </c>
    </row>
    <row r="502" spans="2:17" ht="20.100000000000001" customHeight="1" thickBot="1" x14ac:dyDescent="0.3">
      <c r="B502" s="513"/>
      <c r="C502" s="387"/>
      <c r="D502" s="439"/>
      <c r="E502" s="440"/>
      <c r="F502" s="27">
        <v>42</v>
      </c>
      <c r="G502" s="88">
        <v>44</v>
      </c>
      <c r="H502" s="88">
        <v>46</v>
      </c>
      <c r="I502" s="88">
        <v>48</v>
      </c>
      <c r="J502" s="88">
        <v>50</v>
      </c>
      <c r="K502" s="88">
        <v>52</v>
      </c>
      <c r="L502" s="155">
        <v>54</v>
      </c>
      <c r="M502" s="156">
        <v>56</v>
      </c>
      <c r="N502" s="397"/>
      <c r="O502" s="397"/>
      <c r="P502" s="397"/>
      <c r="Q502" s="399"/>
    </row>
    <row r="503" spans="2:17" ht="20.100000000000001" customHeight="1" x14ac:dyDescent="0.25">
      <c r="B503" s="513"/>
      <c r="C503" s="445" t="s">
        <v>103</v>
      </c>
      <c r="D503" s="379" t="s">
        <v>182</v>
      </c>
      <c r="E503" s="380"/>
      <c r="F503" s="222"/>
      <c r="G503" s="227"/>
      <c r="H503" s="227"/>
      <c r="I503" s="217"/>
      <c r="J503" s="368"/>
      <c r="K503" s="368"/>
      <c r="L503" s="158"/>
      <c r="M503" s="342"/>
      <c r="N503" s="45">
        <f t="shared" ref="N503:N509" si="94">SUM(F503:M503)</f>
        <v>0</v>
      </c>
      <c r="O503" s="47">
        <v>1200</v>
      </c>
      <c r="P503" s="45">
        <f t="shared" ref="P503:P509" si="95">N503*O503</f>
        <v>0</v>
      </c>
      <c r="Q503" s="101"/>
    </row>
    <row r="504" spans="2:17" ht="20.100000000000001" customHeight="1" x14ac:dyDescent="0.25">
      <c r="B504" s="513"/>
      <c r="C504" s="446"/>
      <c r="D504" s="432" t="s">
        <v>102</v>
      </c>
      <c r="E504" s="449"/>
      <c r="F504" s="72"/>
      <c r="G504" s="225"/>
      <c r="H504" s="368"/>
      <c r="I504" s="368"/>
      <c r="J504" s="368"/>
      <c r="K504" s="353"/>
      <c r="L504" s="225"/>
      <c r="M504" s="237"/>
      <c r="N504" s="45">
        <f t="shared" si="94"/>
        <v>0</v>
      </c>
      <c r="O504" s="47">
        <v>1200</v>
      </c>
      <c r="P504" s="45">
        <f t="shared" si="95"/>
        <v>0</v>
      </c>
      <c r="Q504" s="101"/>
    </row>
    <row r="505" spans="2:17" ht="20.100000000000001" customHeight="1" x14ac:dyDescent="0.25">
      <c r="B505" s="513"/>
      <c r="C505" s="446"/>
      <c r="D505" s="432" t="s">
        <v>101</v>
      </c>
      <c r="E505" s="449"/>
      <c r="F505" s="72"/>
      <c r="G505" s="217"/>
      <c r="H505" s="189"/>
      <c r="I505" s="142"/>
      <c r="J505" s="142"/>
      <c r="K505" s="142"/>
      <c r="L505" s="91"/>
      <c r="M505" s="92"/>
      <c r="N505" s="45">
        <f t="shared" si="94"/>
        <v>0</v>
      </c>
      <c r="O505" s="47">
        <v>1200</v>
      </c>
      <c r="P505" s="45">
        <f t="shared" si="95"/>
        <v>0</v>
      </c>
      <c r="Q505" s="101"/>
    </row>
    <row r="506" spans="2:17" ht="20.100000000000001" customHeight="1" x14ac:dyDescent="0.25">
      <c r="B506" s="513"/>
      <c r="C506" s="446"/>
      <c r="D506" s="432" t="s">
        <v>47</v>
      </c>
      <c r="E506" s="449"/>
      <c r="F506" s="267"/>
      <c r="G506" s="217"/>
      <c r="H506" s="217"/>
      <c r="I506" s="227"/>
      <c r="J506" s="227"/>
      <c r="K506" s="227"/>
      <c r="L506" s="91"/>
      <c r="M506" s="92"/>
      <c r="N506" s="45">
        <f t="shared" si="94"/>
        <v>0</v>
      </c>
      <c r="O506" s="47">
        <v>1200</v>
      </c>
      <c r="P506" s="45">
        <f t="shared" si="95"/>
        <v>0</v>
      </c>
      <c r="Q506" s="101"/>
    </row>
    <row r="507" spans="2:17" ht="20.100000000000001" customHeight="1" x14ac:dyDescent="0.25">
      <c r="B507" s="513"/>
      <c r="C507" s="446"/>
      <c r="D507" s="432" t="s">
        <v>135</v>
      </c>
      <c r="E507" s="449"/>
      <c r="F507" s="336"/>
      <c r="G507" s="78"/>
      <c r="H507" s="78"/>
      <c r="I507" s="263"/>
      <c r="J507" s="263"/>
      <c r="K507" s="263"/>
      <c r="L507" s="227"/>
      <c r="M507" s="228"/>
      <c r="N507" s="45">
        <f t="shared" si="94"/>
        <v>0</v>
      </c>
      <c r="O507" s="47">
        <v>1200</v>
      </c>
      <c r="P507" s="45">
        <f t="shared" si="95"/>
        <v>0</v>
      </c>
      <c r="Q507" s="101"/>
    </row>
    <row r="508" spans="2:17" ht="20.100000000000001" customHeight="1" thickBot="1" x14ac:dyDescent="0.3">
      <c r="B508" s="513"/>
      <c r="C508" s="446"/>
      <c r="D508" s="432" t="s">
        <v>220</v>
      </c>
      <c r="E508" s="449"/>
      <c r="F508" s="165"/>
      <c r="G508" s="8"/>
      <c r="H508" s="8"/>
      <c r="I508" s="8"/>
      <c r="J508" s="8"/>
      <c r="K508" s="8"/>
      <c r="L508" s="8"/>
      <c r="M508" s="22"/>
      <c r="N508" s="45">
        <f t="shared" si="94"/>
        <v>0</v>
      </c>
      <c r="O508" s="45">
        <v>1200</v>
      </c>
      <c r="P508" s="45">
        <f t="shared" si="95"/>
        <v>0</v>
      </c>
      <c r="Q508" s="102"/>
    </row>
    <row r="509" spans="2:17" ht="20.100000000000001" customHeight="1" thickBot="1" x14ac:dyDescent="0.3">
      <c r="B509" s="514"/>
      <c r="C509" s="243" t="s">
        <v>86</v>
      </c>
      <c r="D509" s="550"/>
      <c r="E509" s="551"/>
      <c r="F509" s="69"/>
      <c r="G509" s="19"/>
      <c r="H509" s="19"/>
      <c r="I509" s="19"/>
      <c r="J509" s="229"/>
      <c r="K509" s="229"/>
      <c r="L509" s="229"/>
      <c r="M509" s="230"/>
      <c r="N509" s="49">
        <f t="shared" si="94"/>
        <v>0</v>
      </c>
      <c r="O509" s="49"/>
      <c r="P509" s="49">
        <f t="shared" si="95"/>
        <v>0</v>
      </c>
      <c r="Q509" s="103"/>
    </row>
    <row r="510" spans="2:17" ht="20.100000000000001" customHeight="1" thickBot="1" x14ac:dyDescent="0.3">
      <c r="B510" s="51"/>
      <c r="C510" s="52"/>
      <c r="D510" s="53"/>
      <c r="E510" s="53"/>
      <c r="F510" s="3"/>
      <c r="G510" s="3"/>
      <c r="H510" s="3"/>
      <c r="I510" s="3"/>
      <c r="J510" s="3"/>
      <c r="K510" s="3"/>
      <c r="L510" s="3"/>
      <c r="M510" s="3"/>
      <c r="N510" s="54"/>
      <c r="O510" s="64"/>
      <c r="P510" s="54"/>
      <c r="Q510" s="100"/>
    </row>
    <row r="511" spans="2:17" ht="20.100000000000001" customHeight="1" thickBot="1" x14ac:dyDescent="0.3">
      <c r="B511" s="396"/>
      <c r="C511" s="386" t="s">
        <v>29</v>
      </c>
      <c r="D511" s="388" t="s">
        <v>71</v>
      </c>
      <c r="E511" s="389"/>
      <c r="F511" s="400" t="s">
        <v>70</v>
      </c>
      <c r="G511" s="401"/>
      <c r="H511" s="401"/>
      <c r="I511" s="401"/>
      <c r="J511" s="401"/>
      <c r="K511" s="401"/>
      <c r="L511" s="401"/>
      <c r="M511" s="401"/>
      <c r="N511" s="396" t="s">
        <v>0</v>
      </c>
      <c r="O511" s="396" t="s">
        <v>1</v>
      </c>
      <c r="P511" s="396" t="s">
        <v>2</v>
      </c>
      <c r="Q511" s="398" t="s">
        <v>69</v>
      </c>
    </row>
    <row r="512" spans="2:17" ht="20.100000000000001" customHeight="1" thickBot="1" x14ac:dyDescent="0.3">
      <c r="B512" s="438"/>
      <c r="C512" s="387"/>
      <c r="D512" s="390"/>
      <c r="E512" s="391"/>
      <c r="F512" s="27">
        <v>42</v>
      </c>
      <c r="G512" s="88">
        <v>44</v>
      </c>
      <c r="H512" s="88">
        <v>46</v>
      </c>
      <c r="I512" s="88">
        <v>48</v>
      </c>
      <c r="J512" s="88">
        <v>50</v>
      </c>
      <c r="K512" s="88">
        <v>52</v>
      </c>
      <c r="L512" s="75"/>
      <c r="M512" s="76"/>
      <c r="N512" s="397"/>
      <c r="O512" s="397"/>
      <c r="P512" s="397"/>
      <c r="Q512" s="399"/>
    </row>
    <row r="513" spans="2:17" ht="20.100000000000001" customHeight="1" x14ac:dyDescent="0.25">
      <c r="B513" s="438"/>
      <c r="C513" s="377" t="s">
        <v>104</v>
      </c>
      <c r="D513" s="379" t="s">
        <v>57</v>
      </c>
      <c r="E513" s="380"/>
      <c r="F513" s="146"/>
      <c r="G513" s="144"/>
      <c r="H513" s="368"/>
      <c r="I513" s="353"/>
      <c r="J513" s="204"/>
      <c r="K513" s="368"/>
      <c r="L513" s="78"/>
      <c r="M513" s="79"/>
      <c r="N513" s="45">
        <f t="shared" ref="N513:N519" si="96">SUM(F513:M513)</f>
        <v>0</v>
      </c>
      <c r="O513" s="45">
        <v>1300</v>
      </c>
      <c r="P513" s="46">
        <f t="shared" ref="P513:P519" si="97">N513*O513</f>
        <v>0</v>
      </c>
      <c r="Q513" s="101"/>
    </row>
    <row r="514" spans="2:17" ht="20.100000000000001" customHeight="1" x14ac:dyDescent="0.25">
      <c r="B514" s="438"/>
      <c r="C514" s="378"/>
      <c r="D514" s="381" t="s">
        <v>274</v>
      </c>
      <c r="E514" s="382"/>
      <c r="F514" s="355"/>
      <c r="G514" s="353"/>
      <c r="H514" s="353"/>
      <c r="I514" s="91"/>
      <c r="J514" s="91"/>
      <c r="K514" s="91"/>
      <c r="L514" s="78"/>
      <c r="M514" s="79"/>
      <c r="N514" s="45">
        <f t="shared" si="96"/>
        <v>0</v>
      </c>
      <c r="O514" s="45">
        <v>1300</v>
      </c>
      <c r="P514" s="46">
        <f t="shared" si="97"/>
        <v>0</v>
      </c>
      <c r="Q514" s="101"/>
    </row>
    <row r="515" spans="2:17" ht="20.100000000000001" customHeight="1" x14ac:dyDescent="0.25">
      <c r="B515" s="438"/>
      <c r="C515" s="378"/>
      <c r="D515" s="381"/>
      <c r="E515" s="382"/>
      <c r="F515" s="77"/>
      <c r="G515" s="78"/>
      <c r="H515" s="78"/>
      <c r="I515" s="78"/>
      <c r="J515" s="78"/>
      <c r="K515" s="78"/>
      <c r="L515" s="78"/>
      <c r="M515" s="79"/>
      <c r="N515" s="45">
        <f t="shared" si="96"/>
        <v>0</v>
      </c>
      <c r="O515" s="45"/>
      <c r="P515" s="46">
        <f t="shared" si="97"/>
        <v>0</v>
      </c>
      <c r="Q515" s="101"/>
    </row>
    <row r="516" spans="2:17" ht="20.100000000000001" customHeight="1" x14ac:dyDescent="0.25">
      <c r="B516" s="438"/>
      <c r="C516" s="378"/>
      <c r="D516" s="432"/>
      <c r="E516" s="449"/>
      <c r="F516" s="77"/>
      <c r="G516" s="78"/>
      <c r="H516" s="78"/>
      <c r="I516" s="78"/>
      <c r="J516" s="78"/>
      <c r="K516" s="78"/>
      <c r="L516" s="78"/>
      <c r="M516" s="79"/>
      <c r="N516" s="45">
        <f t="shared" si="96"/>
        <v>0</v>
      </c>
      <c r="O516" s="45"/>
      <c r="P516" s="46">
        <f t="shared" si="97"/>
        <v>0</v>
      </c>
      <c r="Q516" s="101"/>
    </row>
    <row r="517" spans="2:17" ht="20.100000000000001" customHeight="1" x14ac:dyDescent="0.25">
      <c r="B517" s="438"/>
      <c r="C517" s="378"/>
      <c r="D517" s="381"/>
      <c r="E517" s="382"/>
      <c r="F517" s="77"/>
      <c r="G517" s="78"/>
      <c r="H517" s="78"/>
      <c r="I517" s="78"/>
      <c r="J517" s="78"/>
      <c r="K517" s="78"/>
      <c r="L517" s="78"/>
      <c r="M517" s="79"/>
      <c r="N517" s="45">
        <f t="shared" si="96"/>
        <v>0</v>
      </c>
      <c r="O517" s="45"/>
      <c r="P517" s="46">
        <f t="shared" si="97"/>
        <v>0</v>
      </c>
      <c r="Q517" s="101"/>
    </row>
    <row r="518" spans="2:17" ht="20.100000000000001" customHeight="1" thickBot="1" x14ac:dyDescent="0.3">
      <c r="B518" s="438"/>
      <c r="C518" s="378"/>
      <c r="D518" s="381"/>
      <c r="E518" s="382"/>
      <c r="F518" s="77"/>
      <c r="G518" s="78"/>
      <c r="H518" s="78"/>
      <c r="I518" s="78"/>
      <c r="J518" s="78"/>
      <c r="K518" s="78"/>
      <c r="L518" s="78"/>
      <c r="M518" s="79"/>
      <c r="N518" s="45">
        <f t="shared" si="96"/>
        <v>0</v>
      </c>
      <c r="O518" s="45"/>
      <c r="P518" s="46">
        <f t="shared" si="97"/>
        <v>0</v>
      </c>
      <c r="Q518" s="101"/>
    </row>
    <row r="519" spans="2:17" ht="20.100000000000001" customHeight="1" thickBot="1" x14ac:dyDescent="0.3">
      <c r="B519" s="397"/>
      <c r="C519" s="57"/>
      <c r="D519" s="392"/>
      <c r="E519" s="393"/>
      <c r="F519" s="87"/>
      <c r="G519" s="82"/>
      <c r="H519" s="82"/>
      <c r="I519" s="82"/>
      <c r="J519" s="82"/>
      <c r="K519" s="82"/>
      <c r="L519" s="82"/>
      <c r="M519" s="86"/>
      <c r="N519" s="49">
        <f t="shared" si="96"/>
        <v>0</v>
      </c>
      <c r="O519" s="49"/>
      <c r="P519" s="50">
        <f t="shared" si="97"/>
        <v>0</v>
      </c>
      <c r="Q519" s="103"/>
    </row>
    <row r="520" spans="2:17" ht="20.100000000000001" customHeight="1" thickBot="1" x14ac:dyDescent="0.3">
      <c r="B520" s="51"/>
      <c r="C520" s="52"/>
      <c r="D520" s="53"/>
      <c r="E520" s="53"/>
      <c r="F520" s="3"/>
      <c r="G520" s="3"/>
      <c r="H520" s="3"/>
      <c r="I520" s="3"/>
      <c r="J520" s="3"/>
      <c r="K520" s="3"/>
      <c r="L520" s="3"/>
      <c r="M520" s="3"/>
      <c r="N520" s="54"/>
      <c r="O520" s="64"/>
      <c r="P520" s="54"/>
      <c r="Q520" s="100"/>
    </row>
    <row r="521" spans="2:17" ht="20.100000000000001" customHeight="1" thickBot="1" x14ac:dyDescent="0.3">
      <c r="B521" s="396" t="s">
        <v>9</v>
      </c>
      <c r="C521" s="386" t="s">
        <v>168</v>
      </c>
      <c r="D521" s="388" t="s">
        <v>170</v>
      </c>
      <c r="E521" s="389"/>
      <c r="F521" s="400" t="s">
        <v>70</v>
      </c>
      <c r="G521" s="401"/>
      <c r="H521" s="401"/>
      <c r="I521" s="401"/>
      <c r="J521" s="401"/>
      <c r="K521" s="401"/>
      <c r="L521" s="401"/>
      <c r="M521" s="401"/>
      <c r="N521" s="396" t="s">
        <v>0</v>
      </c>
      <c r="O521" s="396" t="s">
        <v>1</v>
      </c>
      <c r="P521" s="396" t="s">
        <v>2</v>
      </c>
      <c r="Q521" s="398" t="s">
        <v>69</v>
      </c>
    </row>
    <row r="522" spans="2:17" ht="20.100000000000001" customHeight="1" thickBot="1" x14ac:dyDescent="0.3">
      <c r="B522" s="438"/>
      <c r="C522" s="387"/>
      <c r="D522" s="390"/>
      <c r="E522" s="490"/>
      <c r="F522" s="491"/>
      <c r="G522" s="492"/>
      <c r="H522" s="483" t="s">
        <v>12</v>
      </c>
      <c r="I522" s="483"/>
      <c r="J522" s="483" t="s">
        <v>13</v>
      </c>
      <c r="K522" s="483"/>
      <c r="L522" s="483" t="s">
        <v>22</v>
      </c>
      <c r="M522" s="484"/>
      <c r="N522" s="391"/>
      <c r="O522" s="397"/>
      <c r="P522" s="397"/>
      <c r="Q522" s="399"/>
    </row>
    <row r="523" spans="2:17" ht="20.100000000000001" customHeight="1" x14ac:dyDescent="0.25">
      <c r="B523" s="438"/>
      <c r="C523" s="377" t="s">
        <v>169</v>
      </c>
      <c r="D523" s="379" t="s">
        <v>119</v>
      </c>
      <c r="E523" s="415"/>
      <c r="F523" s="494"/>
      <c r="G523" s="495"/>
      <c r="H523" s="458"/>
      <c r="I523" s="458"/>
      <c r="J523" s="458"/>
      <c r="K523" s="458"/>
      <c r="L523" s="458"/>
      <c r="M523" s="459"/>
      <c r="N523" s="152">
        <f>SUM(F523:M523)</f>
        <v>0</v>
      </c>
      <c r="O523" s="45">
        <v>1800</v>
      </c>
      <c r="P523" s="46">
        <f t="shared" ref="P523:P529" si="98">N523*O523</f>
        <v>0</v>
      </c>
      <c r="Q523" s="101"/>
    </row>
    <row r="524" spans="2:17" ht="20.100000000000001" customHeight="1" x14ac:dyDescent="0.25">
      <c r="B524" s="438"/>
      <c r="C524" s="378"/>
      <c r="D524" s="381"/>
      <c r="E524" s="409"/>
      <c r="F524" s="411"/>
      <c r="G524" s="412"/>
      <c r="H524" s="412"/>
      <c r="I524" s="412"/>
      <c r="J524" s="412"/>
      <c r="K524" s="412"/>
      <c r="L524" s="412"/>
      <c r="M524" s="478"/>
      <c r="N524" s="152"/>
      <c r="O524" s="45"/>
      <c r="P524" s="46">
        <f t="shared" si="98"/>
        <v>0</v>
      </c>
      <c r="Q524" s="101"/>
    </row>
    <row r="525" spans="2:17" ht="20.100000000000001" customHeight="1" x14ac:dyDescent="0.25">
      <c r="B525" s="438"/>
      <c r="C525" s="378"/>
      <c r="D525" s="381"/>
      <c r="E525" s="409"/>
      <c r="F525" s="411"/>
      <c r="G525" s="412"/>
      <c r="H525" s="412"/>
      <c r="I525" s="412"/>
      <c r="J525" s="412"/>
      <c r="K525" s="412"/>
      <c r="L525" s="412"/>
      <c r="M525" s="478"/>
      <c r="N525" s="152">
        <f>SUM(F525:M525)</f>
        <v>0</v>
      </c>
      <c r="O525" s="45"/>
      <c r="P525" s="46">
        <f t="shared" si="98"/>
        <v>0</v>
      </c>
      <c r="Q525" s="101"/>
    </row>
    <row r="526" spans="2:17" ht="20.100000000000001" customHeight="1" x14ac:dyDescent="0.25">
      <c r="B526" s="438"/>
      <c r="C526" s="378"/>
      <c r="D526" s="432"/>
      <c r="E526" s="433"/>
      <c r="F526" s="411"/>
      <c r="G526" s="412"/>
      <c r="H526" s="412"/>
      <c r="I526" s="412"/>
      <c r="J526" s="412"/>
      <c r="K526" s="412"/>
      <c r="L526" s="412"/>
      <c r="M526" s="478"/>
      <c r="N526" s="152">
        <f>SUM(F526:M526)</f>
        <v>0</v>
      </c>
      <c r="O526" s="45"/>
      <c r="P526" s="46">
        <f t="shared" si="98"/>
        <v>0</v>
      </c>
      <c r="Q526" s="101"/>
    </row>
    <row r="527" spans="2:17" ht="20.100000000000001" customHeight="1" x14ac:dyDescent="0.25">
      <c r="B527" s="438"/>
      <c r="C527" s="378"/>
      <c r="D527" s="381"/>
      <c r="E527" s="409"/>
      <c r="F527" s="411"/>
      <c r="G527" s="412"/>
      <c r="H527" s="412"/>
      <c r="I527" s="412"/>
      <c r="J527" s="412"/>
      <c r="K527" s="412"/>
      <c r="L527" s="412"/>
      <c r="M527" s="478"/>
      <c r="N527" s="152">
        <f>SUM(F527:M527)</f>
        <v>0</v>
      </c>
      <c r="O527" s="45"/>
      <c r="P527" s="46">
        <f t="shared" si="98"/>
        <v>0</v>
      </c>
      <c r="Q527" s="101"/>
    </row>
    <row r="528" spans="2:17" ht="20.100000000000001" customHeight="1" thickBot="1" x14ac:dyDescent="0.3">
      <c r="B528" s="438"/>
      <c r="C528" s="378"/>
      <c r="D528" s="381"/>
      <c r="E528" s="409"/>
      <c r="F528" s="411"/>
      <c r="G528" s="412"/>
      <c r="H528" s="412"/>
      <c r="I528" s="412"/>
      <c r="J528" s="412"/>
      <c r="K528" s="412"/>
      <c r="L528" s="412"/>
      <c r="M528" s="478"/>
      <c r="N528" s="152">
        <f>SUM(F528:M528)</f>
        <v>0</v>
      </c>
      <c r="O528" s="45"/>
      <c r="P528" s="46">
        <f t="shared" si="98"/>
        <v>0</v>
      </c>
      <c r="Q528" s="101"/>
    </row>
    <row r="529" spans="2:17" ht="20.100000000000001" customHeight="1" thickBot="1" x14ac:dyDescent="0.3">
      <c r="B529" s="397"/>
      <c r="C529" s="57" t="s">
        <v>231</v>
      </c>
      <c r="D529" s="392"/>
      <c r="E529" s="431"/>
      <c r="F529" s="493"/>
      <c r="G529" s="410"/>
      <c r="H529" s="410"/>
      <c r="I529" s="410"/>
      <c r="J529" s="410"/>
      <c r="K529" s="410"/>
      <c r="L529" s="410"/>
      <c r="M529" s="427"/>
      <c r="N529" s="147">
        <f>SUM(F529:M529)</f>
        <v>0</v>
      </c>
      <c r="O529" s="49"/>
      <c r="P529" s="50">
        <f t="shared" si="98"/>
        <v>0</v>
      </c>
      <c r="Q529" s="103"/>
    </row>
    <row r="530" spans="2:17" ht="20.100000000000001" customHeight="1" thickBot="1" x14ac:dyDescent="0.3">
      <c r="B530" s="51"/>
      <c r="C530" s="52"/>
      <c r="D530" s="53"/>
      <c r="E530" s="53"/>
      <c r="F530" s="3"/>
      <c r="G530" s="3"/>
      <c r="H530" s="3"/>
      <c r="I530" s="3"/>
      <c r="J530" s="3"/>
      <c r="K530" s="3"/>
      <c r="L530" s="3"/>
      <c r="M530" s="3"/>
      <c r="N530" s="54"/>
      <c r="O530" s="64"/>
      <c r="P530" s="54"/>
      <c r="Q530" s="100"/>
    </row>
    <row r="531" spans="2:17" ht="20.100000000000001" customHeight="1" thickBot="1" x14ac:dyDescent="0.3">
      <c r="B531" s="487" t="s">
        <v>9</v>
      </c>
      <c r="C531" s="386" t="s">
        <v>37</v>
      </c>
      <c r="D531" s="388" t="s">
        <v>71</v>
      </c>
      <c r="E531" s="389"/>
      <c r="F531" s="400" t="s">
        <v>70</v>
      </c>
      <c r="G531" s="401"/>
      <c r="H531" s="401"/>
      <c r="I531" s="401"/>
      <c r="J531" s="401"/>
      <c r="K531" s="401"/>
      <c r="L531" s="401"/>
      <c r="M531" s="401"/>
      <c r="N531" s="396" t="s">
        <v>0</v>
      </c>
      <c r="O531" s="396" t="s">
        <v>1</v>
      </c>
      <c r="P531" s="396" t="s">
        <v>2</v>
      </c>
      <c r="Q531" s="398" t="s">
        <v>69</v>
      </c>
    </row>
    <row r="532" spans="2:17" ht="20.100000000000001" customHeight="1" thickBot="1" x14ac:dyDescent="0.3">
      <c r="B532" s="488"/>
      <c r="C532" s="387"/>
      <c r="D532" s="390"/>
      <c r="E532" s="391"/>
      <c r="F532" s="27">
        <v>42</v>
      </c>
      <c r="G532" s="88">
        <v>44</v>
      </c>
      <c r="H532" s="88">
        <v>46</v>
      </c>
      <c r="I532" s="88">
        <v>48</v>
      </c>
      <c r="J532" s="88">
        <v>50</v>
      </c>
      <c r="K532" s="88">
        <v>52</v>
      </c>
      <c r="L532" s="75"/>
      <c r="M532" s="76"/>
      <c r="N532" s="397"/>
      <c r="O532" s="397"/>
      <c r="P532" s="397"/>
      <c r="Q532" s="399"/>
    </row>
    <row r="533" spans="2:17" ht="20.100000000000001" customHeight="1" x14ac:dyDescent="0.25">
      <c r="B533" s="488"/>
      <c r="C533" s="377" t="s">
        <v>106</v>
      </c>
      <c r="D533" s="379" t="s">
        <v>64</v>
      </c>
      <c r="E533" s="380"/>
      <c r="F533" s="257"/>
      <c r="G533" s="254"/>
      <c r="H533" s="85"/>
      <c r="I533" s="85"/>
      <c r="J533" s="85"/>
      <c r="K533" s="85"/>
      <c r="L533" s="78"/>
      <c r="M533" s="79"/>
      <c r="N533" s="45">
        <f t="shared" ref="N533:N539" si="99">SUM(F533:M533)</f>
        <v>0</v>
      </c>
      <c r="O533" s="45">
        <v>1100</v>
      </c>
      <c r="P533" s="45">
        <f t="shared" ref="P533:P539" si="100">N533*O533</f>
        <v>0</v>
      </c>
      <c r="Q533" s="101"/>
    </row>
    <row r="534" spans="2:17" ht="20.100000000000001" customHeight="1" x14ac:dyDescent="0.25">
      <c r="B534" s="488"/>
      <c r="C534" s="378"/>
      <c r="D534" s="381" t="s">
        <v>55</v>
      </c>
      <c r="E534" s="382"/>
      <c r="F534" s="84"/>
      <c r="G534" s="85"/>
      <c r="H534" s="85"/>
      <c r="I534" s="353"/>
      <c r="J534" s="85"/>
      <c r="K534" s="85"/>
      <c r="L534" s="78"/>
      <c r="M534" s="79"/>
      <c r="N534" s="45">
        <f t="shared" si="99"/>
        <v>0</v>
      </c>
      <c r="O534" s="45">
        <v>1100</v>
      </c>
      <c r="P534" s="45">
        <f t="shared" si="100"/>
        <v>0</v>
      </c>
      <c r="Q534" s="101"/>
    </row>
    <row r="535" spans="2:17" ht="20.100000000000001" customHeight="1" x14ac:dyDescent="0.25">
      <c r="B535" s="488"/>
      <c r="C535" s="378"/>
      <c r="D535" s="381" t="s">
        <v>107</v>
      </c>
      <c r="E535" s="382"/>
      <c r="F535" s="84"/>
      <c r="G535" s="353"/>
      <c r="H535" s="353"/>
      <c r="I535" s="266"/>
      <c r="J535" s="369"/>
      <c r="K535" s="266"/>
      <c r="L535" s="78"/>
      <c r="M535" s="79"/>
      <c r="N535" s="45">
        <f t="shared" si="99"/>
        <v>0</v>
      </c>
      <c r="O535" s="45">
        <v>1100</v>
      </c>
      <c r="P535" s="45">
        <f t="shared" si="100"/>
        <v>0</v>
      </c>
      <c r="Q535" s="101"/>
    </row>
    <row r="536" spans="2:17" ht="20.100000000000001" customHeight="1" x14ac:dyDescent="0.25">
      <c r="B536" s="488"/>
      <c r="C536" s="378"/>
      <c r="D536" s="432"/>
      <c r="E536" s="449"/>
      <c r="F536" s="77"/>
      <c r="G536" s="78"/>
      <c r="H536" s="78"/>
      <c r="I536" s="78"/>
      <c r="J536" s="78"/>
      <c r="K536" s="78"/>
      <c r="L536" s="78"/>
      <c r="M536" s="79"/>
      <c r="N536" s="45">
        <f t="shared" si="99"/>
        <v>0</v>
      </c>
      <c r="O536" s="45"/>
      <c r="P536" s="45">
        <f t="shared" si="100"/>
        <v>0</v>
      </c>
      <c r="Q536" s="101"/>
    </row>
    <row r="537" spans="2:17" ht="20.100000000000001" customHeight="1" x14ac:dyDescent="0.25">
      <c r="B537" s="488"/>
      <c r="C537" s="378"/>
      <c r="D537" s="381"/>
      <c r="E537" s="382"/>
      <c r="F537" s="77"/>
      <c r="G537" s="78"/>
      <c r="H537" s="78"/>
      <c r="I537" s="78"/>
      <c r="J537" s="78"/>
      <c r="K537" s="78"/>
      <c r="L537" s="78"/>
      <c r="M537" s="79"/>
      <c r="N537" s="45">
        <f t="shared" si="99"/>
        <v>0</v>
      </c>
      <c r="O537" s="45"/>
      <c r="P537" s="45">
        <f t="shared" si="100"/>
        <v>0</v>
      </c>
      <c r="Q537" s="101"/>
    </row>
    <row r="538" spans="2:17" ht="20.100000000000001" customHeight="1" thickBot="1" x14ac:dyDescent="0.3">
      <c r="B538" s="488"/>
      <c r="C538" s="378"/>
      <c r="D538" s="381"/>
      <c r="E538" s="382"/>
      <c r="F538" s="77"/>
      <c r="G538" s="78"/>
      <c r="H538" s="78"/>
      <c r="I538" s="78"/>
      <c r="J538" s="78"/>
      <c r="K538" s="78"/>
      <c r="L538" s="78"/>
      <c r="M538" s="79"/>
      <c r="N538" s="45">
        <f t="shared" si="99"/>
        <v>0</v>
      </c>
      <c r="O538" s="45"/>
      <c r="P538" s="45">
        <f t="shared" si="100"/>
        <v>0</v>
      </c>
      <c r="Q538" s="101"/>
    </row>
    <row r="539" spans="2:17" ht="20.100000000000001" customHeight="1" thickBot="1" x14ac:dyDescent="0.3">
      <c r="B539" s="489"/>
      <c r="C539" s="57" t="s">
        <v>86</v>
      </c>
      <c r="D539" s="392"/>
      <c r="E539" s="393"/>
      <c r="F539" s="87"/>
      <c r="G539" s="82"/>
      <c r="H539" s="82"/>
      <c r="I539" s="82"/>
      <c r="J539" s="82"/>
      <c r="K539" s="82"/>
      <c r="L539" s="82"/>
      <c r="M539" s="86"/>
      <c r="N539" s="49">
        <f t="shared" si="99"/>
        <v>0</v>
      </c>
      <c r="O539" s="49"/>
      <c r="P539" s="49">
        <f t="shared" si="100"/>
        <v>0</v>
      </c>
      <c r="Q539" s="103"/>
    </row>
    <row r="540" spans="2:17" ht="20.100000000000001" customHeight="1" thickBot="1" x14ac:dyDescent="0.3">
      <c r="B540" s="51"/>
      <c r="C540" s="52"/>
      <c r="D540" s="53"/>
      <c r="E540" s="53"/>
      <c r="F540" s="3"/>
      <c r="G540" s="3"/>
      <c r="H540" s="3"/>
      <c r="I540" s="3"/>
      <c r="J540" s="3"/>
      <c r="K540" s="3"/>
      <c r="L540" s="3"/>
      <c r="M540" s="3"/>
      <c r="N540" s="54"/>
      <c r="O540" s="64"/>
      <c r="P540" s="54"/>
      <c r="Q540" s="100"/>
    </row>
    <row r="541" spans="2:17" ht="20.100000000000001" customHeight="1" thickBot="1" x14ac:dyDescent="0.3">
      <c r="B541" s="487" t="s">
        <v>9</v>
      </c>
      <c r="C541" s="386" t="s">
        <v>63</v>
      </c>
      <c r="D541" s="388" t="s">
        <v>100</v>
      </c>
      <c r="E541" s="389"/>
      <c r="F541" s="400" t="s">
        <v>70</v>
      </c>
      <c r="G541" s="401"/>
      <c r="H541" s="401"/>
      <c r="I541" s="401"/>
      <c r="J541" s="401"/>
      <c r="K541" s="401"/>
      <c r="L541" s="401"/>
      <c r="M541" s="401"/>
      <c r="N541" s="396" t="s">
        <v>0</v>
      </c>
      <c r="O541" s="396" t="s">
        <v>1</v>
      </c>
      <c r="P541" s="396" t="s">
        <v>2</v>
      </c>
      <c r="Q541" s="398" t="s">
        <v>69</v>
      </c>
    </row>
    <row r="542" spans="2:17" ht="20.100000000000001" customHeight="1" thickBot="1" x14ac:dyDescent="0.3">
      <c r="B542" s="488"/>
      <c r="C542" s="387"/>
      <c r="D542" s="390"/>
      <c r="E542" s="391"/>
      <c r="F542" s="27">
        <v>42</v>
      </c>
      <c r="G542" s="121">
        <v>44</v>
      </c>
      <c r="H542" s="121">
        <v>46</v>
      </c>
      <c r="I542" s="121">
        <v>48</v>
      </c>
      <c r="J542" s="121">
        <v>50</v>
      </c>
      <c r="K542" s="121">
        <v>52</v>
      </c>
      <c r="L542" s="111"/>
      <c r="M542" s="112"/>
      <c r="N542" s="397"/>
      <c r="O542" s="397"/>
      <c r="P542" s="397"/>
      <c r="Q542" s="399"/>
    </row>
    <row r="543" spans="2:17" ht="20.100000000000001" customHeight="1" x14ac:dyDescent="0.25">
      <c r="B543" s="488"/>
      <c r="C543" s="377" t="s">
        <v>108</v>
      </c>
      <c r="D543" s="379" t="s">
        <v>134</v>
      </c>
      <c r="E543" s="380"/>
      <c r="F543" s="117"/>
      <c r="G543" s="118"/>
      <c r="H543" s="217"/>
      <c r="I543" s="217"/>
      <c r="J543" s="153"/>
      <c r="K543" s="153"/>
      <c r="L543" s="114"/>
      <c r="M543" s="115"/>
      <c r="N543" s="45">
        <f t="shared" ref="N543:N549" si="101">SUM(F543:M543)</f>
        <v>0</v>
      </c>
      <c r="O543" s="45">
        <v>1350</v>
      </c>
      <c r="P543" s="46">
        <f t="shared" ref="P543:P549" si="102">N543*O543</f>
        <v>0</v>
      </c>
      <c r="Q543" s="101"/>
    </row>
    <row r="544" spans="2:17" ht="20.100000000000001" customHeight="1" x14ac:dyDescent="0.25">
      <c r="B544" s="488"/>
      <c r="C544" s="378"/>
      <c r="D544" s="381" t="s">
        <v>135</v>
      </c>
      <c r="E544" s="382"/>
      <c r="F544" s="117"/>
      <c r="G544" s="118"/>
      <c r="H544" s="118"/>
      <c r="I544" s="258"/>
      <c r="J544" s="341"/>
      <c r="K544" s="258"/>
      <c r="L544" s="114"/>
      <c r="M544" s="115"/>
      <c r="N544" s="45">
        <f t="shared" si="101"/>
        <v>0</v>
      </c>
      <c r="O544" s="45">
        <v>1350</v>
      </c>
      <c r="P544" s="46">
        <f t="shared" si="102"/>
        <v>0</v>
      </c>
      <c r="Q544" s="101"/>
    </row>
    <row r="545" spans="2:17" ht="20.100000000000001" customHeight="1" x14ac:dyDescent="0.25">
      <c r="B545" s="488"/>
      <c r="C545" s="378"/>
      <c r="D545" s="381"/>
      <c r="E545" s="382"/>
      <c r="F545" s="113"/>
      <c r="G545" s="114"/>
      <c r="H545" s="114"/>
      <c r="I545" s="114"/>
      <c r="J545" s="114"/>
      <c r="K545" s="114"/>
      <c r="L545" s="114"/>
      <c r="M545" s="115"/>
      <c r="N545" s="45">
        <f t="shared" si="101"/>
        <v>0</v>
      </c>
      <c r="O545" s="45"/>
      <c r="P545" s="46">
        <f t="shared" si="102"/>
        <v>0</v>
      </c>
      <c r="Q545" s="101"/>
    </row>
    <row r="546" spans="2:17" ht="20.100000000000001" customHeight="1" x14ac:dyDescent="0.25">
      <c r="B546" s="488"/>
      <c r="C546" s="378"/>
      <c r="D546" s="432"/>
      <c r="E546" s="449"/>
      <c r="F546" s="113"/>
      <c r="G546" s="114"/>
      <c r="H546" s="114"/>
      <c r="I546" s="114"/>
      <c r="J546" s="114"/>
      <c r="K546" s="114"/>
      <c r="L546" s="114"/>
      <c r="M546" s="115"/>
      <c r="N546" s="45">
        <f t="shared" si="101"/>
        <v>0</v>
      </c>
      <c r="O546" s="45"/>
      <c r="P546" s="46">
        <f t="shared" si="102"/>
        <v>0</v>
      </c>
      <c r="Q546" s="101"/>
    </row>
    <row r="547" spans="2:17" ht="20.100000000000001" customHeight="1" x14ac:dyDescent="0.25">
      <c r="B547" s="488"/>
      <c r="C547" s="378"/>
      <c r="D547" s="381"/>
      <c r="E547" s="382"/>
      <c r="F547" s="113"/>
      <c r="G547" s="114"/>
      <c r="H547" s="114"/>
      <c r="I547" s="114"/>
      <c r="J547" s="114"/>
      <c r="K547" s="114"/>
      <c r="L547" s="114"/>
      <c r="M547" s="115"/>
      <c r="N547" s="45">
        <f t="shared" si="101"/>
        <v>0</v>
      </c>
      <c r="O547" s="45"/>
      <c r="P547" s="46">
        <f t="shared" si="102"/>
        <v>0</v>
      </c>
      <c r="Q547" s="101"/>
    </row>
    <row r="548" spans="2:17" ht="20.100000000000001" customHeight="1" thickBot="1" x14ac:dyDescent="0.3">
      <c r="B548" s="488"/>
      <c r="C548" s="378"/>
      <c r="D548" s="381"/>
      <c r="E548" s="382"/>
      <c r="F548" s="113"/>
      <c r="G548" s="114"/>
      <c r="H548" s="114"/>
      <c r="I548" s="114"/>
      <c r="J548" s="114"/>
      <c r="K548" s="114"/>
      <c r="L548" s="114"/>
      <c r="M548" s="115"/>
      <c r="N548" s="45">
        <f t="shared" si="101"/>
        <v>0</v>
      </c>
      <c r="O548" s="45"/>
      <c r="P548" s="46">
        <f t="shared" si="102"/>
        <v>0</v>
      </c>
      <c r="Q548" s="101"/>
    </row>
    <row r="549" spans="2:17" ht="20.100000000000001" customHeight="1" thickBot="1" x14ac:dyDescent="0.3">
      <c r="B549" s="489"/>
      <c r="C549" s="57" t="s">
        <v>231</v>
      </c>
      <c r="D549" s="392"/>
      <c r="E549" s="393"/>
      <c r="F549" s="120"/>
      <c r="G549" s="116"/>
      <c r="H549" s="116"/>
      <c r="I549" s="116"/>
      <c r="J549" s="116"/>
      <c r="K549" s="116"/>
      <c r="L549" s="116"/>
      <c r="M549" s="119"/>
      <c r="N549" s="49">
        <f t="shared" si="101"/>
        <v>0</v>
      </c>
      <c r="O549" s="49"/>
      <c r="P549" s="50">
        <f t="shared" si="102"/>
        <v>0</v>
      </c>
      <c r="Q549" s="103"/>
    </row>
    <row r="550" spans="2:17" ht="20.100000000000001" customHeight="1" thickBot="1" x14ac:dyDescent="0.3">
      <c r="B550" s="51"/>
      <c r="C550" s="52"/>
      <c r="D550" s="53"/>
      <c r="E550" s="53"/>
      <c r="F550" s="3"/>
      <c r="G550" s="3"/>
      <c r="H550" s="3"/>
      <c r="I550" s="3"/>
      <c r="J550" s="3"/>
      <c r="K550" s="3"/>
      <c r="L550" s="3"/>
      <c r="M550" s="3"/>
      <c r="N550" s="54"/>
      <c r="O550" s="64"/>
      <c r="P550" s="54"/>
      <c r="Q550" s="100"/>
    </row>
    <row r="551" spans="2:17" ht="20.100000000000001" customHeight="1" thickBot="1" x14ac:dyDescent="0.3">
      <c r="B551" s="487" t="s">
        <v>9</v>
      </c>
      <c r="C551" s="386" t="s">
        <v>132</v>
      </c>
      <c r="D551" s="388" t="s">
        <v>71</v>
      </c>
      <c r="E551" s="389"/>
      <c r="F551" s="400" t="s">
        <v>70</v>
      </c>
      <c r="G551" s="401"/>
      <c r="H551" s="401"/>
      <c r="I551" s="401"/>
      <c r="J551" s="401"/>
      <c r="K551" s="401"/>
      <c r="L551" s="401"/>
      <c r="M551" s="401"/>
      <c r="N551" s="396" t="s">
        <v>0</v>
      </c>
      <c r="O551" s="396" t="s">
        <v>1</v>
      </c>
      <c r="P551" s="396" t="s">
        <v>2</v>
      </c>
      <c r="Q551" s="398" t="s">
        <v>69</v>
      </c>
    </row>
    <row r="552" spans="2:17" ht="20.100000000000001" customHeight="1" thickBot="1" x14ac:dyDescent="0.3">
      <c r="B552" s="488"/>
      <c r="C552" s="387"/>
      <c r="D552" s="390"/>
      <c r="E552" s="391"/>
      <c r="F552" s="517" t="s">
        <v>11</v>
      </c>
      <c r="G552" s="518"/>
      <c r="H552" s="454" t="s">
        <v>12</v>
      </c>
      <c r="I552" s="518"/>
      <c r="J552" s="454" t="s">
        <v>13</v>
      </c>
      <c r="K552" s="518"/>
      <c r="L552" s="481"/>
      <c r="M552" s="482"/>
      <c r="N552" s="397"/>
      <c r="O552" s="397"/>
      <c r="P552" s="397"/>
      <c r="Q552" s="399"/>
    </row>
    <row r="553" spans="2:17" ht="20.100000000000001" customHeight="1" x14ac:dyDescent="0.25">
      <c r="B553" s="488"/>
      <c r="C553" s="377" t="s">
        <v>137</v>
      </c>
      <c r="D553" s="379" t="s">
        <v>115</v>
      </c>
      <c r="E553" s="380"/>
      <c r="F553" s="519"/>
      <c r="G553" s="520"/>
      <c r="H553" s="527"/>
      <c r="I553" s="520"/>
      <c r="J553" s="527"/>
      <c r="K553" s="520"/>
      <c r="L553" s="479"/>
      <c r="M553" s="480"/>
      <c r="N553" s="45">
        <f t="shared" ref="N553:N559" si="103">SUM(F553:M553)</f>
        <v>0</v>
      </c>
      <c r="O553" s="45">
        <v>950</v>
      </c>
      <c r="P553" s="46">
        <f t="shared" ref="P553:P559" si="104">N553*O553</f>
        <v>0</v>
      </c>
      <c r="Q553" s="101"/>
    </row>
    <row r="554" spans="2:17" ht="20.100000000000001" customHeight="1" x14ac:dyDescent="0.25">
      <c r="B554" s="488"/>
      <c r="C554" s="378"/>
      <c r="D554" s="381" t="s">
        <v>41</v>
      </c>
      <c r="E554" s="382"/>
      <c r="F554" s="519"/>
      <c r="G554" s="520"/>
      <c r="H554" s="516"/>
      <c r="I554" s="435"/>
      <c r="J554" s="516"/>
      <c r="K554" s="435"/>
      <c r="L554" s="479"/>
      <c r="M554" s="480"/>
      <c r="N554" s="45">
        <f t="shared" si="103"/>
        <v>0</v>
      </c>
      <c r="O554" s="45">
        <v>950</v>
      </c>
      <c r="P554" s="46">
        <f t="shared" si="104"/>
        <v>0</v>
      </c>
      <c r="Q554" s="101"/>
    </row>
    <row r="555" spans="2:17" ht="20.100000000000001" customHeight="1" x14ac:dyDescent="0.25">
      <c r="B555" s="488"/>
      <c r="C555" s="378"/>
      <c r="D555" s="381"/>
      <c r="E555" s="382"/>
      <c r="F555" s="498"/>
      <c r="G555" s="437"/>
      <c r="H555" s="436"/>
      <c r="I555" s="437"/>
      <c r="J555" s="436"/>
      <c r="K555" s="437"/>
      <c r="L555" s="479"/>
      <c r="M555" s="480"/>
      <c r="N555" s="45">
        <f t="shared" si="103"/>
        <v>0</v>
      </c>
      <c r="O555" s="45"/>
      <c r="P555" s="46">
        <f t="shared" si="104"/>
        <v>0</v>
      </c>
      <c r="Q555" s="101"/>
    </row>
    <row r="556" spans="2:17" ht="20.100000000000001" customHeight="1" x14ac:dyDescent="0.25">
      <c r="B556" s="488"/>
      <c r="C556" s="378"/>
      <c r="D556" s="432"/>
      <c r="E556" s="449"/>
      <c r="F556" s="498"/>
      <c r="G556" s="437"/>
      <c r="H556" s="436"/>
      <c r="I556" s="437"/>
      <c r="J556" s="436"/>
      <c r="K556" s="437"/>
      <c r="L556" s="479"/>
      <c r="M556" s="480"/>
      <c r="N556" s="45">
        <f t="shared" si="103"/>
        <v>0</v>
      </c>
      <c r="O556" s="45"/>
      <c r="P556" s="46">
        <f t="shared" si="104"/>
        <v>0</v>
      </c>
      <c r="Q556" s="101"/>
    </row>
    <row r="557" spans="2:17" ht="20.100000000000001" customHeight="1" x14ac:dyDescent="0.25">
      <c r="B557" s="488"/>
      <c r="C557" s="378"/>
      <c r="D557" s="381"/>
      <c r="E557" s="382"/>
      <c r="F557" s="498"/>
      <c r="G557" s="437"/>
      <c r="H557" s="436"/>
      <c r="I557" s="437"/>
      <c r="J557" s="436"/>
      <c r="K557" s="437"/>
      <c r="L557" s="479"/>
      <c r="M557" s="480"/>
      <c r="N557" s="45">
        <f t="shared" si="103"/>
        <v>0</v>
      </c>
      <c r="O557" s="45"/>
      <c r="P557" s="46">
        <f t="shared" si="104"/>
        <v>0</v>
      </c>
      <c r="Q557" s="101"/>
    </row>
    <row r="558" spans="2:17" ht="20.100000000000001" customHeight="1" thickBot="1" x14ac:dyDescent="0.3">
      <c r="B558" s="488"/>
      <c r="C558" s="378"/>
      <c r="D558" s="381"/>
      <c r="E558" s="382"/>
      <c r="F558" s="498"/>
      <c r="G558" s="437"/>
      <c r="H558" s="436"/>
      <c r="I558" s="437"/>
      <c r="J558" s="436"/>
      <c r="K558" s="437"/>
      <c r="L558" s="479"/>
      <c r="M558" s="480"/>
      <c r="N558" s="45">
        <f t="shared" si="103"/>
        <v>0</v>
      </c>
      <c r="O558" s="45"/>
      <c r="P558" s="46">
        <f t="shared" si="104"/>
        <v>0</v>
      </c>
      <c r="Q558" s="101"/>
    </row>
    <row r="559" spans="2:17" ht="20.100000000000001" customHeight="1" thickBot="1" x14ac:dyDescent="0.3">
      <c r="B559" s="489"/>
      <c r="C559" s="57" t="s">
        <v>231</v>
      </c>
      <c r="D559" s="392"/>
      <c r="E559" s="393"/>
      <c r="F559" s="419"/>
      <c r="G559" s="420"/>
      <c r="H559" s="421"/>
      <c r="I559" s="420"/>
      <c r="J559" s="421"/>
      <c r="K559" s="420"/>
      <c r="L559" s="421"/>
      <c r="M559" s="485"/>
      <c r="N559" s="49">
        <f t="shared" si="103"/>
        <v>0</v>
      </c>
      <c r="O559" s="49"/>
      <c r="P559" s="50">
        <f t="shared" si="104"/>
        <v>0</v>
      </c>
      <c r="Q559" s="103"/>
    </row>
    <row r="560" spans="2:17" ht="20.100000000000001" customHeight="1" thickBot="1" x14ac:dyDescent="0.3">
      <c r="B560" s="51"/>
      <c r="C560" s="52"/>
      <c r="D560" s="53"/>
      <c r="E560" s="53"/>
      <c r="F560" s="3"/>
      <c r="G560" s="3"/>
      <c r="H560" s="3"/>
      <c r="I560" s="3"/>
      <c r="J560" s="3"/>
      <c r="K560" s="3"/>
      <c r="L560" s="3"/>
      <c r="M560" s="3"/>
      <c r="N560" s="54"/>
      <c r="O560" s="64"/>
      <c r="P560" s="54"/>
      <c r="Q560" s="100"/>
    </row>
    <row r="561" spans="2:17" ht="20.100000000000001" customHeight="1" thickBot="1" x14ac:dyDescent="0.3">
      <c r="B561" s="487" t="s">
        <v>9</v>
      </c>
      <c r="C561" s="386" t="s">
        <v>183</v>
      </c>
      <c r="D561" s="388" t="s">
        <v>100</v>
      </c>
      <c r="E561" s="389"/>
      <c r="F561" s="400" t="s">
        <v>70</v>
      </c>
      <c r="G561" s="401"/>
      <c r="H561" s="401"/>
      <c r="I561" s="401"/>
      <c r="J561" s="401"/>
      <c r="K561" s="401"/>
      <c r="L561" s="401"/>
      <c r="M561" s="401"/>
      <c r="N561" s="396" t="s">
        <v>0</v>
      </c>
      <c r="O561" s="396" t="s">
        <v>1</v>
      </c>
      <c r="P561" s="396" t="s">
        <v>2</v>
      </c>
      <c r="Q561" s="398" t="s">
        <v>69</v>
      </c>
    </row>
    <row r="562" spans="2:17" ht="20.100000000000001" customHeight="1" thickBot="1" x14ac:dyDescent="0.3">
      <c r="B562" s="488"/>
      <c r="C562" s="387"/>
      <c r="D562" s="390"/>
      <c r="E562" s="490"/>
      <c r="F562" s="491"/>
      <c r="G562" s="492"/>
      <c r="H562" s="483" t="s">
        <v>12</v>
      </c>
      <c r="I562" s="483"/>
      <c r="J562" s="483" t="s">
        <v>13</v>
      </c>
      <c r="K562" s="483"/>
      <c r="L562" s="483" t="s">
        <v>22</v>
      </c>
      <c r="M562" s="484"/>
      <c r="N562" s="391"/>
      <c r="O562" s="397"/>
      <c r="P562" s="397"/>
      <c r="Q562" s="399"/>
    </row>
    <row r="563" spans="2:17" ht="20.100000000000001" customHeight="1" x14ac:dyDescent="0.25">
      <c r="B563" s="488"/>
      <c r="C563" s="377" t="s">
        <v>184</v>
      </c>
      <c r="D563" s="379" t="s">
        <v>185</v>
      </c>
      <c r="E563" s="415"/>
      <c r="F563" s="494"/>
      <c r="G563" s="495"/>
      <c r="H563" s="458"/>
      <c r="I563" s="458"/>
      <c r="J563" s="394"/>
      <c r="K563" s="394"/>
      <c r="L563" s="394"/>
      <c r="M563" s="395"/>
      <c r="N563" s="152">
        <f t="shared" ref="N563:N569" si="105">SUM(F563:M563)</f>
        <v>0</v>
      </c>
      <c r="O563" s="45">
        <v>1800</v>
      </c>
      <c r="P563" s="46">
        <f t="shared" ref="P563:P569" si="106">N563*O563</f>
        <v>0</v>
      </c>
      <c r="Q563" s="101"/>
    </row>
    <row r="564" spans="2:17" ht="20.100000000000001" customHeight="1" x14ac:dyDescent="0.25">
      <c r="B564" s="488"/>
      <c r="C564" s="378"/>
      <c r="D564" s="381"/>
      <c r="E564" s="409"/>
      <c r="F564" s="411"/>
      <c r="G564" s="412"/>
      <c r="H564" s="412"/>
      <c r="I564" s="412"/>
      <c r="J564" s="412"/>
      <c r="K564" s="412"/>
      <c r="L564" s="412"/>
      <c r="M564" s="478"/>
      <c r="N564" s="152">
        <f t="shared" si="105"/>
        <v>0</v>
      </c>
      <c r="O564" s="45"/>
      <c r="P564" s="46">
        <f t="shared" si="106"/>
        <v>0</v>
      </c>
      <c r="Q564" s="101"/>
    </row>
    <row r="565" spans="2:17" ht="20.100000000000001" customHeight="1" x14ac:dyDescent="0.25">
      <c r="B565" s="488"/>
      <c r="C565" s="378"/>
      <c r="D565" s="381"/>
      <c r="E565" s="409"/>
      <c r="F565" s="411"/>
      <c r="G565" s="412"/>
      <c r="H565" s="412"/>
      <c r="I565" s="412"/>
      <c r="J565" s="412"/>
      <c r="K565" s="412"/>
      <c r="L565" s="412"/>
      <c r="M565" s="478"/>
      <c r="N565" s="152">
        <f t="shared" si="105"/>
        <v>0</v>
      </c>
      <c r="O565" s="45"/>
      <c r="P565" s="46">
        <f t="shared" si="106"/>
        <v>0</v>
      </c>
      <c r="Q565" s="101"/>
    </row>
    <row r="566" spans="2:17" ht="20.100000000000001" customHeight="1" x14ac:dyDescent="0.25">
      <c r="B566" s="488"/>
      <c r="C566" s="378"/>
      <c r="D566" s="432"/>
      <c r="E566" s="433"/>
      <c r="F566" s="411"/>
      <c r="G566" s="412"/>
      <c r="H566" s="412"/>
      <c r="I566" s="412"/>
      <c r="J566" s="412"/>
      <c r="K566" s="412"/>
      <c r="L566" s="412"/>
      <c r="M566" s="478"/>
      <c r="N566" s="152">
        <f t="shared" si="105"/>
        <v>0</v>
      </c>
      <c r="O566" s="45"/>
      <c r="P566" s="46">
        <f t="shared" si="106"/>
        <v>0</v>
      </c>
      <c r="Q566" s="101"/>
    </row>
    <row r="567" spans="2:17" ht="20.100000000000001" customHeight="1" x14ac:dyDescent="0.25">
      <c r="B567" s="488"/>
      <c r="C567" s="378"/>
      <c r="D567" s="381"/>
      <c r="E567" s="409"/>
      <c r="F567" s="411"/>
      <c r="G567" s="412"/>
      <c r="H567" s="412"/>
      <c r="I567" s="412"/>
      <c r="J567" s="412"/>
      <c r="K567" s="412"/>
      <c r="L567" s="412"/>
      <c r="M567" s="478"/>
      <c r="N567" s="152">
        <f t="shared" si="105"/>
        <v>0</v>
      </c>
      <c r="O567" s="45"/>
      <c r="P567" s="46">
        <f t="shared" si="106"/>
        <v>0</v>
      </c>
      <c r="Q567" s="101"/>
    </row>
    <row r="568" spans="2:17" ht="20.100000000000001" customHeight="1" thickBot="1" x14ac:dyDescent="0.3">
      <c r="B568" s="488"/>
      <c r="C568" s="378"/>
      <c r="D568" s="381"/>
      <c r="E568" s="409"/>
      <c r="F568" s="411"/>
      <c r="G568" s="412"/>
      <c r="H568" s="412"/>
      <c r="I568" s="412"/>
      <c r="J568" s="412"/>
      <c r="K568" s="412"/>
      <c r="L568" s="412"/>
      <c r="M568" s="478"/>
      <c r="N568" s="152">
        <f t="shared" si="105"/>
        <v>0</v>
      </c>
      <c r="O568" s="45"/>
      <c r="P568" s="46">
        <f t="shared" si="106"/>
        <v>0</v>
      </c>
      <c r="Q568" s="101"/>
    </row>
    <row r="569" spans="2:17" ht="20.100000000000001" customHeight="1" thickBot="1" x14ac:dyDescent="0.3">
      <c r="B569" s="489"/>
      <c r="C569" s="57" t="s">
        <v>231</v>
      </c>
      <c r="D569" s="392"/>
      <c r="E569" s="431"/>
      <c r="F569" s="493"/>
      <c r="G569" s="410"/>
      <c r="H569" s="410"/>
      <c r="I569" s="410"/>
      <c r="J569" s="410"/>
      <c r="K569" s="410"/>
      <c r="L569" s="410"/>
      <c r="M569" s="427"/>
      <c r="N569" s="147">
        <f t="shared" si="105"/>
        <v>0</v>
      </c>
      <c r="O569" s="49"/>
      <c r="P569" s="50">
        <f t="shared" si="106"/>
        <v>0</v>
      </c>
      <c r="Q569" s="103"/>
    </row>
    <row r="570" spans="2:17" s="62" customFormat="1" ht="20.100000000000001" customHeight="1" x14ac:dyDescent="0.25">
      <c r="B570" s="54"/>
      <c r="C570" s="54"/>
      <c r="D570" s="61"/>
      <c r="E570" s="61"/>
      <c r="F570" s="3"/>
      <c r="G570" s="3"/>
      <c r="H570" s="3"/>
      <c r="I570" s="3"/>
      <c r="J570" s="3"/>
      <c r="K570" s="3"/>
      <c r="L570" s="3"/>
      <c r="M570" s="3"/>
      <c r="N570" s="54"/>
      <c r="O570" s="54"/>
      <c r="P570" s="54"/>
      <c r="Q570" s="100"/>
    </row>
    <row r="571" spans="2:17" ht="20.100000000000001" customHeight="1" x14ac:dyDescent="0.25">
      <c r="B571" s="51"/>
      <c r="C571" s="52"/>
      <c r="D571" s="53"/>
      <c r="E571" s="53"/>
      <c r="F571" s="3"/>
      <c r="G571" s="3"/>
      <c r="H571" s="3"/>
      <c r="I571" s="3"/>
      <c r="J571" s="3"/>
      <c r="K571" s="3"/>
      <c r="L571" s="3"/>
      <c r="M571" s="3"/>
      <c r="N571" s="54"/>
      <c r="O571" s="64"/>
      <c r="P571" s="54"/>
      <c r="Q571" s="100"/>
    </row>
    <row r="572" spans="2:17" ht="20.100000000000001" customHeight="1" thickBot="1" x14ac:dyDescent="0.3">
      <c r="B572" s="51"/>
      <c r="C572" s="52"/>
      <c r="D572" s="53"/>
      <c r="E572" s="53"/>
      <c r="F572" s="3"/>
      <c r="G572" s="3"/>
      <c r="H572" s="3"/>
      <c r="I572" s="3"/>
      <c r="J572" s="3"/>
      <c r="K572" s="3"/>
      <c r="L572" s="3"/>
      <c r="M572" s="3"/>
      <c r="N572" s="54"/>
      <c r="O572" s="64"/>
      <c r="P572" s="54"/>
      <c r="Q572" s="100"/>
    </row>
    <row r="573" spans="2:17" s="44" customFormat="1" ht="30" customHeight="1" thickBot="1" x14ac:dyDescent="0.3">
      <c r="B573" s="524" t="s">
        <v>129</v>
      </c>
      <c r="C573" s="525"/>
      <c r="D573" s="525"/>
      <c r="E573" s="525"/>
      <c r="F573" s="525"/>
      <c r="G573" s="525"/>
      <c r="H573" s="525"/>
      <c r="I573" s="525"/>
      <c r="J573" s="525"/>
      <c r="K573" s="525"/>
      <c r="L573" s="525"/>
      <c r="M573" s="525"/>
      <c r="N573" s="525"/>
      <c r="O573" s="525"/>
      <c r="P573" s="525"/>
      <c r="Q573" s="526"/>
    </row>
    <row r="574" spans="2:17" ht="20.100000000000001" customHeight="1" thickBot="1" x14ac:dyDescent="0.3">
      <c r="B574" s="51"/>
      <c r="C574" s="52"/>
      <c r="D574" s="53"/>
      <c r="E574" s="53"/>
      <c r="F574" s="3"/>
      <c r="G574" s="3"/>
      <c r="H574" s="3"/>
      <c r="I574" s="3"/>
      <c r="J574" s="3"/>
      <c r="K574" s="3"/>
      <c r="L574" s="3"/>
      <c r="M574" s="3"/>
      <c r="N574" s="54"/>
      <c r="O574" s="54"/>
      <c r="P574" s="54"/>
      <c r="Q574" s="100"/>
    </row>
    <row r="575" spans="2:17" ht="20.100000000000001" customHeight="1" thickBot="1" x14ac:dyDescent="0.3">
      <c r="B575" s="396"/>
      <c r="C575" s="386" t="s">
        <v>131</v>
      </c>
      <c r="D575" s="388" t="s">
        <v>79</v>
      </c>
      <c r="E575" s="389"/>
      <c r="F575" s="400" t="s">
        <v>70</v>
      </c>
      <c r="G575" s="401"/>
      <c r="H575" s="401"/>
      <c r="I575" s="401"/>
      <c r="J575" s="401"/>
      <c r="K575" s="401"/>
      <c r="L575" s="401"/>
      <c r="M575" s="401"/>
      <c r="N575" s="396" t="s">
        <v>0</v>
      </c>
      <c r="O575" s="396" t="s">
        <v>1</v>
      </c>
      <c r="P575" s="396" t="s">
        <v>2</v>
      </c>
      <c r="Q575" s="398" t="s">
        <v>69</v>
      </c>
    </row>
    <row r="576" spans="2:17" ht="20.100000000000001" customHeight="1" thickBot="1" x14ac:dyDescent="0.3">
      <c r="B576" s="438"/>
      <c r="C576" s="387"/>
      <c r="D576" s="390"/>
      <c r="E576" s="391"/>
      <c r="F576" s="27">
        <v>42</v>
      </c>
      <c r="G576" s="88">
        <v>44</v>
      </c>
      <c r="H576" s="88">
        <v>46</v>
      </c>
      <c r="I576" s="88">
        <v>48</v>
      </c>
      <c r="J576" s="75"/>
      <c r="K576" s="75"/>
      <c r="L576" s="75"/>
      <c r="M576" s="76"/>
      <c r="N576" s="397"/>
      <c r="O576" s="397"/>
      <c r="P576" s="397"/>
      <c r="Q576" s="399"/>
    </row>
    <row r="577" spans="2:17" ht="20.100000000000001" customHeight="1" x14ac:dyDescent="0.25">
      <c r="B577" s="438"/>
      <c r="C577" s="445" t="s">
        <v>139</v>
      </c>
      <c r="D577" s="500" t="s">
        <v>174</v>
      </c>
      <c r="E577" s="501"/>
      <c r="F577" s="247"/>
      <c r="G577" s="249"/>
      <c r="H577" s="249"/>
      <c r="I577" s="249"/>
      <c r="J577" s="91"/>
      <c r="K577" s="91"/>
      <c r="L577" s="91"/>
      <c r="M577" s="92"/>
      <c r="N577" s="45">
        <f t="shared" ref="N577:N583" si="107">SUM(F577:M577)</f>
        <v>0</v>
      </c>
      <c r="O577" s="47">
        <v>490</v>
      </c>
      <c r="P577" s="45">
        <f t="shared" ref="P577:P583" si="108">N577*O577</f>
        <v>0</v>
      </c>
      <c r="Q577" s="101"/>
    </row>
    <row r="578" spans="2:17" ht="20.100000000000001" customHeight="1" x14ac:dyDescent="0.25">
      <c r="B578" s="438"/>
      <c r="C578" s="446"/>
      <c r="D578" s="381" t="s">
        <v>175</v>
      </c>
      <c r="E578" s="382"/>
      <c r="F578" s="247"/>
      <c r="G578" s="249"/>
      <c r="H578" s="249"/>
      <c r="I578" s="249"/>
      <c r="J578" s="91"/>
      <c r="K578" s="91"/>
      <c r="L578" s="66"/>
      <c r="M578" s="67"/>
      <c r="N578" s="45">
        <f t="shared" si="107"/>
        <v>0</v>
      </c>
      <c r="O578" s="47">
        <v>490</v>
      </c>
      <c r="P578" s="45">
        <f t="shared" si="108"/>
        <v>0</v>
      </c>
      <c r="Q578" s="101"/>
    </row>
    <row r="579" spans="2:17" ht="20.100000000000001" customHeight="1" x14ac:dyDescent="0.25">
      <c r="B579" s="438"/>
      <c r="C579" s="446"/>
      <c r="D579" s="432"/>
      <c r="E579" s="449"/>
      <c r="F579" s="248"/>
      <c r="G579" s="91"/>
      <c r="H579" s="150"/>
      <c r="I579" s="91"/>
      <c r="J579" s="91"/>
      <c r="K579" s="91"/>
      <c r="L579" s="91"/>
      <c r="M579" s="92"/>
      <c r="N579" s="45">
        <f t="shared" si="107"/>
        <v>0</v>
      </c>
      <c r="O579" s="47"/>
      <c r="P579" s="45">
        <f t="shared" si="108"/>
        <v>0</v>
      </c>
      <c r="Q579" s="101"/>
    </row>
    <row r="580" spans="2:17" ht="20.100000000000001" customHeight="1" x14ac:dyDescent="0.25">
      <c r="B580" s="438"/>
      <c r="C580" s="446"/>
      <c r="D580" s="522"/>
      <c r="E580" s="523"/>
      <c r="F580" s="248"/>
      <c r="G580" s="250"/>
      <c r="H580" s="250"/>
      <c r="I580" s="250"/>
      <c r="J580" s="91"/>
      <c r="K580" s="91"/>
      <c r="L580" s="91"/>
      <c r="M580" s="92"/>
      <c r="N580" s="45">
        <f t="shared" si="107"/>
        <v>0</v>
      </c>
      <c r="O580" s="47"/>
      <c r="P580" s="45">
        <f t="shared" si="108"/>
        <v>0</v>
      </c>
      <c r="Q580" s="101"/>
    </row>
    <row r="581" spans="2:17" ht="20.100000000000001" customHeight="1" x14ac:dyDescent="0.25">
      <c r="B581" s="438"/>
      <c r="C581" s="446"/>
      <c r="D581" s="460"/>
      <c r="E581" s="461"/>
      <c r="F581" s="248"/>
      <c r="G581" s="250"/>
      <c r="H581" s="250"/>
      <c r="I581" s="250"/>
      <c r="J581" s="78"/>
      <c r="K581" s="91"/>
      <c r="L581" s="91"/>
      <c r="M581" s="92"/>
      <c r="N581" s="45">
        <f t="shared" si="107"/>
        <v>0</v>
      </c>
      <c r="O581" s="47"/>
      <c r="P581" s="45">
        <f t="shared" si="108"/>
        <v>0</v>
      </c>
      <c r="Q581" s="101"/>
    </row>
    <row r="582" spans="2:17" ht="20.100000000000001" customHeight="1" thickBot="1" x14ac:dyDescent="0.3">
      <c r="B582" s="438"/>
      <c r="C582" s="446"/>
      <c r="D582" s="471"/>
      <c r="E582" s="472"/>
      <c r="F582" s="30"/>
      <c r="G582" s="9"/>
      <c r="H582" s="9"/>
      <c r="I582" s="9"/>
      <c r="J582" s="9"/>
      <c r="K582" s="1"/>
      <c r="L582" s="1"/>
      <c r="M582" s="2"/>
      <c r="N582" s="45">
        <f t="shared" si="107"/>
        <v>0</v>
      </c>
      <c r="O582" s="47"/>
      <c r="P582" s="45">
        <f t="shared" si="108"/>
        <v>0</v>
      </c>
      <c r="Q582" s="102"/>
    </row>
    <row r="583" spans="2:17" ht="20.100000000000001" customHeight="1" thickBot="1" x14ac:dyDescent="0.3">
      <c r="B583" s="397"/>
      <c r="C583" s="251"/>
      <c r="D583" s="392"/>
      <c r="E583" s="393"/>
      <c r="F583" s="69"/>
      <c r="G583" s="19"/>
      <c r="H583" s="19"/>
      <c r="I583" s="19"/>
      <c r="J583" s="19"/>
      <c r="K583" s="19"/>
      <c r="L583" s="19"/>
      <c r="M583" s="20"/>
      <c r="N583" s="49">
        <f t="shared" si="107"/>
        <v>0</v>
      </c>
      <c r="O583" s="49"/>
      <c r="P583" s="49">
        <f t="shared" si="108"/>
        <v>0</v>
      </c>
      <c r="Q583" s="103"/>
    </row>
    <row r="584" spans="2:17" ht="20.100000000000001" customHeight="1" thickBot="1" x14ac:dyDescent="0.3">
      <c r="B584" s="51"/>
      <c r="C584" s="52"/>
      <c r="D584" s="53"/>
      <c r="E584" s="53"/>
      <c r="F584" s="3"/>
      <c r="G584" s="3"/>
      <c r="H584" s="3"/>
      <c r="I584" s="3"/>
      <c r="J584" s="3"/>
      <c r="K584" s="3"/>
      <c r="L584" s="3"/>
      <c r="M584" s="3"/>
      <c r="N584" s="54"/>
      <c r="O584" s="64"/>
      <c r="P584" s="54"/>
      <c r="Q584" s="100"/>
    </row>
    <row r="585" spans="2:17" ht="20.100000000000001" customHeight="1" thickBot="1" x14ac:dyDescent="0.3">
      <c r="B585" s="396"/>
      <c r="C585" s="386" t="s">
        <v>130</v>
      </c>
      <c r="D585" s="388" t="s">
        <v>79</v>
      </c>
      <c r="E585" s="389"/>
      <c r="F585" s="400" t="s">
        <v>70</v>
      </c>
      <c r="G585" s="401"/>
      <c r="H585" s="401"/>
      <c r="I585" s="401"/>
      <c r="J585" s="401"/>
      <c r="K585" s="401"/>
      <c r="L585" s="401"/>
      <c r="M585" s="401"/>
      <c r="N585" s="396" t="s">
        <v>0</v>
      </c>
      <c r="O585" s="396" t="s">
        <v>1</v>
      </c>
      <c r="P585" s="396" t="s">
        <v>2</v>
      </c>
      <c r="Q585" s="398" t="s">
        <v>69</v>
      </c>
    </row>
    <row r="586" spans="2:17" ht="20.100000000000001" customHeight="1" thickBot="1" x14ac:dyDescent="0.3">
      <c r="B586" s="438"/>
      <c r="C586" s="387"/>
      <c r="D586" s="390"/>
      <c r="E586" s="391"/>
      <c r="F586" s="517" t="s">
        <v>11</v>
      </c>
      <c r="G586" s="518"/>
      <c r="H586" s="454" t="s">
        <v>12</v>
      </c>
      <c r="I586" s="518"/>
      <c r="J586" s="454" t="s">
        <v>13</v>
      </c>
      <c r="K586" s="518"/>
      <c r="L586" s="481"/>
      <c r="M586" s="482"/>
      <c r="N586" s="397"/>
      <c r="O586" s="397"/>
      <c r="P586" s="397"/>
      <c r="Q586" s="399"/>
    </row>
    <row r="587" spans="2:17" ht="20.100000000000001" customHeight="1" x14ac:dyDescent="0.25">
      <c r="B587" s="438"/>
      <c r="C587" s="377" t="s">
        <v>140</v>
      </c>
      <c r="D587" s="379" t="s">
        <v>77</v>
      </c>
      <c r="E587" s="380"/>
      <c r="F587" s="521"/>
      <c r="G587" s="505"/>
      <c r="H587" s="504"/>
      <c r="I587" s="505"/>
      <c r="J587" s="504"/>
      <c r="K587" s="505"/>
      <c r="L587" s="479"/>
      <c r="M587" s="480"/>
      <c r="N587" s="45">
        <f t="shared" ref="N587:N593" si="109">SUM(F587:M587)</f>
        <v>0</v>
      </c>
      <c r="O587" s="47">
        <v>990</v>
      </c>
      <c r="P587" s="45">
        <f t="shared" ref="P587:P593" si="110">N587*O587</f>
        <v>0</v>
      </c>
      <c r="Q587" s="101"/>
    </row>
    <row r="588" spans="2:17" ht="20.100000000000001" customHeight="1" x14ac:dyDescent="0.25">
      <c r="B588" s="438"/>
      <c r="C588" s="378"/>
      <c r="D588" s="381" t="s">
        <v>133</v>
      </c>
      <c r="E588" s="382"/>
      <c r="F588" s="521"/>
      <c r="G588" s="505"/>
      <c r="H588" s="479"/>
      <c r="I588" s="450"/>
      <c r="J588" s="516"/>
      <c r="K588" s="435"/>
      <c r="L588" s="479"/>
      <c r="M588" s="480"/>
      <c r="N588" s="45">
        <f t="shared" si="109"/>
        <v>0</v>
      </c>
      <c r="O588" s="47">
        <v>990</v>
      </c>
      <c r="P588" s="45">
        <f t="shared" si="110"/>
        <v>0</v>
      </c>
      <c r="Q588" s="101"/>
    </row>
    <row r="589" spans="2:17" ht="20.100000000000001" customHeight="1" x14ac:dyDescent="0.25">
      <c r="B589" s="438"/>
      <c r="C589" s="378"/>
      <c r="D589" s="381" t="s">
        <v>126</v>
      </c>
      <c r="E589" s="382"/>
      <c r="F589" s="498"/>
      <c r="G589" s="437"/>
      <c r="H589" s="479"/>
      <c r="I589" s="450"/>
      <c r="J589" s="516"/>
      <c r="K589" s="435"/>
      <c r="L589" s="479"/>
      <c r="M589" s="480"/>
      <c r="N589" s="45">
        <f t="shared" si="109"/>
        <v>0</v>
      </c>
      <c r="O589" s="47">
        <v>990</v>
      </c>
      <c r="P589" s="45">
        <f t="shared" si="110"/>
        <v>0</v>
      </c>
      <c r="Q589" s="101"/>
    </row>
    <row r="590" spans="2:17" ht="20.100000000000001" customHeight="1" x14ac:dyDescent="0.25">
      <c r="B590" s="438"/>
      <c r="C590" s="378"/>
      <c r="D590" s="432" t="s">
        <v>3</v>
      </c>
      <c r="E590" s="449"/>
      <c r="F590" s="434"/>
      <c r="G590" s="435"/>
      <c r="H590" s="436"/>
      <c r="I590" s="437"/>
      <c r="J590" s="436"/>
      <c r="K590" s="437"/>
      <c r="L590" s="479"/>
      <c r="M590" s="480"/>
      <c r="N590" s="45">
        <f t="shared" si="109"/>
        <v>0</v>
      </c>
      <c r="O590" s="47">
        <v>990</v>
      </c>
      <c r="P590" s="45">
        <f t="shared" si="110"/>
        <v>0</v>
      </c>
      <c r="Q590" s="101"/>
    </row>
    <row r="591" spans="2:17" ht="20.100000000000001" customHeight="1" x14ac:dyDescent="0.25">
      <c r="B591" s="438"/>
      <c r="C591" s="378"/>
      <c r="D591" s="381"/>
      <c r="E591" s="382"/>
      <c r="F591" s="498"/>
      <c r="G591" s="437"/>
      <c r="H591" s="436"/>
      <c r="I591" s="437"/>
      <c r="J591" s="436"/>
      <c r="K591" s="437"/>
      <c r="L591" s="479"/>
      <c r="M591" s="480"/>
      <c r="N591" s="45">
        <f t="shared" si="109"/>
        <v>0</v>
      </c>
      <c r="O591" s="47"/>
      <c r="P591" s="45">
        <f t="shared" si="110"/>
        <v>0</v>
      </c>
      <c r="Q591" s="101"/>
    </row>
    <row r="592" spans="2:17" ht="20.100000000000001" customHeight="1" thickBot="1" x14ac:dyDescent="0.3">
      <c r="B592" s="438"/>
      <c r="C592" s="378"/>
      <c r="D592" s="381"/>
      <c r="E592" s="382"/>
      <c r="F592" s="498"/>
      <c r="G592" s="437"/>
      <c r="H592" s="436"/>
      <c r="I592" s="437"/>
      <c r="J592" s="436"/>
      <c r="K592" s="437"/>
      <c r="L592" s="479"/>
      <c r="M592" s="480"/>
      <c r="N592" s="45">
        <f t="shared" si="109"/>
        <v>0</v>
      </c>
      <c r="O592" s="45"/>
      <c r="P592" s="45">
        <f t="shared" si="110"/>
        <v>0</v>
      </c>
      <c r="Q592" s="102"/>
    </row>
    <row r="593" spans="2:17" ht="20.100000000000001" customHeight="1" thickBot="1" x14ac:dyDescent="0.3">
      <c r="B593" s="397"/>
      <c r="C593" s="57"/>
      <c r="D593" s="392"/>
      <c r="E593" s="393"/>
      <c r="F593" s="419"/>
      <c r="G593" s="420"/>
      <c r="H593" s="421"/>
      <c r="I593" s="420"/>
      <c r="J593" s="421"/>
      <c r="K593" s="420"/>
      <c r="L593" s="421"/>
      <c r="M593" s="485"/>
      <c r="N593" s="49">
        <f t="shared" si="109"/>
        <v>0</v>
      </c>
      <c r="O593" s="49"/>
      <c r="P593" s="49">
        <f t="shared" si="110"/>
        <v>0</v>
      </c>
      <c r="Q593" s="103"/>
    </row>
    <row r="594" spans="2:17" ht="20.100000000000001" customHeight="1" thickBot="1" x14ac:dyDescent="0.3">
      <c r="B594" s="51"/>
      <c r="C594" s="52"/>
      <c r="D594" s="53"/>
      <c r="E594" s="53"/>
      <c r="F594" s="3"/>
      <c r="G594" s="3"/>
      <c r="H594" s="3"/>
      <c r="I594" s="3"/>
      <c r="J594" s="3"/>
      <c r="K594" s="3"/>
      <c r="L594" s="3"/>
      <c r="M594" s="3"/>
      <c r="N594" s="54"/>
      <c r="O594" s="64"/>
      <c r="P594" s="54"/>
      <c r="Q594" s="100"/>
    </row>
    <row r="595" spans="2:17" ht="20.100000000000001" customHeight="1" thickBot="1" x14ac:dyDescent="0.3">
      <c r="B595" s="396" t="s">
        <v>197</v>
      </c>
      <c r="C595" s="386" t="s">
        <v>206</v>
      </c>
      <c r="D595" s="388" t="s">
        <v>79</v>
      </c>
      <c r="E595" s="389"/>
      <c r="F595" s="400" t="s">
        <v>70</v>
      </c>
      <c r="G595" s="401"/>
      <c r="H595" s="401"/>
      <c r="I595" s="401"/>
      <c r="J595" s="401"/>
      <c r="K595" s="401"/>
      <c r="L595" s="401"/>
      <c r="M595" s="401"/>
      <c r="N595" s="396" t="s">
        <v>0</v>
      </c>
      <c r="O595" s="396" t="s">
        <v>1</v>
      </c>
      <c r="P595" s="396" t="s">
        <v>2</v>
      </c>
      <c r="Q595" s="398" t="s">
        <v>69</v>
      </c>
    </row>
    <row r="596" spans="2:17" ht="20.100000000000001" customHeight="1" thickBot="1" x14ac:dyDescent="0.3">
      <c r="B596" s="438"/>
      <c r="C596" s="387"/>
      <c r="D596" s="390"/>
      <c r="E596" s="391"/>
      <c r="F596" s="416" t="s">
        <v>209</v>
      </c>
      <c r="G596" s="417"/>
      <c r="H596" s="417"/>
      <c r="I596" s="418"/>
      <c r="J596" s="428" t="s">
        <v>210</v>
      </c>
      <c r="K596" s="417"/>
      <c r="L596" s="417"/>
      <c r="M596" s="429"/>
      <c r="N596" s="397"/>
      <c r="O596" s="397"/>
      <c r="P596" s="397"/>
      <c r="Q596" s="399"/>
    </row>
    <row r="597" spans="2:17" ht="20.100000000000001" customHeight="1" x14ac:dyDescent="0.25">
      <c r="B597" s="438"/>
      <c r="C597" s="377" t="s">
        <v>207</v>
      </c>
      <c r="D597" s="379" t="s">
        <v>175</v>
      </c>
      <c r="E597" s="415"/>
      <c r="F597" s="424"/>
      <c r="G597" s="425"/>
      <c r="H597" s="425"/>
      <c r="I597" s="425"/>
      <c r="J597" s="425"/>
      <c r="K597" s="425"/>
      <c r="L597" s="425"/>
      <c r="M597" s="430"/>
      <c r="N597" s="152">
        <f t="shared" ref="N597:N603" si="111">SUM(F597:M597)</f>
        <v>0</v>
      </c>
      <c r="O597" s="47">
        <v>990</v>
      </c>
      <c r="P597" s="45">
        <f t="shared" ref="P597:P603" si="112">N597*O597</f>
        <v>0</v>
      </c>
      <c r="Q597" s="101"/>
    </row>
    <row r="598" spans="2:17" ht="20.100000000000001" customHeight="1" x14ac:dyDescent="0.25">
      <c r="B598" s="438"/>
      <c r="C598" s="378"/>
      <c r="D598" s="381" t="s">
        <v>223</v>
      </c>
      <c r="E598" s="409"/>
      <c r="F598" s="413"/>
      <c r="G598" s="414"/>
      <c r="H598" s="414"/>
      <c r="I598" s="414"/>
      <c r="J598" s="414"/>
      <c r="K598" s="414"/>
      <c r="L598" s="414"/>
      <c r="M598" s="426"/>
      <c r="N598" s="152">
        <f t="shared" si="111"/>
        <v>0</v>
      </c>
      <c r="O598" s="47"/>
      <c r="P598" s="45">
        <f t="shared" si="112"/>
        <v>0</v>
      </c>
      <c r="Q598" s="101"/>
    </row>
    <row r="599" spans="2:17" ht="20.100000000000001" customHeight="1" x14ac:dyDescent="0.25">
      <c r="B599" s="438"/>
      <c r="C599" s="378"/>
      <c r="D599" s="381" t="s">
        <v>224</v>
      </c>
      <c r="E599" s="409"/>
      <c r="F599" s="413"/>
      <c r="G599" s="414"/>
      <c r="H599" s="414"/>
      <c r="I599" s="414"/>
      <c r="J599" s="403"/>
      <c r="K599" s="403"/>
      <c r="L599" s="403"/>
      <c r="M599" s="408"/>
      <c r="N599" s="152">
        <f t="shared" si="111"/>
        <v>0</v>
      </c>
      <c r="O599" s="47"/>
      <c r="P599" s="45">
        <f t="shared" si="112"/>
        <v>0</v>
      </c>
      <c r="Q599" s="101"/>
    </row>
    <row r="600" spans="2:17" ht="20.100000000000001" customHeight="1" x14ac:dyDescent="0.25">
      <c r="B600" s="438"/>
      <c r="C600" s="378"/>
      <c r="D600" s="432" t="s">
        <v>221</v>
      </c>
      <c r="E600" s="433"/>
      <c r="F600" s="473"/>
      <c r="G600" s="406"/>
      <c r="H600" s="406"/>
      <c r="I600" s="406"/>
      <c r="J600" s="406"/>
      <c r="K600" s="406"/>
      <c r="L600" s="406"/>
      <c r="M600" s="407"/>
      <c r="N600" s="152">
        <f t="shared" si="111"/>
        <v>0</v>
      </c>
      <c r="O600" s="47">
        <v>990</v>
      </c>
      <c r="P600" s="45">
        <f t="shared" si="112"/>
        <v>0</v>
      </c>
      <c r="Q600" s="101"/>
    </row>
    <row r="601" spans="2:17" ht="20.100000000000001" customHeight="1" x14ac:dyDescent="0.25">
      <c r="B601" s="438"/>
      <c r="C601" s="378"/>
      <c r="D601" s="381"/>
      <c r="E601" s="409"/>
      <c r="F601" s="402"/>
      <c r="G601" s="403"/>
      <c r="H601" s="403"/>
      <c r="I601" s="403"/>
      <c r="J601" s="403"/>
      <c r="K601" s="403"/>
      <c r="L601" s="403"/>
      <c r="M601" s="408"/>
      <c r="N601" s="152">
        <f t="shared" si="111"/>
        <v>0</v>
      </c>
      <c r="O601" s="47"/>
      <c r="P601" s="45">
        <f t="shared" si="112"/>
        <v>0</v>
      </c>
      <c r="Q601" s="101"/>
    </row>
    <row r="602" spans="2:17" ht="20.100000000000001" customHeight="1" thickBot="1" x14ac:dyDescent="0.3">
      <c r="B602" s="438"/>
      <c r="C602" s="378"/>
      <c r="D602" s="381"/>
      <c r="E602" s="409"/>
      <c r="F602" s="402"/>
      <c r="G602" s="403"/>
      <c r="H602" s="403"/>
      <c r="I602" s="403"/>
      <c r="J602" s="403"/>
      <c r="K602" s="403"/>
      <c r="L602" s="403"/>
      <c r="M602" s="408"/>
      <c r="N602" s="152">
        <f t="shared" si="111"/>
        <v>0</v>
      </c>
      <c r="O602" s="45"/>
      <c r="P602" s="45">
        <f t="shared" si="112"/>
        <v>0</v>
      </c>
      <c r="Q602" s="102"/>
    </row>
    <row r="603" spans="2:17" ht="20.100000000000001" customHeight="1" thickBot="1" x14ac:dyDescent="0.3">
      <c r="B603" s="397"/>
      <c r="C603" s="57"/>
      <c r="D603" s="392"/>
      <c r="E603" s="431"/>
      <c r="F603" s="404"/>
      <c r="G603" s="405"/>
      <c r="H603" s="405"/>
      <c r="I603" s="405"/>
      <c r="J603" s="405"/>
      <c r="K603" s="405"/>
      <c r="L603" s="405"/>
      <c r="M603" s="467"/>
      <c r="N603" s="147">
        <f t="shared" si="111"/>
        <v>0</v>
      </c>
      <c r="O603" s="49"/>
      <c r="P603" s="49">
        <f t="shared" si="112"/>
        <v>0</v>
      </c>
      <c r="Q603" s="103"/>
    </row>
    <row r="604" spans="2:17" ht="20.100000000000001" customHeight="1" x14ac:dyDescent="0.25">
      <c r="B604" s="51"/>
      <c r="C604" s="52"/>
      <c r="D604" s="53"/>
      <c r="E604" s="53"/>
      <c r="F604" s="3"/>
      <c r="G604" s="3"/>
      <c r="H604" s="3"/>
      <c r="I604" s="3"/>
      <c r="J604" s="3"/>
      <c r="K604" s="3"/>
      <c r="L604" s="3"/>
      <c r="M604" s="3"/>
      <c r="N604" s="54"/>
      <c r="O604" s="64"/>
      <c r="P604" s="54"/>
      <c r="Q604" s="100"/>
    </row>
    <row r="605" spans="2:17" ht="20.100000000000001" customHeight="1" x14ac:dyDescent="0.25">
      <c r="F605" s="40"/>
      <c r="G605" s="40"/>
      <c r="H605" s="40"/>
      <c r="I605" s="40"/>
      <c r="J605" s="40"/>
      <c r="K605" s="40"/>
      <c r="L605" s="40"/>
      <c r="M605" s="40"/>
      <c r="N605" s="38"/>
      <c r="O605" s="38"/>
      <c r="P605" s="38"/>
      <c r="Q605" s="38"/>
    </row>
    <row r="606" spans="2:17" ht="20.100000000000001" customHeight="1" x14ac:dyDescent="0.25">
      <c r="F606" s="40"/>
      <c r="G606" s="40"/>
      <c r="H606" s="40"/>
      <c r="I606" s="40"/>
      <c r="J606" s="40"/>
      <c r="K606" s="40"/>
      <c r="L606" s="40"/>
      <c r="M606" s="40"/>
      <c r="N606" s="38"/>
      <c r="O606" s="38"/>
      <c r="P606" s="38"/>
      <c r="Q606" s="38"/>
    </row>
    <row r="607" spans="2:17" ht="15.95" customHeight="1" x14ac:dyDescent="0.25">
      <c r="F607" s="40"/>
      <c r="G607" s="40"/>
      <c r="H607" s="40"/>
      <c r="I607" s="40"/>
      <c r="J607" s="40"/>
      <c r="K607" s="40"/>
      <c r="L607" s="40"/>
      <c r="M607" s="40"/>
      <c r="N607" s="38"/>
      <c r="O607" s="38"/>
      <c r="P607" s="38"/>
      <c r="Q607" s="38"/>
    </row>
    <row r="608" spans="2:17" ht="15.95" customHeight="1" x14ac:dyDescent="0.25">
      <c r="F608" s="40"/>
      <c r="G608" s="40"/>
      <c r="H608" s="40"/>
      <c r="I608" s="40"/>
      <c r="J608" s="40"/>
      <c r="K608" s="40"/>
      <c r="L608" s="40"/>
      <c r="M608" s="40"/>
      <c r="N608" s="38"/>
      <c r="O608" s="38"/>
      <c r="P608" s="38"/>
      <c r="Q608" s="38"/>
    </row>
    <row r="609" spans="6:17" ht="15.95" customHeight="1" x14ac:dyDescent="0.25">
      <c r="F609" s="40"/>
      <c r="G609" s="40"/>
      <c r="H609" s="40"/>
      <c r="I609" s="40"/>
      <c r="J609" s="40"/>
      <c r="K609" s="40"/>
      <c r="L609" s="40"/>
      <c r="M609" s="40"/>
      <c r="N609" s="38"/>
      <c r="O609" s="38"/>
      <c r="P609" s="38"/>
      <c r="Q609" s="38"/>
    </row>
    <row r="610" spans="6:17" ht="15.95" customHeight="1" x14ac:dyDescent="0.25">
      <c r="F610" s="40"/>
      <c r="G610" s="40"/>
      <c r="H610" s="40"/>
      <c r="I610" s="40"/>
      <c r="J610" s="40"/>
      <c r="K610" s="40"/>
      <c r="L610" s="40"/>
      <c r="M610" s="40"/>
      <c r="N610" s="38"/>
      <c r="O610" s="38"/>
      <c r="P610" s="38"/>
      <c r="Q610" s="38"/>
    </row>
  </sheetData>
  <sheetProtection formatCells="0" insertColumns="0" insertRows="0" insertHyperlinks="0" deleteColumns="0" deleteRows="0" sort="0" autoFilter="0" pivotTables="0"/>
  <mergeCells count="1340">
    <mergeCell ref="O397:O398"/>
    <mergeCell ref="P397:P398"/>
    <mergeCell ref="Q397:Q398"/>
    <mergeCell ref="D243:E243"/>
    <mergeCell ref="F235:M235"/>
    <mergeCell ref="N235:N236"/>
    <mergeCell ref="O235:O236"/>
    <mergeCell ref="Q235:Q236"/>
    <mergeCell ref="C237:C242"/>
    <mergeCell ref="D237:E237"/>
    <mergeCell ref="D238:E238"/>
    <mergeCell ref="D239:E239"/>
    <mergeCell ref="D240:E240"/>
    <mergeCell ref="D241:E241"/>
    <mergeCell ref="D242:E242"/>
    <mergeCell ref="D119:E119"/>
    <mergeCell ref="B110:Q110"/>
    <mergeCell ref="D359:E359"/>
    <mergeCell ref="B111:B119"/>
    <mergeCell ref="C111:C112"/>
    <mergeCell ref="D111:E112"/>
    <mergeCell ref="F111:M111"/>
    <mergeCell ref="B235:B243"/>
    <mergeCell ref="C235:C236"/>
    <mergeCell ref="D235:E236"/>
    <mergeCell ref="N111:N112"/>
    <mergeCell ref="O111:O112"/>
    <mergeCell ref="C113:C118"/>
    <mergeCell ref="D113:E113"/>
    <mergeCell ref="D114:E114"/>
    <mergeCell ref="D115:E115"/>
    <mergeCell ref="D116:E116"/>
    <mergeCell ref="B91:B99"/>
    <mergeCell ref="C91:C92"/>
    <mergeCell ref="D91:E92"/>
    <mergeCell ref="F91:M91"/>
    <mergeCell ref="N91:N92"/>
    <mergeCell ref="D99:E99"/>
    <mergeCell ref="C467:C468"/>
    <mergeCell ref="D467:E468"/>
    <mergeCell ref="F467:M467"/>
    <mergeCell ref="N467:N468"/>
    <mergeCell ref="B397:B405"/>
    <mergeCell ref="C397:C398"/>
    <mergeCell ref="D403:E403"/>
    <mergeCell ref="D404:E404"/>
    <mergeCell ref="D405:E405"/>
    <mergeCell ref="D400:E400"/>
    <mergeCell ref="C399:C404"/>
    <mergeCell ref="D402:E402"/>
    <mergeCell ref="N397:N398"/>
    <mergeCell ref="D117:E117"/>
    <mergeCell ref="D118:E118"/>
    <mergeCell ref="C255:C256"/>
    <mergeCell ref="C469:C474"/>
    <mergeCell ref="D469:E469"/>
    <mergeCell ref="D470:E470"/>
    <mergeCell ref="D471:E471"/>
    <mergeCell ref="Q467:Q468"/>
    <mergeCell ref="D472:E472"/>
    <mergeCell ref="Q457:Q458"/>
    <mergeCell ref="Q407:Q408"/>
    <mergeCell ref="J408:K408"/>
    <mergeCell ref="L408:M408"/>
    <mergeCell ref="F457:M457"/>
    <mergeCell ref="N457:N458"/>
    <mergeCell ref="D462:E462"/>
    <mergeCell ref="D460:E460"/>
    <mergeCell ref="B477:B485"/>
    <mergeCell ref="C477:C478"/>
    <mergeCell ref="D477:E478"/>
    <mergeCell ref="D481:E481"/>
    <mergeCell ref="B467:B475"/>
    <mergeCell ref="C479:C484"/>
    <mergeCell ref="D479:E479"/>
    <mergeCell ref="N477:N478"/>
    <mergeCell ref="O477:O478"/>
    <mergeCell ref="D480:E480"/>
    <mergeCell ref="D464:E464"/>
    <mergeCell ref="D483:E483"/>
    <mergeCell ref="D482:E482"/>
    <mergeCell ref="Q477:Q478"/>
    <mergeCell ref="L451:M451"/>
    <mergeCell ref="L441:M441"/>
    <mergeCell ref="H445:I445"/>
    <mergeCell ref="L449:M449"/>
    <mergeCell ref="Q201:Q202"/>
    <mergeCell ref="P225:P226"/>
    <mergeCell ref="O225:O226"/>
    <mergeCell ref="N245:N246"/>
    <mergeCell ref="O245:O246"/>
    <mergeCell ref="Q255:Q256"/>
    <mergeCell ref="Q225:Q226"/>
    <mergeCell ref="Q215:Q216"/>
    <mergeCell ref="O215:O216"/>
    <mergeCell ref="P235:P236"/>
    <mergeCell ref="F255:M255"/>
    <mergeCell ref="N255:N256"/>
    <mergeCell ref="O255:O256"/>
    <mergeCell ref="P255:P256"/>
    <mergeCell ref="P201:P202"/>
    <mergeCell ref="D229:E229"/>
    <mergeCell ref="F225:M225"/>
    <mergeCell ref="D173:E173"/>
    <mergeCell ref="D174:E174"/>
    <mergeCell ref="D188:E188"/>
    <mergeCell ref="C409:C414"/>
    <mergeCell ref="D412:E412"/>
    <mergeCell ref="C319:C320"/>
    <mergeCell ref="D319:E320"/>
    <mergeCell ref="D327:E327"/>
    <mergeCell ref="D401:E401"/>
    <mergeCell ref="Q319:Q320"/>
    <mergeCell ref="Q299:Q300"/>
    <mergeCell ref="P215:P216"/>
    <mergeCell ref="N215:N216"/>
    <mergeCell ref="D231:E231"/>
    <mergeCell ref="B201:B209"/>
    <mergeCell ref="C201:C202"/>
    <mergeCell ref="D201:E202"/>
    <mergeCell ref="F201:M201"/>
    <mergeCell ref="N201:N202"/>
    <mergeCell ref="O201:O202"/>
    <mergeCell ref="D209:E209"/>
    <mergeCell ref="C203:C208"/>
    <mergeCell ref="D203:E203"/>
    <mergeCell ref="D204:E204"/>
    <mergeCell ref="P191:P192"/>
    <mergeCell ref="Q191:Q192"/>
    <mergeCell ref="C193:C198"/>
    <mergeCell ref="D193:E193"/>
    <mergeCell ref="D194:E194"/>
    <mergeCell ref="D195:E195"/>
    <mergeCell ref="D196:E196"/>
    <mergeCell ref="D197:E197"/>
    <mergeCell ref="Q417:Q418"/>
    <mergeCell ref="B407:B415"/>
    <mergeCell ref="C407:C408"/>
    <mergeCell ref="D407:E408"/>
    <mergeCell ref="F407:M407"/>
    <mergeCell ref="N407:N408"/>
    <mergeCell ref="B181:B189"/>
    <mergeCell ref="C181:C182"/>
    <mergeCell ref="D181:E182"/>
    <mergeCell ref="F181:M181"/>
    <mergeCell ref="N181:N182"/>
    <mergeCell ref="C183:C188"/>
    <mergeCell ref="D183:E183"/>
    <mergeCell ref="P181:P182"/>
    <mergeCell ref="Q181:Q182"/>
    <mergeCell ref="D186:E186"/>
    <mergeCell ref="D184:E184"/>
    <mergeCell ref="D185:E185"/>
    <mergeCell ref="D187:E187"/>
    <mergeCell ref="O181:O182"/>
    <mergeCell ref="L412:M412"/>
    <mergeCell ref="D198:E198"/>
    <mergeCell ref="B191:B199"/>
    <mergeCell ref="C191:C192"/>
    <mergeCell ref="D191:E192"/>
    <mergeCell ref="F191:M191"/>
    <mergeCell ref="N191:N192"/>
    <mergeCell ref="O191:O192"/>
    <mergeCell ref="D199:E199"/>
    <mergeCell ref="D205:E205"/>
    <mergeCell ref="D255:E256"/>
    <mergeCell ref="D263:E263"/>
    <mergeCell ref="B457:B465"/>
    <mergeCell ref="C457:C458"/>
    <mergeCell ref="P407:P408"/>
    <mergeCell ref="J413:K413"/>
    <mergeCell ref="J523:K523"/>
    <mergeCell ref="H527:I527"/>
    <mergeCell ref="H528:I528"/>
    <mergeCell ref="F527:G527"/>
    <mergeCell ref="J431:K431"/>
    <mergeCell ref="H433:I433"/>
    <mergeCell ref="J433:K433"/>
    <mergeCell ref="J432:K432"/>
    <mergeCell ref="H451:I451"/>
    <mergeCell ref="H412:I412"/>
    <mergeCell ref="H410:I410"/>
    <mergeCell ref="D425:E425"/>
    <mergeCell ref="F424:G424"/>
    <mergeCell ref="H424:I424"/>
    <mergeCell ref="H413:I413"/>
    <mergeCell ref="O427:O428"/>
    <mergeCell ref="F414:G414"/>
    <mergeCell ref="H414:I414"/>
    <mergeCell ref="H411:I411"/>
    <mergeCell ref="D457:E458"/>
    <mergeCell ref="D413:E413"/>
    <mergeCell ref="D414:E414"/>
    <mergeCell ref="F477:M477"/>
    <mergeCell ref="O457:O458"/>
    <mergeCell ref="P457:P458"/>
    <mergeCell ref="P477:P478"/>
    <mergeCell ref="D473:E473"/>
    <mergeCell ref="D474:E474"/>
    <mergeCell ref="D325:E325"/>
    <mergeCell ref="Q269:Q270"/>
    <mergeCell ref="J524:K524"/>
    <mergeCell ref="N521:N522"/>
    <mergeCell ref="H529:I529"/>
    <mergeCell ref="D529:E529"/>
    <mergeCell ref="L522:M522"/>
    <mergeCell ref="F523:G523"/>
    <mergeCell ref="F524:G524"/>
    <mergeCell ref="L523:M523"/>
    <mergeCell ref="L526:M526"/>
    <mergeCell ref="J525:K525"/>
    <mergeCell ref="B521:B529"/>
    <mergeCell ref="C521:C522"/>
    <mergeCell ref="D521:E522"/>
    <mergeCell ref="F521:M521"/>
    <mergeCell ref="J527:K527"/>
    <mergeCell ref="J528:K528"/>
    <mergeCell ref="J526:K526"/>
    <mergeCell ref="L529:M529"/>
    <mergeCell ref="L527:M527"/>
    <mergeCell ref="C523:C528"/>
    <mergeCell ref="D523:E523"/>
    <mergeCell ref="D524:E524"/>
    <mergeCell ref="D525:E525"/>
    <mergeCell ref="L524:M524"/>
    <mergeCell ref="L525:M525"/>
    <mergeCell ref="F525:G525"/>
    <mergeCell ref="H452:I452"/>
    <mergeCell ref="F451:G451"/>
    <mergeCell ref="B331:Q331"/>
    <mergeCell ref="B395:Q395"/>
    <mergeCell ref="Q3:Q4"/>
    <mergeCell ref="N3:O3"/>
    <mergeCell ref="N4:O4"/>
    <mergeCell ref="N269:N270"/>
    <mergeCell ref="O269:O270"/>
    <mergeCell ref="P245:P246"/>
    <mergeCell ref="N225:N226"/>
    <mergeCell ref="B9:Q9"/>
    <mergeCell ref="B213:Q213"/>
    <mergeCell ref="C269:C270"/>
    <mergeCell ref="F2:M2"/>
    <mergeCell ref="J3:M4"/>
    <mergeCell ref="F3:I4"/>
    <mergeCell ref="D296:E296"/>
    <mergeCell ref="D168:E168"/>
    <mergeCell ref="D169:E169"/>
    <mergeCell ref="D148:E148"/>
    <mergeCell ref="D143:E143"/>
    <mergeCell ref="D144:E144"/>
    <mergeCell ref="D145:E145"/>
    <mergeCell ref="N2:P2"/>
    <mergeCell ref="B2:B4"/>
    <mergeCell ref="D2:E2"/>
    <mergeCell ref="C3:C4"/>
    <mergeCell ref="P121:P122"/>
    <mergeCell ref="B267:Q267"/>
    <mergeCell ref="B171:B179"/>
    <mergeCell ref="C171:C172"/>
    <mergeCell ref="D171:E172"/>
    <mergeCell ref="F171:M171"/>
    <mergeCell ref="N171:N172"/>
    <mergeCell ref="C173:C178"/>
    <mergeCell ref="B319:B327"/>
    <mergeCell ref="D434:E434"/>
    <mergeCell ref="D431:E431"/>
    <mergeCell ref="D432:E432"/>
    <mergeCell ref="H431:I431"/>
    <mergeCell ref="D503:E503"/>
    <mergeCell ref="D501:E502"/>
    <mergeCell ref="C449:C454"/>
    <mergeCell ref="D451:E451"/>
    <mergeCell ref="F452:G452"/>
    <mergeCell ref="D506:E506"/>
    <mergeCell ref="D508:E508"/>
    <mergeCell ref="C501:C502"/>
    <mergeCell ref="C503:C508"/>
    <mergeCell ref="D507:E507"/>
    <mergeCell ref="B499:Q499"/>
    <mergeCell ref="Q501:Q502"/>
    <mergeCell ref="F501:M501"/>
    <mergeCell ref="D504:E504"/>
    <mergeCell ref="D505:E505"/>
    <mergeCell ref="N437:N438"/>
    <mergeCell ref="O437:O438"/>
    <mergeCell ref="J440:K440"/>
    <mergeCell ref="F434:G434"/>
    <mergeCell ref="H434:I434"/>
    <mergeCell ref="Q437:Q438"/>
    <mergeCell ref="P437:P438"/>
    <mergeCell ref="C321:C326"/>
    <mergeCell ref="D321:E321"/>
    <mergeCell ref="D322:E322"/>
    <mergeCell ref="D323:E323"/>
    <mergeCell ref="D324:E324"/>
    <mergeCell ref="J449:K449"/>
    <mergeCell ref="F448:G448"/>
    <mergeCell ref="D444:E444"/>
    <mergeCell ref="Q447:Q448"/>
    <mergeCell ref="D449:E449"/>
    <mergeCell ref="D450:E450"/>
    <mergeCell ref="P447:P448"/>
    <mergeCell ref="F450:G450"/>
    <mergeCell ref="F449:G449"/>
    <mergeCell ref="H450:I450"/>
    <mergeCell ref="D445:E445"/>
    <mergeCell ref="L445:M445"/>
    <mergeCell ref="L438:M438"/>
    <mergeCell ref="P501:P502"/>
    <mergeCell ref="C427:C428"/>
    <mergeCell ref="C429:C434"/>
    <mergeCell ref="N501:N502"/>
    <mergeCell ref="O501:O502"/>
    <mergeCell ref="D475:E475"/>
    <mergeCell ref="O467:O468"/>
    <mergeCell ref="P467:P468"/>
    <mergeCell ref="D463:E463"/>
    <mergeCell ref="D465:E465"/>
    <mergeCell ref="C459:C464"/>
    <mergeCell ref="D459:E459"/>
    <mergeCell ref="D461:E461"/>
    <mergeCell ref="D427:E428"/>
    <mergeCell ref="D429:E429"/>
    <mergeCell ref="D430:E430"/>
    <mergeCell ref="H440:I440"/>
    <mergeCell ref="H438:I438"/>
    <mergeCell ref="L434:M434"/>
    <mergeCell ref="L419:M419"/>
    <mergeCell ref="J419:K419"/>
    <mergeCell ref="L421:M421"/>
    <mergeCell ref="D420:E420"/>
    <mergeCell ref="J420:K420"/>
    <mergeCell ref="D443:E443"/>
    <mergeCell ref="Q427:Q428"/>
    <mergeCell ref="P427:P428"/>
    <mergeCell ref="L435:M435"/>
    <mergeCell ref="J434:K434"/>
    <mergeCell ref="N427:N428"/>
    <mergeCell ref="L443:M443"/>
    <mergeCell ref="J439:K439"/>
    <mergeCell ref="L442:M442"/>
    <mergeCell ref="L439:M439"/>
    <mergeCell ref="L440:M440"/>
    <mergeCell ref="N447:N448"/>
    <mergeCell ref="O447:O448"/>
    <mergeCell ref="D447:E448"/>
    <mergeCell ref="J448:K448"/>
    <mergeCell ref="F445:G445"/>
    <mergeCell ref="J445:K445"/>
    <mergeCell ref="H448:I448"/>
    <mergeCell ref="D435:E435"/>
    <mergeCell ref="F433:G433"/>
    <mergeCell ref="H435:I435"/>
    <mergeCell ref="H432:I432"/>
    <mergeCell ref="F432:G432"/>
    <mergeCell ref="D421:E421"/>
    <mergeCell ref="D417:E418"/>
    <mergeCell ref="D390:E390"/>
    <mergeCell ref="D409:E409"/>
    <mergeCell ref="D410:E410"/>
    <mergeCell ref="D419:E419"/>
    <mergeCell ref="D343:E344"/>
    <mergeCell ref="D351:E351"/>
    <mergeCell ref="H347:I347"/>
    <mergeCell ref="F361:I361"/>
    <mergeCell ref="F344:G344"/>
    <mergeCell ref="H350:I350"/>
    <mergeCell ref="D369:E369"/>
    <mergeCell ref="D346:E346"/>
    <mergeCell ref="D345:E345"/>
    <mergeCell ref="D366:E366"/>
    <mergeCell ref="D367:E367"/>
    <mergeCell ref="H368:I368"/>
    <mergeCell ref="F373:M373"/>
    <mergeCell ref="F381:I381"/>
    <mergeCell ref="J377:M377"/>
    <mergeCell ref="D381:E381"/>
    <mergeCell ref="J378:M378"/>
    <mergeCell ref="J376:M376"/>
    <mergeCell ref="L369:M369"/>
    <mergeCell ref="L370:M370"/>
    <mergeCell ref="L371:M371"/>
    <mergeCell ref="L367:M367"/>
    <mergeCell ref="F419:G419"/>
    <mergeCell ref="H409:I409"/>
    <mergeCell ref="D411:E411"/>
    <mergeCell ref="F421:G421"/>
    <mergeCell ref="H367:I367"/>
    <mergeCell ref="H370:I370"/>
    <mergeCell ref="F390:I390"/>
    <mergeCell ref="F370:G370"/>
    <mergeCell ref="F355:I355"/>
    <mergeCell ref="F368:G368"/>
    <mergeCell ref="F369:G369"/>
    <mergeCell ref="H369:I369"/>
    <mergeCell ref="D335:E335"/>
    <mergeCell ref="D336:E336"/>
    <mergeCell ref="D337:E337"/>
    <mergeCell ref="D338:E338"/>
    <mergeCell ref="D339:E339"/>
    <mergeCell ref="D370:E370"/>
    <mergeCell ref="D415:E415"/>
    <mergeCell ref="F420:G420"/>
    <mergeCell ref="D371:E371"/>
    <mergeCell ref="D397:E398"/>
    <mergeCell ref="F397:M397"/>
    <mergeCell ref="D399:E399"/>
    <mergeCell ref="F408:G408"/>
    <mergeCell ref="H408:I408"/>
    <mergeCell ref="F415:G415"/>
    <mergeCell ref="H415:I415"/>
    <mergeCell ref="Q289:Q290"/>
    <mergeCell ref="Q279:Q280"/>
    <mergeCell ref="P417:P418"/>
    <mergeCell ref="J409:K409"/>
    <mergeCell ref="P289:P290"/>
    <mergeCell ref="P299:P300"/>
    <mergeCell ref="N279:N280"/>
    <mergeCell ref="J390:M390"/>
    <mergeCell ref="L411:M411"/>
    <mergeCell ref="F343:M343"/>
    <mergeCell ref="J379:M379"/>
    <mergeCell ref="L409:M409"/>
    <mergeCell ref="J381:M381"/>
    <mergeCell ref="L415:M415"/>
    <mergeCell ref="J410:K410"/>
    <mergeCell ref="J415:K415"/>
    <mergeCell ref="J411:K411"/>
    <mergeCell ref="P333:P334"/>
    <mergeCell ref="N353:N354"/>
    <mergeCell ref="O353:O354"/>
    <mergeCell ref="P353:P354"/>
    <mergeCell ref="J364:K364"/>
    <mergeCell ref="J356:M356"/>
    <mergeCell ref="J367:K367"/>
    <mergeCell ref="F348:G348"/>
    <mergeCell ref="P319:P320"/>
    <mergeCell ref="L351:M351"/>
    <mergeCell ref="J347:K347"/>
    <mergeCell ref="L410:M410"/>
    <mergeCell ref="F350:G350"/>
    <mergeCell ref="H348:I348"/>
    <mergeCell ref="F358:I358"/>
    <mergeCell ref="F279:M279"/>
    <mergeCell ref="D275:E275"/>
    <mergeCell ref="D277:E277"/>
    <mergeCell ref="N299:N300"/>
    <mergeCell ref="O299:O300"/>
    <mergeCell ref="C291:C296"/>
    <mergeCell ref="D299:E300"/>
    <mergeCell ref="C299:C300"/>
    <mergeCell ref="D297:E297"/>
    <mergeCell ref="D292:E292"/>
    <mergeCell ref="D220:E220"/>
    <mergeCell ref="D221:E221"/>
    <mergeCell ref="D218:E218"/>
    <mergeCell ref="D219:E219"/>
    <mergeCell ref="O417:O418"/>
    <mergeCell ref="L418:M418"/>
    <mergeCell ref="N417:N418"/>
    <mergeCell ref="O319:O320"/>
    <mergeCell ref="J365:K365"/>
    <mergeCell ref="L413:M413"/>
    <mergeCell ref="L414:M414"/>
    <mergeCell ref="J414:K414"/>
    <mergeCell ref="J370:K370"/>
    <mergeCell ref="D349:E349"/>
    <mergeCell ref="D350:E350"/>
    <mergeCell ref="D360:E360"/>
    <mergeCell ref="D361:E361"/>
    <mergeCell ref="H351:I351"/>
    <mergeCell ref="O407:O408"/>
    <mergeCell ref="F409:G409"/>
    <mergeCell ref="F319:M319"/>
    <mergeCell ref="N319:N320"/>
    <mergeCell ref="Q131:Q132"/>
    <mergeCell ref="D103:E103"/>
    <mergeCell ref="P111:P112"/>
    <mergeCell ref="Q111:Q112"/>
    <mergeCell ref="Q121:Q122"/>
    <mergeCell ref="D108:E108"/>
    <mergeCell ref="N101:N102"/>
    <mergeCell ref="O101:O102"/>
    <mergeCell ref="N121:N122"/>
    <mergeCell ref="O121:O122"/>
    <mergeCell ref="P101:P102"/>
    <mergeCell ref="F101:M101"/>
    <mergeCell ref="D109:E109"/>
    <mergeCell ref="F121:M121"/>
    <mergeCell ref="D123:E123"/>
    <mergeCell ref="P171:P172"/>
    <mergeCell ref="P161:P162"/>
    <mergeCell ref="Q161:Q162"/>
    <mergeCell ref="D159:E159"/>
    <mergeCell ref="F161:M161"/>
    <mergeCell ref="Q171:Q172"/>
    <mergeCell ref="D166:E166"/>
    <mergeCell ref="O171:O172"/>
    <mergeCell ref="P151:P152"/>
    <mergeCell ref="P131:P132"/>
    <mergeCell ref="N131:N132"/>
    <mergeCell ref="N161:N162"/>
    <mergeCell ref="O131:O132"/>
    <mergeCell ref="P141:P142"/>
    <mergeCell ref="N141:N142"/>
    <mergeCell ref="O141:O142"/>
    <mergeCell ref="O151:O152"/>
    <mergeCell ref="Q71:Q72"/>
    <mergeCell ref="F71:M71"/>
    <mergeCell ref="D84:E84"/>
    <mergeCell ref="N81:N82"/>
    <mergeCell ref="O81:O82"/>
    <mergeCell ref="D79:E79"/>
    <mergeCell ref="P71:P72"/>
    <mergeCell ref="D78:E78"/>
    <mergeCell ref="P81:P82"/>
    <mergeCell ref="Q81:Q82"/>
    <mergeCell ref="C73:C78"/>
    <mergeCell ref="C71:C72"/>
    <mergeCell ref="D74:E74"/>
    <mergeCell ref="N71:N72"/>
    <mergeCell ref="D107:E107"/>
    <mergeCell ref="D125:E125"/>
    <mergeCell ref="Q101:Q102"/>
    <mergeCell ref="D121:E122"/>
    <mergeCell ref="D124:E124"/>
    <mergeCell ref="D101:E102"/>
    <mergeCell ref="O91:O92"/>
    <mergeCell ref="P91:P92"/>
    <mergeCell ref="Q91:Q92"/>
    <mergeCell ref="C93:C98"/>
    <mergeCell ref="D93:E93"/>
    <mergeCell ref="D94:E94"/>
    <mergeCell ref="D95:E95"/>
    <mergeCell ref="D96:E96"/>
    <mergeCell ref="D97:E97"/>
    <mergeCell ref="D98:E98"/>
    <mergeCell ref="O71:O72"/>
    <mergeCell ref="D76:E76"/>
    <mergeCell ref="D71:E72"/>
    <mergeCell ref="D73:E73"/>
    <mergeCell ref="F81:M81"/>
    <mergeCell ref="O51:O52"/>
    <mergeCell ref="C33:C38"/>
    <mergeCell ref="D25:E25"/>
    <mergeCell ref="D69:E69"/>
    <mergeCell ref="C81:C82"/>
    <mergeCell ref="D89:E89"/>
    <mergeCell ref="D86:E86"/>
    <mergeCell ref="D87:E87"/>
    <mergeCell ref="D106:E106"/>
    <mergeCell ref="D83:E83"/>
    <mergeCell ref="D105:E105"/>
    <mergeCell ref="D85:E85"/>
    <mergeCell ref="C101:C102"/>
    <mergeCell ref="C103:C108"/>
    <mergeCell ref="Q61:Q62"/>
    <mergeCell ref="N51:N52"/>
    <mergeCell ref="Q31:Q32"/>
    <mergeCell ref="D55:E55"/>
    <mergeCell ref="D57:E57"/>
    <mergeCell ref="O61:O62"/>
    <mergeCell ref="P61:P62"/>
    <mergeCell ref="D54:E54"/>
    <mergeCell ref="P51:P52"/>
    <mergeCell ref="Q21:Q22"/>
    <mergeCell ref="N21:N22"/>
    <mergeCell ref="D21:E22"/>
    <mergeCell ref="D31:E32"/>
    <mergeCell ref="N31:N32"/>
    <mergeCell ref="Q51:Q52"/>
    <mergeCell ref="F51:M51"/>
    <mergeCell ref="P31:P32"/>
    <mergeCell ref="O31:O32"/>
    <mergeCell ref="N61:N62"/>
    <mergeCell ref="P21:P22"/>
    <mergeCell ref="B31:B39"/>
    <mergeCell ref="B21:B29"/>
    <mergeCell ref="D34:E34"/>
    <mergeCell ref="C21:C22"/>
    <mergeCell ref="D27:E27"/>
    <mergeCell ref="O21:O22"/>
    <mergeCell ref="D23:E23"/>
    <mergeCell ref="F31:M31"/>
    <mergeCell ref="D51:E52"/>
    <mergeCell ref="D61:E62"/>
    <mergeCell ref="C61:C62"/>
    <mergeCell ref="F61:M61"/>
    <mergeCell ref="D33:E33"/>
    <mergeCell ref="C31:C32"/>
    <mergeCell ref="C43:C48"/>
    <mergeCell ref="D46:E46"/>
    <mergeCell ref="B61:B69"/>
    <mergeCell ref="F21:M21"/>
    <mergeCell ref="D58:E58"/>
    <mergeCell ref="D59:E59"/>
    <mergeCell ref="D38:E38"/>
    <mergeCell ref="D39:E39"/>
    <mergeCell ref="C51:C52"/>
    <mergeCell ref="C23:C28"/>
    <mergeCell ref="D66:E66"/>
    <mergeCell ref="D63:E63"/>
    <mergeCell ref="C63:C68"/>
    <mergeCell ref="D68:E68"/>
    <mergeCell ref="D65:E65"/>
    <mergeCell ref="D454:E454"/>
    <mergeCell ref="D455:E455"/>
    <mergeCell ref="F427:M427"/>
    <mergeCell ref="H442:I442"/>
    <mergeCell ref="H443:I443"/>
    <mergeCell ref="H455:I455"/>
    <mergeCell ref="D452:E452"/>
    <mergeCell ref="J442:K442"/>
    <mergeCell ref="H439:I439"/>
    <mergeCell ref="L431:M431"/>
    <mergeCell ref="J428:K428"/>
    <mergeCell ref="L422:M422"/>
    <mergeCell ref="J425:K425"/>
    <mergeCell ref="L428:M428"/>
    <mergeCell ref="J422:K422"/>
    <mergeCell ref="J424:K424"/>
    <mergeCell ref="L429:M429"/>
    <mergeCell ref="D441:E441"/>
    <mergeCell ref="J435:K435"/>
    <mergeCell ref="L433:M433"/>
    <mergeCell ref="F425:G425"/>
    <mergeCell ref="J430:K430"/>
    <mergeCell ref="L424:M424"/>
    <mergeCell ref="L430:M430"/>
    <mergeCell ref="H430:I430"/>
    <mergeCell ref="F430:G430"/>
    <mergeCell ref="H429:I429"/>
    <mergeCell ref="L425:M425"/>
    <mergeCell ref="F428:G428"/>
    <mergeCell ref="J429:K429"/>
    <mergeCell ref="D424:E424"/>
    <mergeCell ref="J450:K450"/>
    <mergeCell ref="D141:E142"/>
    <mergeCell ref="D161:E162"/>
    <mergeCell ref="D129:E129"/>
    <mergeCell ref="D233:E233"/>
    <mergeCell ref="F333:M333"/>
    <mergeCell ref="D282:E282"/>
    <mergeCell ref="D283:E283"/>
    <mergeCell ref="J451:K451"/>
    <mergeCell ref="H444:I444"/>
    <mergeCell ref="J441:K441"/>
    <mergeCell ref="J444:K444"/>
    <mergeCell ref="B141:B149"/>
    <mergeCell ref="F141:M141"/>
    <mergeCell ref="C225:C226"/>
    <mergeCell ref="D225:E226"/>
    <mergeCell ref="D167:E167"/>
    <mergeCell ref="D206:E206"/>
    <mergeCell ref="F442:G442"/>
    <mergeCell ref="F444:G444"/>
    <mergeCell ref="F438:G438"/>
    <mergeCell ref="C437:C438"/>
    <mergeCell ref="C161:C162"/>
    <mergeCell ref="C163:C168"/>
    <mergeCell ref="F131:M131"/>
    <mergeCell ref="D157:E157"/>
    <mergeCell ref="D158:E158"/>
    <mergeCell ref="F269:M269"/>
    <mergeCell ref="D284:E284"/>
    <mergeCell ref="C217:C222"/>
    <mergeCell ref="D217:E217"/>
    <mergeCell ref="D248:E248"/>
    <mergeCell ref="F245:M245"/>
    <mergeCell ref="F447:M447"/>
    <mergeCell ref="H449:I449"/>
    <mergeCell ref="B447:B455"/>
    <mergeCell ref="B531:B539"/>
    <mergeCell ref="B501:B509"/>
    <mergeCell ref="F455:G455"/>
    <mergeCell ref="J418:K418"/>
    <mergeCell ref="F418:G418"/>
    <mergeCell ref="H418:I418"/>
    <mergeCell ref="D539:E539"/>
    <mergeCell ref="D538:E538"/>
    <mergeCell ref="D519:E519"/>
    <mergeCell ref="D531:E532"/>
    <mergeCell ref="H441:I441"/>
    <mergeCell ref="F435:G435"/>
    <mergeCell ref="D306:E306"/>
    <mergeCell ref="D305:E305"/>
    <mergeCell ref="D312:E312"/>
    <mergeCell ref="F410:G410"/>
    <mergeCell ref="H419:I419"/>
    <mergeCell ref="D423:E423"/>
    <mergeCell ref="C447:C448"/>
    <mergeCell ref="C345:C350"/>
    <mergeCell ref="D365:E365"/>
    <mergeCell ref="C417:C418"/>
    <mergeCell ref="C419:C424"/>
    <mergeCell ref="C363:C364"/>
    <mergeCell ref="C365:C370"/>
    <mergeCell ref="F413:G413"/>
    <mergeCell ref="F412:G412"/>
    <mergeCell ref="F411:G411"/>
    <mergeCell ref="D348:E348"/>
    <mergeCell ref="B437:B445"/>
    <mergeCell ref="H428:I428"/>
    <mergeCell ref="D442:E442"/>
    <mergeCell ref="L432:M432"/>
    <mergeCell ref="L420:M420"/>
    <mergeCell ref="F429:G429"/>
    <mergeCell ref="F423:G423"/>
    <mergeCell ref="H421:I421"/>
    <mergeCell ref="F422:G422"/>
    <mergeCell ref="H420:I420"/>
    <mergeCell ref="J412:K412"/>
    <mergeCell ref="F380:I380"/>
    <mergeCell ref="F437:M437"/>
    <mergeCell ref="F440:G440"/>
    <mergeCell ref="B427:B435"/>
    <mergeCell ref="B511:B519"/>
    <mergeCell ref="C533:C538"/>
    <mergeCell ref="J443:K443"/>
    <mergeCell ref="F417:M417"/>
    <mergeCell ref="H425:I425"/>
    <mergeCell ref="J421:K421"/>
    <mergeCell ref="H422:I422"/>
    <mergeCell ref="J438:K438"/>
    <mergeCell ref="C531:C532"/>
    <mergeCell ref="C439:C444"/>
    <mergeCell ref="L423:M423"/>
    <mergeCell ref="H423:I423"/>
    <mergeCell ref="D514:E514"/>
    <mergeCell ref="D515:E515"/>
    <mergeCell ref="D517:E517"/>
    <mergeCell ref="D526:E526"/>
    <mergeCell ref="D509:E509"/>
    <mergeCell ref="D131:E132"/>
    <mergeCell ref="C281:C286"/>
    <mergeCell ref="B353:B361"/>
    <mergeCell ref="B151:B159"/>
    <mergeCell ref="C133:C138"/>
    <mergeCell ref="C227:C232"/>
    <mergeCell ref="D228:E228"/>
    <mergeCell ref="D128:E128"/>
    <mergeCell ref="D136:E136"/>
    <mergeCell ref="D232:E232"/>
    <mergeCell ref="C143:C148"/>
    <mergeCell ref="D273:E273"/>
    <mergeCell ref="D154:E154"/>
    <mergeCell ref="D155:E155"/>
    <mergeCell ref="D156:E156"/>
    <mergeCell ref="D153:E153"/>
    <mergeCell ref="D272:E272"/>
    <mergeCell ref="D230:E230"/>
    <mergeCell ref="D175:E175"/>
    <mergeCell ref="D176:E176"/>
    <mergeCell ref="D179:E179"/>
    <mergeCell ref="D269:E270"/>
    <mergeCell ref="C123:C128"/>
    <mergeCell ref="C141:C142"/>
    <mergeCell ref="C151:C152"/>
    <mergeCell ref="C153:C158"/>
    <mergeCell ref="D223:E223"/>
    <mergeCell ref="D207:E207"/>
    <mergeCell ref="D126:E126"/>
    <mergeCell ref="D127:E127"/>
    <mergeCell ref="D135:E135"/>
    <mergeCell ref="D137:E137"/>
    <mergeCell ref="B121:B129"/>
    <mergeCell ref="B131:B139"/>
    <mergeCell ref="B225:B233"/>
    <mergeCell ref="D294:E294"/>
    <mergeCell ref="D251:E251"/>
    <mergeCell ref="D147:E147"/>
    <mergeCell ref="D146:E146"/>
    <mergeCell ref="D138:E138"/>
    <mergeCell ref="C121:C122"/>
    <mergeCell ref="J345:K345"/>
    <mergeCell ref="D304:E304"/>
    <mergeCell ref="D281:E281"/>
    <mergeCell ref="D276:E276"/>
    <mergeCell ref="D287:E287"/>
    <mergeCell ref="B161:B169"/>
    <mergeCell ref="D274:E274"/>
    <mergeCell ref="C271:C276"/>
    <mergeCell ref="D289:E290"/>
    <mergeCell ref="C289:C290"/>
    <mergeCell ref="B289:B297"/>
    <mergeCell ref="D301:E301"/>
    <mergeCell ref="D295:E295"/>
    <mergeCell ref="D302:E302"/>
    <mergeCell ref="D291:E291"/>
    <mergeCell ref="D303:E303"/>
    <mergeCell ref="D293:E293"/>
    <mergeCell ref="B299:B307"/>
    <mergeCell ref="D307:E307"/>
    <mergeCell ref="D326:E326"/>
    <mergeCell ref="C131:C132"/>
    <mergeCell ref="C301:C306"/>
    <mergeCell ref="D134:E134"/>
    <mergeCell ref="B541:B549"/>
    <mergeCell ref="F541:M541"/>
    <mergeCell ref="D511:E512"/>
    <mergeCell ref="D527:E527"/>
    <mergeCell ref="D528:E528"/>
    <mergeCell ref="L350:M350"/>
    <mergeCell ref="C513:C518"/>
    <mergeCell ref="D513:E513"/>
    <mergeCell ref="C541:C542"/>
    <mergeCell ref="D541:E542"/>
    <mergeCell ref="D534:E534"/>
    <mergeCell ref="D535:E535"/>
    <mergeCell ref="D536:E536"/>
    <mergeCell ref="D537:E537"/>
    <mergeCell ref="D549:E549"/>
    <mergeCell ref="D333:E334"/>
    <mergeCell ref="N333:N334"/>
    <mergeCell ref="D340:E340"/>
    <mergeCell ref="D341:E341"/>
    <mergeCell ref="B333:B341"/>
    <mergeCell ref="B343:B351"/>
    <mergeCell ref="B363:B371"/>
    <mergeCell ref="D368:E368"/>
    <mergeCell ref="D433:E433"/>
    <mergeCell ref="D437:E438"/>
    <mergeCell ref="F443:G443"/>
    <mergeCell ref="F439:G439"/>
    <mergeCell ref="F441:G441"/>
    <mergeCell ref="B417:B425"/>
    <mergeCell ref="D422:E422"/>
    <mergeCell ref="J348:K348"/>
    <mergeCell ref="F367:G367"/>
    <mergeCell ref="Q511:Q512"/>
    <mergeCell ref="F511:M511"/>
    <mergeCell ref="N531:N532"/>
    <mergeCell ref="O531:O532"/>
    <mergeCell ref="P531:P532"/>
    <mergeCell ref="Q531:Q532"/>
    <mergeCell ref="Q521:Q522"/>
    <mergeCell ref="F528:G528"/>
    <mergeCell ref="F529:G529"/>
    <mergeCell ref="N541:N542"/>
    <mergeCell ref="D533:E533"/>
    <mergeCell ref="D313:E313"/>
    <mergeCell ref="D271:E271"/>
    <mergeCell ref="D149:E149"/>
    <mergeCell ref="D133:E133"/>
    <mergeCell ref="O309:O310"/>
    <mergeCell ref="D316:E316"/>
    <mergeCell ref="D317:E317"/>
    <mergeCell ref="D314:E314"/>
    <mergeCell ref="N309:N310"/>
    <mergeCell ref="F309:M309"/>
    <mergeCell ref="D227:E227"/>
    <mergeCell ref="D139:E139"/>
    <mergeCell ref="O333:O334"/>
    <mergeCell ref="H364:I364"/>
    <mergeCell ref="J366:K366"/>
    <mergeCell ref="F351:G351"/>
    <mergeCell ref="J371:K371"/>
    <mergeCell ref="H371:I371"/>
    <mergeCell ref="J355:M355"/>
    <mergeCell ref="D453:E453"/>
    <mergeCell ref="J423:K423"/>
    <mergeCell ref="D545:E545"/>
    <mergeCell ref="D546:E546"/>
    <mergeCell ref="D547:E547"/>
    <mergeCell ref="D548:E548"/>
    <mergeCell ref="O541:O542"/>
    <mergeCell ref="P541:P542"/>
    <mergeCell ref="N511:N512"/>
    <mergeCell ref="O511:O512"/>
    <mergeCell ref="P511:P512"/>
    <mergeCell ref="P521:P522"/>
    <mergeCell ref="C511:C512"/>
    <mergeCell ref="O521:O522"/>
    <mergeCell ref="F522:G522"/>
    <mergeCell ref="H522:I522"/>
    <mergeCell ref="J522:K522"/>
    <mergeCell ref="D516:E516"/>
    <mergeCell ref="F526:G526"/>
    <mergeCell ref="C333:C334"/>
    <mergeCell ref="C335:C340"/>
    <mergeCell ref="L344:M344"/>
    <mergeCell ref="C343:C344"/>
    <mergeCell ref="Q353:Q354"/>
    <mergeCell ref="F360:I360"/>
    <mergeCell ref="J360:M360"/>
    <mergeCell ref="J359:M359"/>
    <mergeCell ref="J354:M354"/>
    <mergeCell ref="F359:I359"/>
    <mergeCell ref="F356:I356"/>
    <mergeCell ref="F353:M353"/>
    <mergeCell ref="F354:I354"/>
    <mergeCell ref="Q343:Q344"/>
    <mergeCell ref="F349:G349"/>
    <mergeCell ref="H349:I349"/>
    <mergeCell ref="J349:K349"/>
    <mergeCell ref="L349:M349"/>
    <mergeCell ref="J344:K344"/>
    <mergeCell ref="H344:I344"/>
    <mergeCell ref="L345:M345"/>
    <mergeCell ref="F346:G346"/>
    <mergeCell ref="P343:P344"/>
    <mergeCell ref="Q363:Q364"/>
    <mergeCell ref="L364:M364"/>
    <mergeCell ref="L366:M366"/>
    <mergeCell ref="L365:M365"/>
    <mergeCell ref="F363:M363"/>
    <mergeCell ref="H365:I365"/>
    <mergeCell ref="F366:G366"/>
    <mergeCell ref="F365:G365"/>
    <mergeCell ref="F364:G364"/>
    <mergeCell ref="P363:P364"/>
    <mergeCell ref="P309:P310"/>
    <mergeCell ref="Q309:Q310"/>
    <mergeCell ref="F299:M299"/>
    <mergeCell ref="Q141:Q142"/>
    <mergeCell ref="N151:N152"/>
    <mergeCell ref="Q151:Q152"/>
    <mergeCell ref="F151:M151"/>
    <mergeCell ref="Q245:Q246"/>
    <mergeCell ref="O161:O162"/>
    <mergeCell ref="F215:M215"/>
    <mergeCell ref="L348:M348"/>
    <mergeCell ref="J358:M358"/>
    <mergeCell ref="J357:M357"/>
    <mergeCell ref="J351:K351"/>
    <mergeCell ref="J350:K350"/>
    <mergeCell ref="Q333:Q334"/>
    <mergeCell ref="P269:P270"/>
    <mergeCell ref="P279:P280"/>
    <mergeCell ref="O279:O280"/>
    <mergeCell ref="N289:N290"/>
    <mergeCell ref="O289:O290"/>
    <mergeCell ref="F289:M289"/>
    <mergeCell ref="D178:E178"/>
    <mergeCell ref="D189:E189"/>
    <mergeCell ref="B309:B317"/>
    <mergeCell ref="C309:C310"/>
    <mergeCell ref="D309:E310"/>
    <mergeCell ref="C311:C316"/>
    <mergeCell ref="D311:E311"/>
    <mergeCell ref="D315:E315"/>
    <mergeCell ref="D285:E285"/>
    <mergeCell ref="D286:E286"/>
    <mergeCell ref="C247:C252"/>
    <mergeCell ref="D247:E247"/>
    <mergeCell ref="B279:B287"/>
    <mergeCell ref="C279:C280"/>
    <mergeCell ref="D279:E280"/>
    <mergeCell ref="D249:E249"/>
    <mergeCell ref="D250:E250"/>
    <mergeCell ref="B255:B263"/>
    <mergeCell ref="B269:B277"/>
    <mergeCell ref="C257:C262"/>
    <mergeCell ref="D257:E257"/>
    <mergeCell ref="D258:E258"/>
    <mergeCell ref="D259:E259"/>
    <mergeCell ref="D260:E260"/>
    <mergeCell ref="D261:E261"/>
    <mergeCell ref="D262:E262"/>
    <mergeCell ref="B585:B593"/>
    <mergeCell ref="C585:C586"/>
    <mergeCell ref="D585:E586"/>
    <mergeCell ref="B551:B559"/>
    <mergeCell ref="C551:C552"/>
    <mergeCell ref="F585:M585"/>
    <mergeCell ref="D551:E552"/>
    <mergeCell ref="D580:E580"/>
    <mergeCell ref="D581:E581"/>
    <mergeCell ref="B573:Q573"/>
    <mergeCell ref="C553:C558"/>
    <mergeCell ref="D553:E553"/>
    <mergeCell ref="D554:E554"/>
    <mergeCell ref="D555:E555"/>
    <mergeCell ref="J559:K559"/>
    <mergeCell ref="L559:M559"/>
    <mergeCell ref="F559:G559"/>
    <mergeCell ref="F553:G553"/>
    <mergeCell ref="H553:I553"/>
    <mergeCell ref="J553:K553"/>
    <mergeCell ref="P585:P586"/>
    <mergeCell ref="H591:I591"/>
    <mergeCell ref="J591:K591"/>
    <mergeCell ref="L591:M591"/>
    <mergeCell ref="F587:G587"/>
    <mergeCell ref="N585:N586"/>
    <mergeCell ref="L588:M588"/>
    <mergeCell ref="O585:O586"/>
    <mergeCell ref="F586:G586"/>
    <mergeCell ref="H590:I590"/>
    <mergeCell ref="D593:E593"/>
    <mergeCell ref="H586:I586"/>
    <mergeCell ref="J586:K586"/>
    <mergeCell ref="L586:M586"/>
    <mergeCell ref="L557:M557"/>
    <mergeCell ref="H555:I555"/>
    <mergeCell ref="D579:E579"/>
    <mergeCell ref="D577:E577"/>
    <mergeCell ref="D559:E559"/>
    <mergeCell ref="J588:K588"/>
    <mergeCell ref="Q585:Q586"/>
    <mergeCell ref="C587:C592"/>
    <mergeCell ref="D587:E587"/>
    <mergeCell ref="D588:E588"/>
    <mergeCell ref="D589:E589"/>
    <mergeCell ref="D590:E590"/>
    <mergeCell ref="D591:E591"/>
    <mergeCell ref="D592:E592"/>
    <mergeCell ref="F588:G588"/>
    <mergeCell ref="H588:I588"/>
    <mergeCell ref="O575:O576"/>
    <mergeCell ref="P575:P576"/>
    <mergeCell ref="P561:P562"/>
    <mergeCell ref="J569:K569"/>
    <mergeCell ref="L568:M568"/>
    <mergeCell ref="H567:I567"/>
    <mergeCell ref="N575:N576"/>
    <mergeCell ref="H559:I559"/>
    <mergeCell ref="Q575:Q576"/>
    <mergeCell ref="D567:E567"/>
    <mergeCell ref="H568:I568"/>
    <mergeCell ref="J593:K593"/>
    <mergeCell ref="L593:M593"/>
    <mergeCell ref="F589:G589"/>
    <mergeCell ref="H589:I589"/>
    <mergeCell ref="J589:K589"/>
    <mergeCell ref="L589:M589"/>
    <mergeCell ref="F591:G591"/>
    <mergeCell ref="F592:G592"/>
    <mergeCell ref="L592:M592"/>
    <mergeCell ref="J590:K590"/>
    <mergeCell ref="L590:M590"/>
    <mergeCell ref="J592:K592"/>
    <mergeCell ref="O551:O552"/>
    <mergeCell ref="J555:K555"/>
    <mergeCell ref="F552:G552"/>
    <mergeCell ref="H552:I552"/>
    <mergeCell ref="J552:K552"/>
    <mergeCell ref="L552:M552"/>
    <mergeCell ref="N551:N552"/>
    <mergeCell ref="F555:G555"/>
    <mergeCell ref="F557:G557"/>
    <mergeCell ref="L555:M555"/>
    <mergeCell ref="H557:I557"/>
    <mergeCell ref="J557:K557"/>
    <mergeCell ref="H558:I558"/>
    <mergeCell ref="F556:G556"/>
    <mergeCell ref="L553:M553"/>
    <mergeCell ref="F554:G554"/>
    <mergeCell ref="H554:I554"/>
    <mergeCell ref="J554:K554"/>
    <mergeCell ref="L554:M554"/>
    <mergeCell ref="H556:I556"/>
    <mergeCell ref="H587:I587"/>
    <mergeCell ref="J587:K587"/>
    <mergeCell ref="L567:M567"/>
    <mergeCell ref="B6:E6"/>
    <mergeCell ref="F6:Q6"/>
    <mergeCell ref="B245:B253"/>
    <mergeCell ref="C245:C246"/>
    <mergeCell ref="D245:E246"/>
    <mergeCell ref="D252:E252"/>
    <mergeCell ref="D253:E253"/>
    <mergeCell ref="B215:B223"/>
    <mergeCell ref="C215:C216"/>
    <mergeCell ref="F379:I379"/>
    <mergeCell ref="J558:K558"/>
    <mergeCell ref="L558:M558"/>
    <mergeCell ref="J452:K452"/>
    <mergeCell ref="L452:M452"/>
    <mergeCell ref="J568:K568"/>
    <mergeCell ref="L587:M587"/>
    <mergeCell ref="F551:M551"/>
    <mergeCell ref="O373:O374"/>
    <mergeCell ref="B373:B381"/>
    <mergeCell ref="C373:C374"/>
    <mergeCell ref="D373:E374"/>
    <mergeCell ref="B575:B583"/>
    <mergeCell ref="C575:C576"/>
    <mergeCell ref="D575:E576"/>
    <mergeCell ref="F575:M575"/>
    <mergeCell ref="C577:C582"/>
    <mergeCell ref="D578:E578"/>
    <mergeCell ref="D583:E583"/>
    <mergeCell ref="D582:E582"/>
    <mergeCell ref="N343:N344"/>
    <mergeCell ref="O343:O344"/>
    <mergeCell ref="F376:I376"/>
    <mergeCell ref="H346:I346"/>
    <mergeCell ref="J346:K346"/>
    <mergeCell ref="F345:G345"/>
    <mergeCell ref="H345:I345"/>
    <mergeCell ref="F371:G371"/>
    <mergeCell ref="F347:G347"/>
    <mergeCell ref="F357:I357"/>
    <mergeCell ref="C375:C380"/>
    <mergeCell ref="D377:E377"/>
    <mergeCell ref="D376:E376"/>
    <mergeCell ref="F375:I375"/>
    <mergeCell ref="F377:I377"/>
    <mergeCell ref="F378:I378"/>
    <mergeCell ref="D347:E347"/>
    <mergeCell ref="C353:C354"/>
    <mergeCell ref="J375:M375"/>
    <mergeCell ref="D379:E379"/>
    <mergeCell ref="D380:E380"/>
    <mergeCell ref="J380:M380"/>
    <mergeCell ref="D375:E375"/>
    <mergeCell ref="D378:E378"/>
    <mergeCell ref="C355:C360"/>
    <mergeCell ref="D353:E354"/>
    <mergeCell ref="D355:E355"/>
    <mergeCell ref="D356:E356"/>
    <mergeCell ref="D358:E358"/>
    <mergeCell ref="J368:K368"/>
    <mergeCell ref="D363:E364"/>
    <mergeCell ref="H366:I366"/>
    <mergeCell ref="P373:P374"/>
    <mergeCell ref="Q373:Q374"/>
    <mergeCell ref="F374:I374"/>
    <mergeCell ref="J374:M374"/>
    <mergeCell ref="L347:M347"/>
    <mergeCell ref="L346:M346"/>
    <mergeCell ref="N373:N374"/>
    <mergeCell ref="N363:N364"/>
    <mergeCell ref="O363:O364"/>
    <mergeCell ref="J361:M361"/>
    <mergeCell ref="B561:B569"/>
    <mergeCell ref="C561:C562"/>
    <mergeCell ref="D561:E562"/>
    <mergeCell ref="F561:M561"/>
    <mergeCell ref="F565:G565"/>
    <mergeCell ref="F566:G566"/>
    <mergeCell ref="F562:G562"/>
    <mergeCell ref="F569:G569"/>
    <mergeCell ref="F563:G563"/>
    <mergeCell ref="J567:K567"/>
    <mergeCell ref="Q561:Q562"/>
    <mergeCell ref="N561:N562"/>
    <mergeCell ref="O561:O562"/>
    <mergeCell ref="H565:I565"/>
    <mergeCell ref="H566:I566"/>
    <mergeCell ref="J563:K563"/>
    <mergeCell ref="L566:M566"/>
    <mergeCell ref="L564:M564"/>
    <mergeCell ref="H562:I562"/>
    <mergeCell ref="J562:K562"/>
    <mergeCell ref="C563:C568"/>
    <mergeCell ref="D563:E563"/>
    <mergeCell ref="F389:I389"/>
    <mergeCell ref="J389:M389"/>
    <mergeCell ref="L444:M444"/>
    <mergeCell ref="L448:M448"/>
    <mergeCell ref="L450:M450"/>
    <mergeCell ref="J565:K565"/>
    <mergeCell ref="L562:M562"/>
    <mergeCell ref="J455:K455"/>
    <mergeCell ref="L455:M455"/>
    <mergeCell ref="H525:I525"/>
    <mergeCell ref="H526:I526"/>
    <mergeCell ref="J529:K529"/>
    <mergeCell ref="H523:I523"/>
    <mergeCell ref="L528:M528"/>
    <mergeCell ref="H524:I524"/>
    <mergeCell ref="F531:M531"/>
    <mergeCell ref="D151:E152"/>
    <mergeCell ref="D177:E177"/>
    <mergeCell ref="D208:E208"/>
    <mergeCell ref="D215:E216"/>
    <mergeCell ref="D222:E222"/>
    <mergeCell ref="J564:K564"/>
    <mergeCell ref="L565:M565"/>
    <mergeCell ref="L368:M368"/>
    <mergeCell ref="F453:G453"/>
    <mergeCell ref="H454:I454"/>
    <mergeCell ref="J454:K454"/>
    <mergeCell ref="L454:M454"/>
    <mergeCell ref="L453:M453"/>
    <mergeCell ref="J453:K453"/>
    <mergeCell ref="H453:I453"/>
    <mergeCell ref="F454:G454"/>
    <mergeCell ref="D19:E19"/>
    <mergeCell ref="F41:M41"/>
    <mergeCell ref="D104:E104"/>
    <mergeCell ref="D41:E42"/>
    <mergeCell ref="D47:E47"/>
    <mergeCell ref="D44:E44"/>
    <mergeCell ref="B51:B59"/>
    <mergeCell ref="C53:C58"/>
    <mergeCell ref="D36:E36"/>
    <mergeCell ref="B11:B19"/>
    <mergeCell ref="C11:C12"/>
    <mergeCell ref="D35:E35"/>
    <mergeCell ref="D26:E26"/>
    <mergeCell ref="D11:E12"/>
    <mergeCell ref="C41:C42"/>
    <mergeCell ref="B41:B49"/>
    <mergeCell ref="D28:E28"/>
    <mergeCell ref="F11:M11"/>
    <mergeCell ref="D17:E17"/>
    <mergeCell ref="D18:E18"/>
    <mergeCell ref="D53:E53"/>
    <mergeCell ref="D56:E56"/>
    <mergeCell ref="D64:E64"/>
    <mergeCell ref="D67:E67"/>
    <mergeCell ref="B101:B109"/>
    <mergeCell ref="D88:E88"/>
    <mergeCell ref="C83:C88"/>
    <mergeCell ref="B81:B89"/>
    <mergeCell ref="B71:B79"/>
    <mergeCell ref="D81:E82"/>
    <mergeCell ref="D75:E75"/>
    <mergeCell ref="D77:E77"/>
    <mergeCell ref="Q11:Q12"/>
    <mergeCell ref="C13:C18"/>
    <mergeCell ref="D13:E13"/>
    <mergeCell ref="D14:E14"/>
    <mergeCell ref="D15:E15"/>
    <mergeCell ref="D16:E16"/>
    <mergeCell ref="N11:N12"/>
    <mergeCell ref="O11:O12"/>
    <mergeCell ref="P11:P12"/>
    <mergeCell ref="Q41:Q42"/>
    <mergeCell ref="J602:M602"/>
    <mergeCell ref="D603:E603"/>
    <mergeCell ref="N595:N596"/>
    <mergeCell ref="O595:O596"/>
    <mergeCell ref="D24:E24"/>
    <mergeCell ref="D37:E37"/>
    <mergeCell ref="D49:E49"/>
    <mergeCell ref="D29:E29"/>
    <mergeCell ref="P41:P42"/>
    <mergeCell ref="N41:N42"/>
    <mergeCell ref="O41:O42"/>
    <mergeCell ref="D48:E48"/>
    <mergeCell ref="D43:E43"/>
    <mergeCell ref="D45:E45"/>
    <mergeCell ref="P384:P385"/>
    <mergeCell ref="Q384:Q385"/>
    <mergeCell ref="P595:P596"/>
    <mergeCell ref="Q595:Q596"/>
    <mergeCell ref="D601:E601"/>
    <mergeCell ref="D602:E602"/>
    <mergeCell ref="D600:E600"/>
    <mergeCell ref="F600:I600"/>
    <mergeCell ref="B595:B603"/>
    <mergeCell ref="C595:C596"/>
    <mergeCell ref="D595:E596"/>
    <mergeCell ref="F595:M595"/>
    <mergeCell ref="C597:C602"/>
    <mergeCell ref="B384:B392"/>
    <mergeCell ref="C384:C385"/>
    <mergeCell ref="D384:E385"/>
    <mergeCell ref="F384:M384"/>
    <mergeCell ref="N384:N385"/>
    <mergeCell ref="O384:O385"/>
    <mergeCell ref="J387:M387"/>
    <mergeCell ref="D386:E386"/>
    <mergeCell ref="C386:C391"/>
    <mergeCell ref="D388:E388"/>
    <mergeCell ref="D389:E389"/>
    <mergeCell ref="F388:I388"/>
    <mergeCell ref="J388:M388"/>
    <mergeCell ref="F385:I385"/>
    <mergeCell ref="J385:M385"/>
    <mergeCell ref="F386:I386"/>
    <mergeCell ref="J386:M386"/>
    <mergeCell ref="F387:I387"/>
    <mergeCell ref="D391:E391"/>
    <mergeCell ref="F391:I391"/>
    <mergeCell ref="J391:M391"/>
    <mergeCell ref="D392:E392"/>
    <mergeCell ref="F392:I392"/>
    <mergeCell ref="J392:M392"/>
    <mergeCell ref="H563:I563"/>
    <mergeCell ref="H564:I564"/>
    <mergeCell ref="J603:M603"/>
    <mergeCell ref="F601:I601"/>
    <mergeCell ref="F602:I602"/>
    <mergeCell ref="F603:I603"/>
    <mergeCell ref="J600:M600"/>
    <mergeCell ref="J601:M601"/>
    <mergeCell ref="D598:E598"/>
    <mergeCell ref="H569:I569"/>
    <mergeCell ref="F564:G564"/>
    <mergeCell ref="F567:G567"/>
    <mergeCell ref="D599:E599"/>
    <mergeCell ref="F598:I598"/>
    <mergeCell ref="D597:E597"/>
    <mergeCell ref="F596:I596"/>
    <mergeCell ref="F593:G593"/>
    <mergeCell ref="H593:I593"/>
    <mergeCell ref="D387:E387"/>
    <mergeCell ref="F597:I597"/>
    <mergeCell ref="J598:M598"/>
    <mergeCell ref="J566:K566"/>
    <mergeCell ref="F599:I599"/>
    <mergeCell ref="J599:M599"/>
    <mergeCell ref="L569:M569"/>
    <mergeCell ref="D568:E568"/>
    <mergeCell ref="F568:G568"/>
    <mergeCell ref="J596:M596"/>
    <mergeCell ref="J597:M597"/>
    <mergeCell ref="D569:E569"/>
    <mergeCell ref="D564:E564"/>
    <mergeCell ref="D565:E565"/>
    <mergeCell ref="D566:E566"/>
    <mergeCell ref="F590:G590"/>
    <mergeCell ref="H592:I592"/>
    <mergeCell ref="C489:C494"/>
    <mergeCell ref="D489:E489"/>
    <mergeCell ref="D490:E490"/>
    <mergeCell ref="D491:E491"/>
    <mergeCell ref="B487:B495"/>
    <mergeCell ref="C487:C488"/>
    <mergeCell ref="D487:E488"/>
    <mergeCell ref="D495:E495"/>
    <mergeCell ref="L563:M563"/>
    <mergeCell ref="D484:E484"/>
    <mergeCell ref="D492:E492"/>
    <mergeCell ref="D493:E493"/>
    <mergeCell ref="D494:E494"/>
    <mergeCell ref="P487:P488"/>
    <mergeCell ref="Q487:Q488"/>
    <mergeCell ref="F487:M487"/>
    <mergeCell ref="N487:N488"/>
    <mergeCell ref="O487:O488"/>
    <mergeCell ref="D485:E485"/>
    <mergeCell ref="Q551:Q552"/>
    <mergeCell ref="D556:E556"/>
    <mergeCell ref="D557:E557"/>
    <mergeCell ref="D558:E558"/>
    <mergeCell ref="P551:P552"/>
    <mergeCell ref="J556:K556"/>
    <mergeCell ref="L556:M556"/>
    <mergeCell ref="F558:G558"/>
    <mergeCell ref="D518:E518"/>
    <mergeCell ref="Q541:Q542"/>
    <mergeCell ref="C543:C548"/>
    <mergeCell ref="D543:E543"/>
    <mergeCell ref="D544:E544"/>
  </mergeCells>
  <hyperlinks>
    <hyperlink ref="B31:B39" r:id="rId1" location="!/~/product/category=1043203&amp;id=4409458" display="http://taira.su/view-by-models/chemise#!/~/product/category=1043203&amp;id=4409458"/>
    <hyperlink ref="D3" r:id="rId2"/>
    <hyperlink ref="D4" r:id="rId3"/>
    <hyperlink ref="D365:E365" r:id="rId4" location="!/~/product/category=1043213&amp;id=11074045" display="Перья на черном"/>
    <hyperlink ref="D366:E366" r:id="rId5" location="!/~/product/category=1043213&amp;id=11074045" display="Цветы"/>
    <hyperlink ref="D386:E386" r:id="rId6" location="!/~/product/category=1043213&amp;id=37742353" display="Цветы на голубом"/>
    <hyperlink ref="D387:E387" r:id="rId7" location="!/~/product/category=1043213&amp;id=22980905" display="Цветы на розовом"/>
    <hyperlink ref="D143:E143" r:id="rId8" location="!/~/product/category=1043203&amp;id=34387926" display="Огурцы на желтом"/>
    <hyperlink ref="D144:E144" r:id="rId9" location="!/~/product/category=1043203&amp;id=37909993" display="Огурцы на красном"/>
    <hyperlink ref="D147:E147" r:id="rId10" location="!/~/product/category=1043203&amp;id=37909994" display="Огурцы на синем"/>
    <hyperlink ref="D153:E153" r:id="rId11" location="!/~/product/category=1043203&amp;id=29130311" display="Цветы / Бордовый"/>
    <hyperlink ref="D173:E173" r:id="rId12" location="!/~/product/category=1043203&amp;id=37909979" display="Белые цветы"/>
    <hyperlink ref="D183:E183" r:id="rId13" location="!/~/product/category=1043203&amp;id=37909981" display="Розы на белом"/>
    <hyperlink ref="D193:E193" r:id="rId14" location="!/~/product/category=1043203&amp;id=37909986" display="Розовая полоска"/>
    <hyperlink ref="D194:E194" r:id="rId15" location="!/~/product/category=1043203&amp;id=37909989" display="Голубая полоска"/>
    <hyperlink ref="D203:E203" r:id="rId16" location="!/~/product/category=1043203&amp;id=37909984" display="Белый / Белый"/>
    <hyperlink ref="D248:E248" r:id="rId17" location="!/~/product/category=1043212&amp;id=37909992" display="Фисташковый"/>
    <hyperlink ref="D257:E257" r:id="rId18" location="!/~/product/category=1043212&amp;id=37909991" display="Голубая полоска"/>
    <hyperlink ref="D281:E281" r:id="rId19" location="!/~/product/category=9886318&amp;id=37909997" display="Огурцы на морской волне / Песочный"/>
    <hyperlink ref="D282:E282" r:id="rId20" location="!/~/product/category=9886318&amp;id=34387701" display="Огурцы на желтом / Изумруд"/>
    <hyperlink ref="D283:E283" r:id="rId21" location="!/~/product/category=9886318&amp;id=37909999" display="Персик / Персик"/>
    <hyperlink ref="D293:E293" r:id="rId22" location="!/~/product/category=9886318&amp;id=4409914" display="Огурцы на синем / Синий"/>
    <hyperlink ref="D292:E292" r:id="rId23" location="!/~/product/category=9886318&amp;id=37941002" display="Огурцы на красном / Красный"/>
    <hyperlink ref="D301:E301" r:id="rId24" location="!/~/product/category=9886318&amp;id=8297263" display="Цветы / Графит"/>
    <hyperlink ref="D321:E321" r:id="rId25" location="!/~/product/category=9886318&amp;id=34387718" display="Огурцы на морской волне / Песочный"/>
    <hyperlink ref="D335:E335" r:id="rId26" location="!/~/product/category=1043213&amp;id=4419222" display="Розы на сером"/>
    <hyperlink ref="D345:E345" r:id="rId27" location="!/~/product/category=1043213&amp;id=11074044" display="Города"/>
    <hyperlink ref="D399:E399" r:id="rId28" location="!/~/product/category=5473100&amp;id=37909965" display="Белые розы"/>
    <hyperlink ref="D459:E459" r:id="rId29" location="!/~/product/category=5473100&amp;id=37909969" display="Огурцы на синем"/>
    <hyperlink ref="D469:E469" r:id="rId30" location="!/~/product/category=5473100&amp;id=37909976" display="Глинтвейн"/>
    <hyperlink ref="D174:E174" r:id="rId31" location="!/~/product/category=1043203&amp;id=37909979" display="Белые цветы"/>
    <hyperlink ref="D186:E186" r:id="rId32" location="!/~/product/category=1043203&amp;id=37909983" display="Голубая полоска"/>
    <hyperlink ref="D184:E184" r:id="rId33" location="!/~/product/category=1043203&amp;id=37909981" display="Розы на белом"/>
    <hyperlink ref="D185:E185" r:id="rId34" location="!/~/product/category=1043203&amp;id=37909983" display="Голубая полоска"/>
    <hyperlink ref="D206:E206" r:id="rId35" location="!/~/product/category=1043203&amp;id=37909985" display="Розовый / Белый"/>
    <hyperlink ref="D205:E205" r:id="rId36" location="!/~/product/category=1043203&amp;id=37909985" display="Розовый / Белый"/>
    <hyperlink ref="D204:E204" r:id="rId37" location="!/~/product/category=1043203&amp;id=37909984" display="Белый / Белый"/>
    <hyperlink ref="D400:E400" r:id="rId38" location="!/~/product/category=5473100&amp;id=37909965" display="Белые розы"/>
    <hyperlink ref="D461:E462" r:id="rId39" location="!/~/product/category=5473100&amp;id=37909973" display="Зеленый кофе"/>
    <hyperlink ref="D460:E460" r:id="rId40" location="!/~/product/category=5473100&amp;id=37909969" display="Огурцы на синем"/>
    <hyperlink ref="D470:E470" r:id="rId41" location="!/~/product/category=5473100&amp;id=37909976" display="Глинтвейн"/>
  </hyperlinks>
  <pageMargins left="0.7" right="0.7" top="0.75" bottom="0.75" header="0.3" footer="0.3"/>
  <pageSetup paperSize="9" scale="59" fitToHeight="0" orientation="portrait" r:id="rId42"/>
  <drawing r:id="rId4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Бланк заказа Таира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Wildcat</dc:creator>
  <cp:lastModifiedBy>Анна</cp:lastModifiedBy>
  <cp:lastPrinted>2011-12-15T11:49:52Z</cp:lastPrinted>
  <dcterms:created xsi:type="dcterms:W3CDTF">2011-11-30T05:43:55Z</dcterms:created>
  <dcterms:modified xsi:type="dcterms:W3CDTF">2014-08-11T08:14:28Z</dcterms:modified>
</cp:coreProperties>
</file>