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вес" sheetId="1" r:id="rId1"/>
    <sheet name="фасовка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42" i="2"/>
  <c r="H41"/>
  <c r="H39"/>
  <c r="H38"/>
  <c r="H36"/>
  <c r="H35"/>
  <c r="H33"/>
  <c r="H32"/>
  <c r="H31"/>
  <c r="A31"/>
  <c r="H29"/>
  <c r="H28"/>
  <c r="H27"/>
  <c r="H25"/>
  <c r="H24"/>
  <c r="H23"/>
  <c r="H22"/>
  <c r="H21"/>
  <c r="H19"/>
  <c r="H17"/>
  <c r="H16"/>
  <c r="H15"/>
  <c r="H14"/>
  <c r="H13"/>
  <c r="H12"/>
  <c r="H11"/>
  <c r="H10"/>
  <c r="H8"/>
  <c r="H159" i="1" l="1"/>
  <c r="H158"/>
  <c r="H156"/>
  <c r="H155"/>
  <c r="H153"/>
  <c r="H152"/>
  <c r="H151"/>
  <c r="H150"/>
  <c r="H149"/>
  <c r="H148"/>
  <c r="H147"/>
  <c r="H146"/>
  <c r="H145"/>
  <c r="H144"/>
  <c r="H143"/>
  <c r="H142"/>
  <c r="H141"/>
  <c r="H140"/>
  <c r="H139"/>
  <c r="H137"/>
  <c r="H136"/>
  <c r="H135"/>
  <c r="H134"/>
  <c r="H133"/>
  <c r="H132"/>
  <c r="H131"/>
  <c r="H129"/>
  <c r="H128"/>
  <c r="H127"/>
  <c r="H126"/>
  <c r="H125"/>
  <c r="H123"/>
  <c r="H122"/>
  <c r="H121"/>
  <c r="H120"/>
  <c r="H119"/>
  <c r="H118"/>
  <c r="H117"/>
  <c r="H116"/>
  <c r="H114"/>
  <c r="H113"/>
  <c r="H112"/>
  <c r="H111"/>
  <c r="H110"/>
  <c r="H109"/>
  <c r="H108"/>
  <c r="H107"/>
  <c r="H106"/>
  <c r="H105"/>
  <c r="H104"/>
  <c r="H102"/>
  <c r="H101"/>
  <c r="H99"/>
  <c r="H98"/>
  <c r="H97"/>
  <c r="H95"/>
  <c r="H94"/>
  <c r="H93"/>
  <c r="H92"/>
  <c r="H91"/>
  <c r="H90"/>
  <c r="H88"/>
  <c r="H87"/>
  <c r="H86"/>
  <c r="H84"/>
  <c r="H83"/>
  <c r="H82"/>
  <c r="H81"/>
  <c r="H80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5"/>
  <c r="H54"/>
  <c r="H53"/>
  <c r="H52"/>
  <c r="H50"/>
  <c r="H49"/>
  <c r="H48"/>
  <c r="H47"/>
  <c r="H46"/>
  <c r="H45"/>
  <c r="H44"/>
  <c r="H43"/>
  <c r="H42"/>
  <c r="H41"/>
  <c r="H40"/>
  <c r="H39"/>
  <c r="H38"/>
  <c r="H37"/>
  <c r="H36"/>
  <c r="H35"/>
  <c r="H33"/>
  <c r="H32"/>
  <c r="H31"/>
  <c r="A31"/>
  <c r="H30"/>
  <c r="H29"/>
  <c r="H28"/>
  <c r="H27"/>
  <c r="H26"/>
  <c r="H25"/>
  <c r="H24"/>
  <c r="H23"/>
  <c r="H22"/>
  <c r="H21"/>
  <c r="H19"/>
  <c r="A19"/>
  <c r="H17"/>
  <c r="A17"/>
  <c r="H16"/>
  <c r="A16"/>
  <c r="H15"/>
  <c r="H14"/>
  <c r="H13"/>
  <c r="H12"/>
  <c r="H11"/>
  <c r="H10"/>
  <c r="H9"/>
  <c r="H8"/>
  <c r="A8"/>
</calcChain>
</file>

<file path=xl/sharedStrings.xml><?xml version="1.0" encoding="utf-8"?>
<sst xmlns="http://schemas.openxmlformats.org/spreadsheetml/2006/main" count="545" uniqueCount="217">
  <si>
    <t>ОПТОВЫЙ</t>
  </si>
  <si>
    <t>от  15 ДЕКАБРЯ 2014</t>
  </si>
  <si>
    <t>e-mail: kоroldin@yandex.ru</t>
  </si>
  <si>
    <t>8/38352/31-487,  8/38352/31-510, 8-952-937-47-39</t>
  </si>
  <si>
    <t>№п/п</t>
  </si>
  <si>
    <t>Наименование продукта</t>
  </si>
  <si>
    <t>Вид тары</t>
  </si>
  <si>
    <t>вес</t>
  </si>
  <si>
    <t>Кол-во шт /месте</t>
  </si>
  <si>
    <t>срок реализации</t>
  </si>
  <si>
    <t>Цена за кг.</t>
  </si>
  <si>
    <t>Цена за кор.</t>
  </si>
  <si>
    <t>ВЕСОВОЕ В ТЕЛЕВИЗОРЕ</t>
  </si>
  <si>
    <t>ПЕЧЕНЬЕ ПЕСОЧНОЕ</t>
  </si>
  <si>
    <t>Курабье Домашнее</t>
  </si>
  <si>
    <t>ТВ</t>
  </si>
  <si>
    <t>45 сут.</t>
  </si>
  <si>
    <t>Печенье "Топтыжка"</t>
  </si>
  <si>
    <t>1 месяц</t>
  </si>
  <si>
    <t>Печенье "Нежное"</t>
  </si>
  <si>
    <t>Печенье "Творожное"</t>
  </si>
  <si>
    <t>Печенье "Маков цвет"</t>
  </si>
  <si>
    <t>Печенье "Тропиканка"</t>
  </si>
  <si>
    <t>Печенье "Шалунишка"</t>
  </si>
  <si>
    <t>Печенье "Медовое"</t>
  </si>
  <si>
    <t>Печенье "Любимое"</t>
  </si>
  <si>
    <t>Печенье "Журавушка"</t>
  </si>
  <si>
    <t>Печенье Овсянное</t>
  </si>
  <si>
    <t>ПЕЧЕНЬЕ ОВСЯНОЕ</t>
  </si>
  <si>
    <t>Овсянка</t>
  </si>
  <si>
    <t>Суфле</t>
  </si>
  <si>
    <t>ПЕЧЕНЬЕ БИСКВИТНОЕ</t>
  </si>
  <si>
    <t>Рулет "Шарм" темный бисквит белое суфле</t>
  </si>
  <si>
    <t>20 сут.</t>
  </si>
  <si>
    <t>Рулет "Любава" белый бисквит темное суфле</t>
  </si>
  <si>
    <t>Рулет "Восточный аромат" белый бисквит белое суфле</t>
  </si>
  <si>
    <t>Печенье "Печевасики" с арахисом в глазури</t>
  </si>
  <si>
    <t>гоф/тв</t>
  </si>
  <si>
    <t>Печенье "Печевасики" с арахисом в белой глазури</t>
  </si>
  <si>
    <t>Печенье "Печевасики" цукаты в глазури</t>
  </si>
  <si>
    <t>Печенье "Печевасики" цукаты в белой глазури</t>
  </si>
  <si>
    <t>Печенье "Аргентинское танго" (какао)</t>
  </si>
  <si>
    <t>15 сут.</t>
  </si>
  <si>
    <t>Печенье "Влюблённая парочка" (лимон)</t>
  </si>
  <si>
    <t>Печенье "Поцелуй ангела" (птичка)</t>
  </si>
  <si>
    <t>Биск.печ. с суфле "Южанка" в глазури</t>
  </si>
  <si>
    <t>Биск.печ. с суфле "Северянка" в белой глазури</t>
  </si>
  <si>
    <t>Печенье Офисное</t>
  </si>
  <si>
    <t>Эклер</t>
  </si>
  <si>
    <t>ПЕЧЕНЬЕ ЗАВАРНОЕ</t>
  </si>
  <si>
    <t>Печенье "Паутинка" с конфитюром, декором и глаз. дном</t>
  </si>
  <si>
    <t>Печенье "Секрет" с конфитюром и с сахарной пудрой</t>
  </si>
  <si>
    <t>Печенье "Фокус" пустышки с декором и глазированным дном</t>
  </si>
  <si>
    <t>Печенье "Золотые купола" пустышка с сахарной пудрой</t>
  </si>
  <si>
    <t>Мечта белая</t>
  </si>
  <si>
    <t xml:space="preserve">Мечта черная </t>
  </si>
  <si>
    <t>Мечта белая 1 кг</t>
  </si>
  <si>
    <t>Мечта черная 1 кг</t>
  </si>
  <si>
    <t>Сливочный берег в белой глазури</t>
  </si>
  <si>
    <t>Шоколадный остров в глазури</t>
  </si>
  <si>
    <t>Печенье "Чудесное" эклер с ванильным кремом</t>
  </si>
  <si>
    <t>Печенье "Искушение" эклер с карамельным кремом</t>
  </si>
  <si>
    <t>Печенье "Венера" эклер с шоколадным кремом</t>
  </si>
  <si>
    <t>Эклер "Дворянское гнездо" с вареной сгущенкой</t>
  </si>
  <si>
    <t>Эклер "Услада" со вкусом клубники со сливками</t>
  </si>
  <si>
    <t>Эклер "Фартуна" со вкусом крем-брюле</t>
  </si>
  <si>
    <t>ВАФЛИ</t>
  </si>
  <si>
    <t>Вафельное изделие с арахисом "Роз-Мари"</t>
  </si>
  <si>
    <t>Вафельное изделие с кокосом "Модница"</t>
  </si>
  <si>
    <t>Вафельное изделие в глазури "Шоколадное чудо"</t>
  </si>
  <si>
    <t>Вафельное изделие в белой глазури "Сладкоежка"</t>
  </si>
  <si>
    <t>ПРЯНИК</t>
  </si>
  <si>
    <t>Пряник Банановый 5</t>
  </si>
  <si>
    <t>гофра</t>
  </si>
  <si>
    <t>Пряник Сердце 5</t>
  </si>
  <si>
    <t>Пряник Ирисовый 5</t>
  </si>
  <si>
    <t>Пряник Мятный 5</t>
  </si>
  <si>
    <t>Пряник Ореховый 5</t>
  </si>
  <si>
    <t>Пряник Кофейный 5</t>
  </si>
  <si>
    <t>Пряник Банановый 3</t>
  </si>
  <si>
    <t>Пряник Сердце 3</t>
  </si>
  <si>
    <t>Пряник Ирисовый 3</t>
  </si>
  <si>
    <t>Пряник Мятный 3</t>
  </si>
  <si>
    <t>Пряник Ореховый 3</t>
  </si>
  <si>
    <t>Пряник Кофейный 3</t>
  </si>
  <si>
    <t>Пряник Ванильный 5</t>
  </si>
  <si>
    <t>Пряник Лимонный 5</t>
  </si>
  <si>
    <t>Пряник Клюквенный 5</t>
  </si>
  <si>
    <t>Пряник Сливочный 5</t>
  </si>
  <si>
    <t>Пряник Шоколадный 5</t>
  </si>
  <si>
    <t>Пряник Ванильный 3</t>
  </si>
  <si>
    <t>Пряник Лимонный 3</t>
  </si>
  <si>
    <t>Пряник Клюквенный 3</t>
  </si>
  <si>
    <t>Пряник Сливочный 3</t>
  </si>
  <si>
    <t>Пряник Шоколадный 3</t>
  </si>
  <si>
    <t>ПЕЧЕНЬЕ САХАРНОЕ</t>
  </si>
  <si>
    <t>Печенье сахарное "Сливочное"</t>
  </si>
  <si>
    <t>3 месяца</t>
  </si>
  <si>
    <t>Печенье сахарное "Топлёное молоко"</t>
  </si>
  <si>
    <t>Печенье сахарное "Земляничное"</t>
  </si>
  <si>
    <t>Печенье сахарное "К кофе"</t>
  </si>
  <si>
    <t>Печенье сахарное "Вкус детства"</t>
  </si>
  <si>
    <t>ПЕЧЕНЬЕ КРОШКОВОЕ</t>
  </si>
  <si>
    <t>Печенье с кокосом "Жемчужина"</t>
  </si>
  <si>
    <t>Печенье в глазури "Улыбка"</t>
  </si>
  <si>
    <t>Печенье в  белой глазури "Веселая зебра"</t>
  </si>
  <si>
    <t>ПЕЧЕНЬЕ СЛОЕНОЕ</t>
  </si>
  <si>
    <t>Хворост медовый 1,0</t>
  </si>
  <si>
    <t>Хворост с сахарной пудрой 0,3</t>
  </si>
  <si>
    <t xml:space="preserve">Кексы  </t>
  </si>
  <si>
    <t>Хворост с сахарной пудрой 0,7</t>
  </si>
  <si>
    <t>Слойка сахарная "Ассоль"</t>
  </si>
  <si>
    <t>Слойка с маком</t>
  </si>
  <si>
    <t>Слоеное с сахаром</t>
  </si>
  <si>
    <t>ПЕЧЕНЬЕ СЛОЕНОЕ С КРЕМОМ</t>
  </si>
  <si>
    <t>Печенье "Для Вас" слоеная трубочка с шоколадным кремом</t>
  </si>
  <si>
    <t>Печенье "Девичья радость" слоеная трубочка с ванильным кремом</t>
  </si>
  <si>
    <t>Печенье "Стюардесса" слоеная трубочка с карамельным кремом</t>
  </si>
  <si>
    <t>ОРЕШКИ</t>
  </si>
  <si>
    <t>Орешек со сгущёным молоком</t>
  </si>
  <si>
    <t>Орешек со сгущёным молоком 1,5 кг</t>
  </si>
  <si>
    <t>КЕКСЫ</t>
  </si>
  <si>
    <t>Кекс "Анютины глазки"</t>
  </si>
  <si>
    <t xml:space="preserve">Кекс "Дуэт" </t>
  </si>
  <si>
    <t>Кекс "Изюминка"</t>
  </si>
  <si>
    <t>Кекс "Люкс" шарлотка с брусничным конфитюром</t>
  </si>
  <si>
    <t>Кекс "Недотрога" лев со сгущеным молоком</t>
  </si>
  <si>
    <t>Круассаны</t>
  </si>
  <si>
    <t>Кекс "Возрождение" с конфитюром</t>
  </si>
  <si>
    <t>Кекс "Возрождение" с вареным сгущенным молоком</t>
  </si>
  <si>
    <t>Кекс "Вдохновение" с конфитюром</t>
  </si>
  <si>
    <t>Кекс "Вдохновение" с вареным сгущенным молоком</t>
  </si>
  <si>
    <t>Неженка</t>
  </si>
  <si>
    <t>Кекс "Кармен" шарлотка с темной сгущёнкой</t>
  </si>
  <si>
    <t xml:space="preserve">Кекс "Мадлен" шарлотка с белой сгущенкой </t>
  </si>
  <si>
    <t>КРУАССАНЫ</t>
  </si>
  <si>
    <t>Круассанчики с шоколадной начинкой</t>
  </si>
  <si>
    <t>Круассанчики с ванильной начинкой</t>
  </si>
  <si>
    <t>Круассанчики с карамельной начинкой</t>
  </si>
  <si>
    <t xml:space="preserve">Мини Круассан с брусничной начинкой </t>
  </si>
  <si>
    <t xml:space="preserve">Мини Круассан с вареным сгущеным молоком  </t>
  </si>
  <si>
    <t xml:space="preserve">Мини Круассан со сгущеным молоком  </t>
  </si>
  <si>
    <t>Мини Круассан с начинкой лесная ягода</t>
  </si>
  <si>
    <t xml:space="preserve">Мини Круассан с персиковым джемом </t>
  </si>
  <si>
    <t>ПЕЧЕНЬЕ СДОБНОЕ</t>
  </si>
  <si>
    <t>Корзинка с розовым зефиром</t>
  </si>
  <si>
    <t>Корзинка с конфитюром</t>
  </si>
  <si>
    <t>Корзинка с ванильным зефиром</t>
  </si>
  <si>
    <t>Печенье "Неженка с повидлом-абрикос "</t>
  </si>
  <si>
    <t>Печенье "Неженка с повидлом-клубника"</t>
  </si>
  <si>
    <t>МАРМЕЛАД</t>
  </si>
  <si>
    <t>Мармелад в глазури "Жар-птица"</t>
  </si>
  <si>
    <t>Мармелад в белой глазури "Восторг"</t>
  </si>
  <si>
    <t>Мармелад двух-слойный "Вернисаж"</t>
  </si>
  <si>
    <t>Мармелад двух-слойный"Клубника и сливки</t>
  </si>
  <si>
    <t>Мармелад двух-слойный "Салют"</t>
  </si>
  <si>
    <t>Мармелад "Самоцветы"</t>
  </si>
  <si>
    <t xml:space="preserve">Мармелад ассорти "Великолепная тройка" </t>
  </si>
  <si>
    <t>ЗЕФИР</t>
  </si>
  <si>
    <t>Зефир "Топлёное молоко"</t>
  </si>
  <si>
    <t>Зефир "Крем-брюле"</t>
  </si>
  <si>
    <t>Зефир "Эпотаж" со вкусом чёрной смородины</t>
  </si>
  <si>
    <t>Зефир "Эпотаж" со вкусом персика</t>
  </si>
  <si>
    <t>Зефир с мармеладом</t>
  </si>
  <si>
    <t xml:space="preserve">Зефир ванильный </t>
  </si>
  <si>
    <t>Зефир ванильный  1 кг</t>
  </si>
  <si>
    <t xml:space="preserve">Зефир бел/розовый </t>
  </si>
  <si>
    <t>Зефир в белой глазури</t>
  </si>
  <si>
    <t xml:space="preserve">Зефир в шоколаде </t>
  </si>
  <si>
    <t>Зефир в шоколаде 1 кг</t>
  </si>
  <si>
    <t>Зефир "Нежный"(палочки бел/розовые)</t>
  </si>
  <si>
    <t xml:space="preserve">Зефир "Экзотика"( палочки грушевые) </t>
  </si>
  <si>
    <t>Зефирные палочки c земляничным конфитюром</t>
  </si>
  <si>
    <t>Зефирные палочки c земляничным конфитюром в глазури</t>
  </si>
  <si>
    <t>ТЕСТО СЛОЕНОЕ</t>
  </si>
  <si>
    <t>Тесто слоеное дрожжевое</t>
  </si>
  <si>
    <t>упак</t>
  </si>
  <si>
    <t>Тесто слоеное бездрожжевое</t>
  </si>
  <si>
    <t>ГРИЛЬЯЖ</t>
  </si>
  <si>
    <t>Грильяж</t>
  </si>
  <si>
    <t>Грильяж в шоколаде</t>
  </si>
  <si>
    <t>ОПТ</t>
  </si>
  <si>
    <t>Вес упаковки</t>
  </si>
  <si>
    <t>Срок реализации</t>
  </si>
  <si>
    <t>Цена за упак.</t>
  </si>
  <si>
    <t>Печенье "Овсянное полезное" фасованное(в коробке 400гр.*10шт.)</t>
  </si>
  <si>
    <t>30 сут.</t>
  </si>
  <si>
    <t xml:space="preserve">ПРЯНИК </t>
  </si>
  <si>
    <t>Пряник Ванильный фасованный (в коробке 400гр.*10шт.)</t>
  </si>
  <si>
    <t>Пряник Лимонный фасованный (в коробке 400гр.*10шт.)</t>
  </si>
  <si>
    <t>Пряник Клюквенный фасованный (в коробке 400гр.*10шт.)</t>
  </si>
  <si>
    <t>Пряник Сливочный фасованный (в коробке 400гр.*10шт.)</t>
  </si>
  <si>
    <t>Пряник Шоколадный фасованный (в коробке 400гр.*10шт.)</t>
  </si>
  <si>
    <t>Пряник Кофейный фасованный (в коробке 400гр.*10шт.)</t>
  </si>
  <si>
    <t>Пряник Ореховый фасованный (в коробке 400гр.*10шт.)</t>
  </si>
  <si>
    <t>Пряник Сердце фасованный (в коробке 400гр.*10шт.)</t>
  </si>
  <si>
    <t>ВОСТОЧНЫЕ СЛАДОСТИ</t>
  </si>
  <si>
    <t>Восточные сладости "Хворост с сахарной пудрой" (в коробке 0,150гр.*12шт.)</t>
  </si>
  <si>
    <t>Мармелад в глазури "Жар-птица" фасованный (в коробке 220гр.*10шт.)</t>
  </si>
  <si>
    <t>90 сут</t>
  </si>
  <si>
    <t>Мармелад двух-слойный "Салют" фасованный (в коробке 250гр.*10шт.)</t>
  </si>
  <si>
    <t>Мармелад двух-слойный "Вернисаж" фасованный (в коробке 250гр.*10шт.)</t>
  </si>
  <si>
    <t>Мармелад двух-слойный"Клубника и сливки" фасованный  (в коробке 250гр.*10шт.)</t>
  </si>
  <si>
    <t>Мармелад "Самоцветы" фасованный (в коробке 300гр.*10шт.)</t>
  </si>
  <si>
    <t>Зефирные палочки c земляничным конфитюром в глазури (в коробке 200гр.*10шт.)</t>
  </si>
  <si>
    <t>Зефир ванильный фасованный (в коробке 200гр.*10шт.)</t>
  </si>
  <si>
    <t>Зефир в шоколаде фасованный (в коробке 200гр.*10шт.)</t>
  </si>
  <si>
    <t>Печенье песочное "Курабье домашнее" фасованное (в коробке 200гр.*10шт.)</t>
  </si>
  <si>
    <t>Печенье песочное "Любимое" фасованное (в коробке 200гр.*10шт.)</t>
  </si>
  <si>
    <t>Печенье сдобное "Орешек" со сгущёным молоком (в коробке 270гр.*10шт.)</t>
  </si>
  <si>
    <t>Печенье заварное "Мечта" в белой глазури фасованное (в коробке 200гр.*10шт.)</t>
  </si>
  <si>
    <t>Печенье заварное "Мечта" в глазури фасованное (в коробке 200гр.*10шт.)</t>
  </si>
  <si>
    <t>Печенье сдобное "Южанка" в глазури фасованное (в коробке 200гр.*10шт.)</t>
  </si>
  <si>
    <t>Печенье сдобное "Северянка" в белой глазури фасованное (в коробке 200гр.*10шт.)</t>
  </si>
  <si>
    <t>КОНФЕТЫ</t>
  </si>
  <si>
    <t>Конфеты "Грильяж" фасованные (в коробке 250гр.*10шт.)</t>
  </si>
  <si>
    <t>Конфеты "Грильяж" в глазури фасованные (в коробке 270гр.*10шт.)</t>
  </si>
</sst>
</file>

<file path=xl/styles.xml><?xml version="1.0" encoding="utf-8"?>
<styleSheet xmlns="http://schemas.openxmlformats.org/spreadsheetml/2006/main">
  <numFmts count="5">
    <numFmt numFmtId="164" formatCode="#,##0.00&quot;р.&quot;"/>
    <numFmt numFmtId="165" formatCode="#,##0.0_р_."/>
    <numFmt numFmtId="166" formatCode="0.0"/>
    <numFmt numFmtId="167" formatCode="#,##0.000"/>
    <numFmt numFmtId="168" formatCode="0.000"/>
  </numFmts>
  <fonts count="13">
    <font>
      <sz val="11"/>
      <color theme="1"/>
      <name val="Calibri"/>
      <family val="2"/>
      <charset val="204"/>
      <scheme val="minor"/>
    </font>
    <font>
      <sz val="10"/>
      <color indexed="10"/>
      <name val="Arial Cyr"/>
      <charset val="204"/>
    </font>
    <font>
      <i/>
      <sz val="10"/>
      <color indexed="10"/>
      <name val="Arial Cyr"/>
      <charset val="204"/>
    </font>
    <font>
      <b/>
      <sz val="10"/>
      <color indexed="10"/>
      <name val="Arial Cyr"/>
      <charset val="204"/>
    </font>
    <font>
      <b/>
      <sz val="10"/>
      <name val="Arial Cyr"/>
      <charset val="204"/>
    </font>
    <font>
      <u/>
      <sz val="10"/>
      <color theme="10"/>
      <name val="Arial Cyr"/>
      <charset val="204"/>
    </font>
    <font>
      <b/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</cellStyleXfs>
  <cellXfs count="308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1" fillId="0" borderId="5" xfId="0" applyFont="1" applyBorder="1" applyAlignment="1"/>
    <xf numFmtId="0" fontId="3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7" fillId="2" borderId="17" xfId="2" applyFont="1" applyFill="1" applyBorder="1" applyAlignment="1">
      <alignment horizontal="left" vertical="top" wrapText="1"/>
    </xf>
    <xf numFmtId="0" fontId="4" fillId="2" borderId="0" xfId="0" applyFont="1" applyFill="1"/>
    <xf numFmtId="0" fontId="0" fillId="2" borderId="20" xfId="0" applyFont="1" applyFill="1" applyBorder="1"/>
    <xf numFmtId="165" fontId="9" fillId="2" borderId="13" xfId="2" applyNumberFormat="1" applyFont="1" applyFill="1" applyBorder="1" applyAlignment="1">
      <alignment vertical="top" wrapText="1"/>
    </xf>
    <xf numFmtId="165" fontId="0" fillId="2" borderId="21" xfId="0" applyNumberFormat="1" applyFont="1" applyFill="1" applyBorder="1" applyAlignment="1">
      <alignment horizontal="center" vertical="center"/>
    </xf>
    <xf numFmtId="2" fontId="0" fillId="2" borderId="21" xfId="0" applyNumberFormat="1" applyFont="1" applyFill="1" applyBorder="1" applyAlignment="1">
      <alignment horizontal="center" vertical="center"/>
    </xf>
    <xf numFmtId="2" fontId="0" fillId="2" borderId="22" xfId="0" applyNumberFormat="1" applyFont="1" applyFill="1" applyBorder="1" applyAlignment="1">
      <alignment horizontal="center" vertical="center"/>
    </xf>
    <xf numFmtId="165" fontId="0" fillId="2" borderId="21" xfId="0" applyNumberFormat="1" applyFill="1" applyBorder="1" applyAlignment="1">
      <alignment horizontal="center" vertical="center"/>
    </xf>
    <xf numFmtId="0" fontId="0" fillId="2" borderId="23" xfId="0" applyFont="1" applyFill="1" applyBorder="1"/>
    <xf numFmtId="165" fontId="10" fillId="2" borderId="24" xfId="2" applyNumberFormat="1" applyFont="1" applyFill="1" applyBorder="1" applyAlignment="1">
      <alignment vertical="top" wrapText="1"/>
    </xf>
    <xf numFmtId="165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0" fontId="0" fillId="2" borderId="0" xfId="0" applyFont="1" applyFill="1" applyAlignment="1"/>
    <xf numFmtId="165" fontId="9" fillId="2" borderId="24" xfId="2" applyNumberFormat="1" applyFont="1" applyFill="1" applyBorder="1" applyAlignment="1">
      <alignment vertical="top" wrapText="1"/>
    </xf>
    <xf numFmtId="165" fontId="0" fillId="2" borderId="7" xfId="0" applyNumberFormat="1" applyFill="1" applyBorder="1" applyAlignment="1">
      <alignment horizontal="center" vertical="center"/>
    </xf>
    <xf numFmtId="165" fontId="9" fillId="2" borderId="6" xfId="2" applyNumberFormat="1" applyFont="1" applyFill="1" applyBorder="1" applyAlignment="1">
      <alignment vertical="top" wrapText="1"/>
    </xf>
    <xf numFmtId="165" fontId="0" fillId="2" borderId="28" xfId="0" applyNumberFormat="1" applyFont="1" applyFill="1" applyBorder="1" applyAlignment="1">
      <alignment horizontal="center" vertical="center"/>
    </xf>
    <xf numFmtId="165" fontId="0" fillId="2" borderId="28" xfId="0" applyNumberFormat="1" applyFill="1" applyBorder="1" applyAlignment="1">
      <alignment horizontal="center" vertical="center"/>
    </xf>
    <xf numFmtId="2" fontId="0" fillId="2" borderId="28" xfId="0" applyNumberFormat="1" applyFont="1" applyFill="1" applyBorder="1" applyAlignment="1">
      <alignment horizontal="center" vertical="center"/>
    </xf>
    <xf numFmtId="2" fontId="0" fillId="2" borderId="29" xfId="0" applyNumberFormat="1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top" wrapText="1"/>
    </xf>
    <xf numFmtId="165" fontId="10" fillId="2" borderId="13" xfId="2" applyNumberFormat="1" applyFont="1" applyFill="1" applyBorder="1" applyAlignment="1">
      <alignment horizontal="left" vertical="top" wrapText="1"/>
    </xf>
    <xf numFmtId="165" fontId="10" fillId="2" borderId="21" xfId="2" applyNumberFormat="1" applyFont="1" applyFill="1" applyBorder="1" applyAlignment="1">
      <alignment horizontal="center" vertical="center" wrapText="1"/>
    </xf>
    <xf numFmtId="2" fontId="10" fillId="2" borderId="21" xfId="2" applyNumberFormat="1" applyFont="1" applyFill="1" applyBorder="1" applyAlignment="1">
      <alignment horizontal="center" vertical="center" wrapText="1"/>
    </xf>
    <xf numFmtId="2" fontId="10" fillId="2" borderId="22" xfId="2" applyNumberFormat="1" applyFont="1" applyFill="1" applyBorder="1" applyAlignment="1">
      <alignment horizontal="center" vertical="center" wrapText="1"/>
    </xf>
    <xf numFmtId="165" fontId="10" fillId="2" borderId="24" xfId="2" applyNumberFormat="1" applyFont="1" applyFill="1" applyBorder="1" applyAlignment="1">
      <alignment horizontal="left" vertical="top" wrapText="1"/>
    </xf>
    <xf numFmtId="165" fontId="10" fillId="2" borderId="7" xfId="2" applyNumberFormat="1" applyFont="1" applyFill="1" applyBorder="1" applyAlignment="1">
      <alignment horizontal="center" vertical="center" wrapText="1"/>
    </xf>
    <xf numFmtId="2" fontId="10" fillId="2" borderId="7" xfId="2" applyNumberFormat="1" applyFont="1" applyFill="1" applyBorder="1" applyAlignment="1">
      <alignment horizontal="center" vertical="center" wrapText="1"/>
    </xf>
    <xf numFmtId="2" fontId="10" fillId="2" borderId="8" xfId="2" applyNumberFormat="1" applyFont="1" applyFill="1" applyBorder="1" applyAlignment="1">
      <alignment horizontal="center" vertical="center" wrapText="1"/>
    </xf>
    <xf numFmtId="165" fontId="10" fillId="2" borderId="14" xfId="2" applyNumberFormat="1" applyFont="1" applyFill="1" applyBorder="1" applyAlignment="1">
      <alignment horizontal="left" vertical="top" wrapText="1"/>
    </xf>
    <xf numFmtId="165" fontId="10" fillId="2" borderId="15" xfId="2" applyNumberFormat="1" applyFont="1" applyFill="1" applyBorder="1" applyAlignment="1">
      <alignment horizontal="center" vertical="center" wrapText="1"/>
    </xf>
    <xf numFmtId="2" fontId="10" fillId="2" borderId="15" xfId="2" applyNumberFormat="1" applyFont="1" applyFill="1" applyBorder="1" applyAlignment="1">
      <alignment horizontal="center" vertical="center" wrapText="1"/>
    </xf>
    <xf numFmtId="2" fontId="10" fillId="2" borderId="16" xfId="2" applyNumberFormat="1" applyFont="1" applyFill="1" applyBorder="1" applyAlignment="1">
      <alignment horizontal="center" vertical="center" wrapText="1"/>
    </xf>
    <xf numFmtId="165" fontId="9" fillId="2" borderId="30" xfId="2" applyNumberFormat="1" applyFont="1" applyFill="1" applyBorder="1" applyAlignment="1">
      <alignment vertical="top" wrapText="1"/>
    </xf>
    <xf numFmtId="165" fontId="0" fillId="2" borderId="3" xfId="0" applyNumberFormat="1" applyFon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2" fontId="0" fillId="2" borderId="4" xfId="0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vertical="top" wrapText="1"/>
    </xf>
    <xf numFmtId="165" fontId="0" fillId="2" borderId="32" xfId="0" applyNumberFormat="1" applyFont="1" applyFill="1" applyBorder="1" applyAlignment="1">
      <alignment horizontal="center" vertical="center"/>
    </xf>
    <xf numFmtId="165" fontId="0" fillId="2" borderId="32" xfId="0" applyNumberFormat="1" applyFill="1" applyBorder="1" applyAlignment="1">
      <alignment horizontal="center" vertical="center"/>
    </xf>
    <xf numFmtId="2" fontId="0" fillId="2" borderId="32" xfId="0" applyNumberFormat="1" applyFont="1" applyFill="1" applyBorder="1" applyAlignment="1">
      <alignment horizontal="center" vertical="center"/>
    </xf>
    <xf numFmtId="2" fontId="0" fillId="2" borderId="33" xfId="0" applyNumberFormat="1" applyFont="1" applyFill="1" applyBorder="1" applyAlignment="1">
      <alignment horizontal="center" vertical="center"/>
    </xf>
    <xf numFmtId="165" fontId="9" fillId="2" borderId="14" xfId="2" applyNumberFormat="1" applyFont="1" applyFill="1" applyBorder="1" applyAlignment="1">
      <alignment vertical="top" wrapText="1"/>
    </xf>
    <xf numFmtId="165" fontId="0" fillId="2" borderId="15" xfId="0" applyNumberFormat="1" applyFon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2" fontId="0" fillId="2" borderId="16" xfId="0" applyNumberFormat="1" applyFont="1" applyFill="1" applyBorder="1" applyAlignment="1">
      <alignment horizontal="center" vertical="center"/>
    </xf>
    <xf numFmtId="0" fontId="0" fillId="2" borderId="34" xfId="0" applyFont="1" applyFill="1" applyBorder="1"/>
    <xf numFmtId="0" fontId="0" fillId="2" borderId="5" xfId="0" applyFont="1" applyFill="1" applyBorder="1"/>
    <xf numFmtId="0" fontId="9" fillId="2" borderId="6" xfId="2" applyFont="1" applyFill="1" applyBorder="1" applyAlignment="1">
      <alignment vertical="top" wrapText="1"/>
    </xf>
    <xf numFmtId="0" fontId="0" fillId="2" borderId="28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0" fillId="2" borderId="5" xfId="2" applyFont="1" applyFill="1" applyBorder="1" applyAlignment="1">
      <alignment horizontal="left" vertical="top" wrapText="1"/>
    </xf>
    <xf numFmtId="165" fontId="10" fillId="2" borderId="30" xfId="2" applyNumberFormat="1" applyFont="1" applyFill="1" applyBorder="1" applyAlignment="1">
      <alignment horizontal="left" vertical="top" wrapText="1"/>
    </xf>
    <xf numFmtId="165" fontId="10" fillId="2" borderId="3" xfId="2" applyNumberFormat="1" applyFont="1" applyFill="1" applyBorder="1" applyAlignment="1">
      <alignment horizontal="center" vertical="center" wrapText="1"/>
    </xf>
    <xf numFmtId="2" fontId="10" fillId="2" borderId="3" xfId="2" applyNumberFormat="1" applyFont="1" applyFill="1" applyBorder="1" applyAlignment="1">
      <alignment horizontal="center" vertical="center" wrapText="1"/>
    </xf>
    <xf numFmtId="2" fontId="10" fillId="2" borderId="4" xfId="2" applyNumberFormat="1" applyFont="1" applyFill="1" applyBorder="1" applyAlignment="1">
      <alignment horizontal="center" vertical="center" wrapText="1"/>
    </xf>
    <xf numFmtId="165" fontId="10" fillId="2" borderId="31" xfId="2" applyNumberFormat="1" applyFont="1" applyFill="1" applyBorder="1" applyAlignment="1">
      <alignment horizontal="left" vertical="top" wrapText="1"/>
    </xf>
    <xf numFmtId="165" fontId="10" fillId="2" borderId="32" xfId="2" applyNumberFormat="1" applyFont="1" applyFill="1" applyBorder="1" applyAlignment="1">
      <alignment horizontal="center" vertical="center" wrapText="1"/>
    </xf>
    <xf numFmtId="2" fontId="10" fillId="2" borderId="32" xfId="2" applyNumberFormat="1" applyFont="1" applyFill="1" applyBorder="1" applyAlignment="1">
      <alignment horizontal="center" vertical="center" wrapText="1"/>
    </xf>
    <xf numFmtId="2" fontId="10" fillId="2" borderId="33" xfId="2" applyNumberFormat="1" applyFont="1" applyFill="1" applyBorder="1" applyAlignment="1">
      <alignment horizontal="center" vertical="center" wrapText="1"/>
    </xf>
    <xf numFmtId="165" fontId="10" fillId="2" borderId="30" xfId="2" applyNumberFormat="1" applyFont="1" applyFill="1" applyBorder="1" applyAlignment="1">
      <alignment vertical="top" wrapText="1"/>
    </xf>
    <xf numFmtId="165" fontId="10" fillId="2" borderId="31" xfId="2" applyNumberFormat="1" applyFont="1" applyFill="1" applyBorder="1" applyAlignment="1">
      <alignment vertical="top" wrapText="1"/>
    </xf>
    <xf numFmtId="165" fontId="10" fillId="2" borderId="13" xfId="2" applyNumberFormat="1" applyFont="1" applyFill="1" applyBorder="1" applyAlignment="1">
      <alignment vertical="top" wrapText="1"/>
    </xf>
    <xf numFmtId="165" fontId="10" fillId="2" borderId="14" xfId="2" applyNumberFormat="1" applyFont="1" applyFill="1" applyBorder="1" applyAlignment="1">
      <alignment vertical="top" wrapText="1"/>
    </xf>
    <xf numFmtId="165" fontId="10" fillId="2" borderId="21" xfId="0" applyNumberFormat="1" applyFont="1" applyFill="1" applyBorder="1" applyAlignment="1">
      <alignment horizontal="center" vertical="center"/>
    </xf>
    <xf numFmtId="2" fontId="10" fillId="2" borderId="21" xfId="0" applyNumberFormat="1" applyFont="1" applyFill="1" applyBorder="1" applyAlignment="1">
      <alignment horizontal="center" vertical="center"/>
    </xf>
    <xf numFmtId="2" fontId="10" fillId="2" borderId="22" xfId="0" applyNumberFormat="1" applyFont="1" applyFill="1" applyBorder="1" applyAlignment="1">
      <alignment horizontal="center" vertical="center"/>
    </xf>
    <xf numFmtId="165" fontId="10" fillId="2" borderId="15" xfId="0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center" vertical="center"/>
    </xf>
    <xf numFmtId="2" fontId="10" fillId="2" borderId="16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165" fontId="10" fillId="2" borderId="32" xfId="0" applyNumberFormat="1" applyFont="1" applyFill="1" applyBorder="1" applyAlignment="1">
      <alignment horizontal="center" vertical="center"/>
    </xf>
    <xf numFmtId="2" fontId="10" fillId="2" borderId="32" xfId="0" applyNumberFormat="1" applyFont="1" applyFill="1" applyBorder="1" applyAlignment="1">
      <alignment horizontal="center" vertical="center"/>
    </xf>
    <xf numFmtId="2" fontId="10" fillId="2" borderId="33" xfId="0" applyNumberFormat="1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 wrapText="1"/>
    </xf>
    <xf numFmtId="165" fontId="10" fillId="2" borderId="21" xfId="0" applyNumberFormat="1" applyFont="1" applyFill="1" applyBorder="1" applyAlignment="1">
      <alignment horizontal="center" vertical="center" wrapText="1"/>
    </xf>
    <xf numFmtId="165" fontId="0" fillId="2" borderId="21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2" fontId="0" fillId="2" borderId="21" xfId="0" applyNumberFormat="1" applyFont="1" applyFill="1" applyBorder="1" applyAlignment="1">
      <alignment horizontal="center" vertical="center" wrapText="1"/>
    </xf>
    <xf numFmtId="2" fontId="0" fillId="2" borderId="22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165" fontId="10" fillId="2" borderId="7" xfId="0" applyNumberFormat="1" applyFont="1" applyFill="1" applyBorder="1" applyAlignment="1">
      <alignment horizontal="center" vertical="center" wrapText="1"/>
    </xf>
    <xf numFmtId="165" fontId="0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0" fillId="2" borderId="7" xfId="0" applyNumberFormat="1" applyFont="1" applyFill="1" applyBorder="1" applyAlignment="1">
      <alignment horizontal="center" vertical="center" wrapText="1"/>
    </xf>
    <xf numFmtId="2" fontId="0" fillId="2" borderId="8" xfId="0" applyNumberFormat="1" applyFont="1" applyFill="1" applyBorder="1" applyAlignment="1">
      <alignment horizontal="center" vertical="center" wrapText="1"/>
    </xf>
    <xf numFmtId="165" fontId="10" fillId="2" borderId="7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65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2" fontId="0" fillId="2" borderId="3" xfId="0" applyNumberFormat="1" applyFont="1" applyFill="1" applyBorder="1" applyAlignment="1">
      <alignment horizontal="center" vertical="center" wrapText="1"/>
    </xf>
    <xf numFmtId="2" fontId="0" fillId="2" borderId="4" xfId="0" applyNumberFormat="1" applyFont="1" applyFill="1" applyBorder="1" applyAlignment="1">
      <alignment horizontal="center" vertical="center" wrapText="1"/>
    </xf>
    <xf numFmtId="166" fontId="0" fillId="2" borderId="7" xfId="0" applyNumberFormat="1" applyFont="1" applyFill="1" applyBorder="1" applyAlignment="1">
      <alignment horizontal="center" vertical="center"/>
    </xf>
    <xf numFmtId="165" fontId="9" fillId="2" borderId="24" xfId="2" applyNumberFormat="1" applyFont="1" applyFill="1" applyBorder="1" applyAlignment="1">
      <alignment horizontal="left" wrapText="1"/>
    </xf>
    <xf numFmtId="166" fontId="0" fillId="2" borderId="7" xfId="0" applyNumberFormat="1" applyFont="1" applyFill="1" applyBorder="1" applyAlignment="1">
      <alignment horizontal="center" vertical="center" wrapText="1"/>
    </xf>
    <xf numFmtId="165" fontId="9" fillId="2" borderId="13" xfId="2" applyNumberFormat="1" applyFont="1" applyFill="1" applyBorder="1" applyAlignment="1">
      <alignment horizontal="left" wrapText="1"/>
    </xf>
    <xf numFmtId="166" fontId="0" fillId="2" borderId="21" xfId="0" applyNumberFormat="1" applyFont="1" applyFill="1" applyBorder="1" applyAlignment="1">
      <alignment horizontal="center" vertical="center" wrapText="1"/>
    </xf>
    <xf numFmtId="166" fontId="0" fillId="2" borderId="15" xfId="0" applyNumberFormat="1" applyFont="1" applyFill="1" applyBorder="1" applyAlignment="1">
      <alignment horizontal="center" vertical="center"/>
    </xf>
    <xf numFmtId="0" fontId="4" fillId="2" borderId="5" xfId="0" applyFont="1" applyFill="1" applyBorder="1"/>
    <xf numFmtId="0" fontId="0" fillId="2" borderId="12" xfId="0" applyFont="1" applyFill="1" applyBorder="1"/>
    <xf numFmtId="165" fontId="10" fillId="2" borderId="3" xfId="2" applyNumberFormat="1" applyFont="1" applyFill="1" applyBorder="1" applyAlignment="1">
      <alignment horizontal="center" vertical="center"/>
    </xf>
    <xf numFmtId="2" fontId="10" fillId="2" borderId="4" xfId="2" applyNumberFormat="1" applyFont="1" applyFill="1" applyBorder="1" applyAlignment="1">
      <alignment horizontal="center" vertical="center"/>
    </xf>
    <xf numFmtId="165" fontId="10" fillId="2" borderId="21" xfId="2" applyNumberFormat="1" applyFont="1" applyFill="1" applyBorder="1" applyAlignment="1">
      <alignment horizontal="center" vertical="center"/>
    </xf>
    <xf numFmtId="2" fontId="10" fillId="2" borderId="22" xfId="2" applyNumberFormat="1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left" vertical="top" wrapText="1"/>
    </xf>
    <xf numFmtId="165" fontId="9" fillId="2" borderId="35" xfId="2" applyNumberFormat="1" applyFont="1" applyFill="1" applyBorder="1" applyAlignment="1">
      <alignment vertical="top" wrapText="1"/>
    </xf>
    <xf numFmtId="165" fontId="0" fillId="2" borderId="36" xfId="0" applyNumberFormat="1" applyFont="1" applyFill="1" applyBorder="1" applyAlignment="1">
      <alignment horizontal="center" vertical="center"/>
    </xf>
    <xf numFmtId="165" fontId="10" fillId="2" borderId="36" xfId="2" applyNumberFormat="1" applyFont="1" applyFill="1" applyBorder="1" applyAlignment="1">
      <alignment horizontal="center" vertical="center"/>
    </xf>
    <xf numFmtId="165" fontId="10" fillId="2" borderId="36" xfId="2" applyNumberFormat="1" applyFont="1" applyFill="1" applyBorder="1" applyAlignment="1">
      <alignment horizontal="center" vertical="center" wrapText="1"/>
    </xf>
    <xf numFmtId="2" fontId="0" fillId="2" borderId="36" xfId="0" applyNumberFormat="1" applyFont="1" applyFill="1" applyBorder="1" applyAlignment="1">
      <alignment horizontal="center" vertical="center"/>
    </xf>
    <xf numFmtId="2" fontId="10" fillId="2" borderId="37" xfId="2" applyNumberFormat="1" applyFont="1" applyFill="1" applyBorder="1" applyAlignment="1">
      <alignment horizontal="center" vertical="center"/>
    </xf>
    <xf numFmtId="165" fontId="10" fillId="2" borderId="7" xfId="2" applyNumberFormat="1" applyFont="1" applyFill="1" applyBorder="1" applyAlignment="1">
      <alignment horizontal="center" vertical="center"/>
    </xf>
    <xf numFmtId="2" fontId="10" fillId="2" borderId="8" xfId="2" applyNumberFormat="1" applyFont="1" applyFill="1" applyBorder="1" applyAlignment="1">
      <alignment horizontal="center" vertical="center"/>
    </xf>
    <xf numFmtId="0" fontId="12" fillId="2" borderId="38" xfId="2" applyFont="1" applyFill="1" applyBorder="1" applyAlignment="1">
      <alignment vertical="top" wrapText="1"/>
    </xf>
    <xf numFmtId="0" fontId="12" fillId="2" borderId="34" xfId="2" applyFont="1" applyFill="1" applyBorder="1" applyAlignment="1">
      <alignment vertical="top" wrapText="1"/>
    </xf>
    <xf numFmtId="0" fontId="12" fillId="2" borderId="39" xfId="2" applyFont="1" applyFill="1" applyBorder="1" applyAlignment="1">
      <alignment vertical="top" wrapText="1"/>
    </xf>
    <xf numFmtId="0" fontId="0" fillId="4" borderId="5" xfId="0" applyFont="1" applyFill="1" applyBorder="1"/>
    <xf numFmtId="165" fontId="9" fillId="4" borderId="24" xfId="2" applyNumberFormat="1" applyFont="1" applyFill="1" applyBorder="1" applyAlignment="1">
      <alignment vertical="top" wrapText="1"/>
    </xf>
    <xf numFmtId="165" fontId="0" fillId="4" borderId="7" xfId="0" applyNumberFormat="1" applyFont="1" applyFill="1" applyBorder="1" applyAlignment="1">
      <alignment horizontal="center" vertical="center"/>
    </xf>
    <xf numFmtId="2" fontId="0" fillId="4" borderId="7" xfId="0" applyNumberFormat="1" applyFont="1" applyFill="1" applyBorder="1" applyAlignment="1">
      <alignment horizontal="center" vertical="center"/>
    </xf>
    <xf numFmtId="2" fontId="0" fillId="4" borderId="8" xfId="0" applyNumberFormat="1" applyFont="1" applyFill="1" applyBorder="1" applyAlignment="1">
      <alignment horizontal="center" vertical="center"/>
    </xf>
    <xf numFmtId="0" fontId="7" fillId="5" borderId="17" xfId="2" applyFont="1" applyFill="1" applyBorder="1" applyAlignment="1">
      <alignment horizontal="left" vertical="top" wrapText="1"/>
    </xf>
    <xf numFmtId="0" fontId="4" fillId="0" borderId="0" xfId="0" applyFont="1"/>
    <xf numFmtId="0" fontId="0" fillId="4" borderId="20" xfId="0" applyFont="1" applyFill="1" applyBorder="1"/>
    <xf numFmtId="0" fontId="0" fillId="4" borderId="23" xfId="0" applyFont="1" applyFill="1" applyBorder="1"/>
    <xf numFmtId="0" fontId="7" fillId="5" borderId="5" xfId="2" applyFont="1" applyFill="1" applyBorder="1" applyAlignment="1">
      <alignment horizontal="left" vertical="top" wrapText="1"/>
    </xf>
    <xf numFmtId="165" fontId="9" fillId="4" borderId="13" xfId="2" applyNumberFormat="1" applyFont="1" applyFill="1" applyBorder="1" applyAlignment="1">
      <alignment vertical="top" wrapText="1"/>
    </xf>
    <xf numFmtId="165" fontId="0" fillId="4" borderId="21" xfId="0" applyNumberFormat="1" applyFont="1" applyFill="1" applyBorder="1" applyAlignment="1">
      <alignment horizontal="center" vertical="center"/>
    </xf>
    <xf numFmtId="165" fontId="0" fillId="4" borderId="21" xfId="0" applyNumberFormat="1" applyFill="1" applyBorder="1" applyAlignment="1">
      <alignment horizontal="center" vertical="center"/>
    </xf>
    <xf numFmtId="2" fontId="0" fillId="4" borderId="21" xfId="0" applyNumberFormat="1" applyFont="1" applyFill="1" applyBorder="1" applyAlignment="1">
      <alignment horizontal="center" vertical="center"/>
    </xf>
    <xf numFmtId="2" fontId="0" fillId="4" borderId="22" xfId="0" applyNumberFormat="1" applyFon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165" fontId="9" fillId="4" borderId="14" xfId="2" applyNumberFormat="1" applyFont="1" applyFill="1" applyBorder="1" applyAlignment="1">
      <alignment vertical="top" wrapText="1"/>
    </xf>
    <xf numFmtId="165" fontId="0" fillId="4" borderId="15" xfId="0" applyNumberFormat="1" applyFont="1" applyFill="1" applyBorder="1" applyAlignment="1">
      <alignment horizontal="center" vertical="center"/>
    </xf>
    <xf numFmtId="165" fontId="0" fillId="4" borderId="15" xfId="0" applyNumberFormat="1" applyFill="1" applyBorder="1" applyAlignment="1">
      <alignment horizontal="center" vertical="center"/>
    </xf>
    <xf numFmtId="2" fontId="0" fillId="4" borderId="15" xfId="0" applyNumberFormat="1" applyFont="1" applyFill="1" applyBorder="1" applyAlignment="1">
      <alignment horizontal="center" vertical="center"/>
    </xf>
    <xf numFmtId="2" fontId="0" fillId="4" borderId="16" xfId="0" applyNumberFormat="1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vertical="top" wrapText="1"/>
    </xf>
    <xf numFmtId="165" fontId="0" fillId="2" borderId="26" xfId="0" applyNumberFormat="1" applyFont="1" applyFill="1" applyBorder="1" applyAlignment="1">
      <alignment horizontal="center" vertical="center"/>
    </xf>
    <xf numFmtId="165" fontId="0" fillId="2" borderId="26" xfId="0" applyNumberFormat="1" applyFont="1" applyFill="1" applyBorder="1" applyAlignment="1">
      <alignment horizontal="left" indent="1"/>
    </xf>
    <xf numFmtId="165" fontId="0" fillId="2" borderId="26" xfId="0" applyNumberFormat="1" applyFill="1" applyBorder="1" applyAlignment="1">
      <alignment horizontal="center" vertical="center"/>
    </xf>
    <xf numFmtId="2" fontId="0" fillId="2" borderId="26" xfId="0" applyNumberFormat="1" applyFont="1" applyFill="1" applyBorder="1" applyAlignment="1">
      <alignment horizontal="center" vertical="center"/>
    </xf>
    <xf numFmtId="2" fontId="0" fillId="2" borderId="27" xfId="0" applyNumberFormat="1" applyFont="1" applyFill="1" applyBorder="1" applyAlignment="1">
      <alignment horizontal="center" vertical="center"/>
    </xf>
    <xf numFmtId="165" fontId="9" fillId="4" borderId="30" xfId="2" applyNumberFormat="1" applyFont="1" applyFill="1" applyBorder="1" applyAlignment="1">
      <alignment vertical="top" wrapText="1"/>
    </xf>
    <xf numFmtId="165" fontId="0" fillId="4" borderId="3" xfId="0" applyNumberFormat="1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2" fontId="0" fillId="4" borderId="3" xfId="0" applyNumberFormat="1" applyFont="1" applyFill="1" applyBorder="1" applyAlignment="1">
      <alignment horizontal="center" vertical="center"/>
    </xf>
    <xf numFmtId="2" fontId="0" fillId="4" borderId="4" xfId="0" applyNumberFormat="1" applyFont="1" applyFill="1" applyBorder="1" applyAlignment="1">
      <alignment horizontal="center" vertical="center"/>
    </xf>
    <xf numFmtId="165" fontId="9" fillId="4" borderId="31" xfId="2" applyNumberFormat="1" applyFont="1" applyFill="1" applyBorder="1" applyAlignment="1">
      <alignment vertical="top" wrapText="1"/>
    </xf>
    <xf numFmtId="165" fontId="0" fillId="4" borderId="32" xfId="0" applyNumberFormat="1" applyFont="1" applyFill="1" applyBorder="1" applyAlignment="1">
      <alignment horizontal="center" vertical="center"/>
    </xf>
    <xf numFmtId="165" fontId="0" fillId="4" borderId="32" xfId="0" applyNumberFormat="1" applyFill="1" applyBorder="1" applyAlignment="1">
      <alignment horizontal="center" vertical="center"/>
    </xf>
    <xf numFmtId="2" fontId="0" fillId="4" borderId="32" xfId="0" applyNumberFormat="1" applyFont="1" applyFill="1" applyBorder="1" applyAlignment="1">
      <alignment horizontal="center" vertical="center"/>
    </xf>
    <xf numFmtId="2" fontId="0" fillId="4" borderId="33" xfId="0" applyNumberFormat="1" applyFont="1" applyFill="1" applyBorder="1" applyAlignment="1">
      <alignment horizontal="center" vertical="center"/>
    </xf>
    <xf numFmtId="0" fontId="0" fillId="2" borderId="13" xfId="0" applyFont="1" applyFill="1" applyBorder="1"/>
    <xf numFmtId="0" fontId="0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1" xfId="0" applyFont="1" applyFill="1" applyBorder="1"/>
    <xf numFmtId="0" fontId="0" fillId="2" borderId="32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0" xfId="0" applyFont="1" applyFill="1" applyBorder="1" applyAlignment="1">
      <alignment wrapText="1"/>
    </xf>
    <xf numFmtId="0" fontId="0" fillId="2" borderId="35" xfId="0" applyFont="1" applyFill="1" applyBorder="1"/>
    <xf numFmtId="0" fontId="0" fillId="2" borderId="36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2" fontId="0" fillId="2" borderId="37" xfId="0" applyNumberFormat="1" applyFont="1" applyFill="1" applyBorder="1" applyAlignment="1">
      <alignment horizontal="center" vertical="center"/>
    </xf>
    <xf numFmtId="2" fontId="4" fillId="0" borderId="0" xfId="0" applyNumberFormat="1" applyFont="1"/>
    <xf numFmtId="2" fontId="0" fillId="2" borderId="0" xfId="0" applyNumberFormat="1" applyFont="1" applyFill="1"/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3" fillId="0" borderId="7" xfId="0" applyFont="1" applyBorder="1" applyAlignment="1"/>
    <xf numFmtId="164" fontId="4" fillId="0" borderId="7" xfId="0" applyNumberFormat="1" applyFont="1" applyBorder="1" applyAlignment="1">
      <alignment horizontal="left" indent="1"/>
    </xf>
    <xf numFmtId="164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0" fontId="6" fillId="0" borderId="7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 indent="1"/>
    </xf>
    <xf numFmtId="0" fontId="4" fillId="0" borderId="7" xfId="0" applyFont="1" applyBorder="1" applyAlignment="1"/>
    <xf numFmtId="2" fontId="4" fillId="0" borderId="7" xfId="0" applyNumberFormat="1" applyFont="1" applyBorder="1" applyAlignment="1"/>
    <xf numFmtId="2" fontId="4" fillId="0" borderId="8" xfId="0" applyNumberFormat="1" applyFont="1" applyBorder="1" applyAlignment="1"/>
    <xf numFmtId="0" fontId="0" fillId="0" borderId="7" xfId="0" applyFont="1" applyBorder="1" applyAlignment="1"/>
    <xf numFmtId="0" fontId="0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 indent="1"/>
    </xf>
    <xf numFmtId="0" fontId="0" fillId="4" borderId="1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left" wrapText="1" indent="1"/>
    </xf>
    <xf numFmtId="2" fontId="4" fillId="4" borderId="15" xfId="0" applyNumberFormat="1" applyFont="1" applyFill="1" applyBorder="1" applyAlignment="1">
      <alignment horizontal="center" wrapText="1"/>
    </xf>
    <xf numFmtId="2" fontId="4" fillId="4" borderId="16" xfId="0" applyNumberFormat="1" applyFont="1" applyFill="1" applyBorder="1" applyAlignment="1">
      <alignment horizontal="center" wrapText="1"/>
    </xf>
    <xf numFmtId="0" fontId="12" fillId="2" borderId="2" xfId="2" applyFont="1" applyFill="1" applyBorder="1" applyAlignment="1">
      <alignment vertical="top" wrapText="1"/>
    </xf>
    <xf numFmtId="165" fontId="10" fillId="2" borderId="28" xfId="2" applyNumberFormat="1" applyFont="1" applyFill="1" applyBorder="1" applyAlignment="1">
      <alignment horizontal="center" vertical="center" wrapText="1"/>
    </xf>
    <xf numFmtId="167" fontId="10" fillId="2" borderId="28" xfId="2" applyNumberFormat="1" applyFont="1" applyFill="1" applyBorder="1" applyAlignment="1">
      <alignment horizontal="center" vertical="center" wrapText="1"/>
    </xf>
    <xf numFmtId="3" fontId="10" fillId="2" borderId="28" xfId="2" applyNumberFormat="1" applyFont="1" applyFill="1" applyBorder="1" applyAlignment="1">
      <alignment horizontal="center" vertical="center" wrapText="1"/>
    </xf>
    <xf numFmtId="4" fontId="10" fillId="2" borderId="28" xfId="2" applyNumberFormat="1" applyFont="1" applyFill="1" applyBorder="1" applyAlignment="1">
      <alignment horizontal="center" vertical="center" wrapText="1"/>
    </xf>
    <xf numFmtId="4" fontId="10" fillId="2" borderId="29" xfId="2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/>
    </xf>
    <xf numFmtId="167" fontId="10" fillId="2" borderId="3" xfId="0" applyNumberFormat="1" applyFont="1" applyFill="1" applyBorder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5" fontId="10" fillId="2" borderId="7" xfId="0" applyNumberFormat="1" applyFont="1" applyFill="1" applyBorder="1" applyAlignment="1">
      <alignment horizontal="center"/>
    </xf>
    <xf numFmtId="167" fontId="10" fillId="2" borderId="7" xfId="0" applyNumberFormat="1" applyFont="1" applyFill="1" applyBorder="1" applyAlignment="1">
      <alignment horizontal="center"/>
    </xf>
    <xf numFmtId="3" fontId="10" fillId="2" borderId="7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165" fontId="10" fillId="2" borderId="15" xfId="0" applyNumberFormat="1" applyFont="1" applyFill="1" applyBorder="1" applyAlignment="1">
      <alignment horizontal="center"/>
    </xf>
    <xf numFmtId="167" fontId="10" fillId="2" borderId="15" xfId="0" applyNumberFormat="1" applyFont="1" applyFill="1" applyBorder="1" applyAlignment="1">
      <alignment horizontal="center"/>
    </xf>
    <xf numFmtId="3" fontId="10" fillId="2" borderId="15" xfId="0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center"/>
    </xf>
    <xf numFmtId="165" fontId="9" fillId="2" borderId="7" xfId="2" applyNumberFormat="1" applyFont="1" applyFill="1" applyBorder="1" applyAlignment="1">
      <alignment vertical="top" wrapText="1"/>
    </xf>
    <xf numFmtId="167" fontId="0" fillId="4" borderId="21" xfId="0" applyNumberFormat="1" applyFont="1" applyFill="1" applyBorder="1" applyAlignment="1">
      <alignment horizontal="center" vertical="center"/>
    </xf>
    <xf numFmtId="3" fontId="0" fillId="4" borderId="21" xfId="0" applyNumberFormat="1" applyFont="1" applyFill="1" applyBorder="1" applyAlignment="1">
      <alignment horizontal="center" vertical="center"/>
    </xf>
    <xf numFmtId="167" fontId="0" fillId="4" borderId="7" xfId="0" applyNumberFormat="1" applyFont="1" applyFill="1" applyBorder="1" applyAlignment="1">
      <alignment horizontal="center" vertical="center"/>
    </xf>
    <xf numFmtId="3" fontId="0" fillId="4" borderId="7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7" fontId="0" fillId="2" borderId="7" xfId="0" applyNumberFormat="1" applyFont="1" applyFill="1" applyBorder="1" applyAlignment="1">
      <alignment horizontal="center" vertical="center"/>
    </xf>
    <xf numFmtId="3" fontId="0" fillId="2" borderId="7" xfId="0" applyNumberFormat="1" applyFont="1" applyFill="1" applyBorder="1" applyAlignment="1">
      <alignment horizontal="center" vertical="center"/>
    </xf>
    <xf numFmtId="167" fontId="0" fillId="2" borderId="15" xfId="0" applyNumberFormat="1" applyFont="1" applyFill="1" applyBorder="1" applyAlignment="1">
      <alignment horizontal="center" vertical="center"/>
    </xf>
    <xf numFmtId="3" fontId="0" fillId="2" borderId="15" xfId="0" applyNumberFormat="1" applyFont="1" applyFill="1" applyBorder="1" applyAlignment="1">
      <alignment horizontal="center" vertical="center"/>
    </xf>
    <xf numFmtId="167" fontId="0" fillId="4" borderId="15" xfId="0" applyNumberFormat="1" applyFont="1" applyFill="1" applyBorder="1" applyAlignment="1">
      <alignment horizontal="center" vertical="center"/>
    </xf>
    <xf numFmtId="3" fontId="0" fillId="4" borderId="15" xfId="0" applyNumberFormat="1" applyFont="1" applyFill="1" applyBorder="1" applyAlignment="1">
      <alignment horizontal="center" vertical="center"/>
    </xf>
    <xf numFmtId="0" fontId="7" fillId="6" borderId="17" xfId="2" applyFont="1" applyFill="1" applyBorder="1" applyAlignment="1">
      <alignment horizontal="left" vertical="top" wrapText="1"/>
    </xf>
    <xf numFmtId="167" fontId="0" fillId="2" borderId="21" xfId="0" applyNumberFormat="1" applyFont="1" applyFill="1" applyBorder="1" applyAlignment="1">
      <alignment horizontal="center" vertical="center"/>
    </xf>
    <xf numFmtId="3" fontId="0" fillId="2" borderId="21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0" fontId="0" fillId="2" borderId="30" xfId="0" applyFill="1" applyBorder="1" applyAlignment="1">
      <alignment wrapText="1"/>
    </xf>
    <xf numFmtId="168" fontId="0" fillId="2" borderId="3" xfId="0" applyNumberFormat="1" applyFont="1" applyFill="1" applyBorder="1" applyAlignment="1">
      <alignment horizontal="center" vertical="center" wrapText="1"/>
    </xf>
    <xf numFmtId="1" fontId="0" fillId="2" borderId="3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168" fontId="0" fillId="2" borderId="36" xfId="0" applyNumberFormat="1" applyFont="1" applyFill="1" applyBorder="1" applyAlignment="1">
      <alignment horizontal="center" vertical="center"/>
    </xf>
    <xf numFmtId="1" fontId="0" fillId="2" borderId="36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left" indent="1"/>
    </xf>
    <xf numFmtId="2" fontId="0" fillId="0" borderId="0" xfId="0" applyNumberFormat="1" applyFont="1"/>
    <xf numFmtId="165" fontId="7" fillId="3" borderId="17" xfId="2" applyNumberFormat="1" applyFont="1" applyFill="1" applyBorder="1" applyAlignment="1">
      <alignment horizontal="left" vertical="top" wrapText="1"/>
    </xf>
    <xf numFmtId="0" fontId="0" fillId="3" borderId="18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165" fontId="7" fillId="5" borderId="17" xfId="2" applyNumberFormat="1" applyFont="1" applyFill="1" applyBorder="1" applyAlignment="1">
      <alignment horizontal="left" vertical="top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wrapText="1"/>
    </xf>
    <xf numFmtId="0" fontId="4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165" fontId="11" fillId="3" borderId="25" xfId="2" applyNumberFormat="1" applyFont="1" applyFill="1" applyBorder="1" applyAlignment="1">
      <alignment vertical="top" wrapText="1"/>
    </xf>
    <xf numFmtId="165" fontId="11" fillId="3" borderId="26" xfId="2" applyNumberFormat="1" applyFont="1" applyFill="1" applyBorder="1" applyAlignment="1">
      <alignment vertical="top" wrapText="1"/>
    </xf>
    <xf numFmtId="165" fontId="11" fillId="3" borderId="27" xfId="2" applyNumberFormat="1" applyFont="1" applyFill="1" applyBorder="1" applyAlignment="1">
      <alignment vertical="top" wrapText="1"/>
    </xf>
    <xf numFmtId="165" fontId="7" fillId="3" borderId="17" xfId="2" applyNumberFormat="1" applyFont="1" applyFill="1" applyBorder="1" applyAlignment="1">
      <alignment vertical="top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165" fontId="7" fillId="3" borderId="25" xfId="2" applyNumberFormat="1" applyFont="1" applyFill="1" applyBorder="1" applyAlignment="1">
      <alignment horizontal="left" vertical="top" wrapText="1"/>
    </xf>
    <xf numFmtId="165" fontId="7" fillId="3" borderId="26" xfId="2" applyNumberFormat="1" applyFont="1" applyFill="1" applyBorder="1" applyAlignment="1">
      <alignment horizontal="left" vertical="top" wrapText="1"/>
    </xf>
    <xf numFmtId="165" fontId="7" fillId="3" borderId="27" xfId="2" applyNumberFormat="1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wrapText="1"/>
    </xf>
    <xf numFmtId="0" fontId="4" fillId="3" borderId="27" xfId="0" applyFont="1" applyFill="1" applyBorder="1" applyAlignment="1">
      <alignment wrapText="1"/>
    </xf>
    <xf numFmtId="165" fontId="11" fillId="3" borderId="25" xfId="2" applyNumberFormat="1" applyFont="1" applyFill="1" applyBorder="1" applyAlignment="1">
      <alignment horizontal="left" wrapText="1"/>
    </xf>
    <xf numFmtId="0" fontId="4" fillId="3" borderId="26" xfId="0" applyFont="1" applyFill="1" applyBorder="1" applyAlignment="1">
      <alignment horizontal="left" wrapText="1"/>
    </xf>
    <xf numFmtId="0" fontId="4" fillId="3" borderId="27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/>
    <xf numFmtId="0" fontId="7" fillId="0" borderId="8" xfId="0" applyFont="1" applyBorder="1" applyAlignment="1"/>
    <xf numFmtId="0" fontId="7" fillId="3" borderId="17" xfId="2" applyFont="1" applyFill="1" applyBorder="1" applyAlignment="1">
      <alignment horizontal="left" vertical="top" wrapText="1"/>
    </xf>
    <xf numFmtId="165" fontId="7" fillId="5" borderId="25" xfId="2" applyNumberFormat="1" applyFont="1" applyFill="1" applyBorder="1" applyAlignment="1">
      <alignment horizontal="left" vertical="top" wrapText="1"/>
    </xf>
    <xf numFmtId="165" fontId="7" fillId="5" borderId="26" xfId="2" applyNumberFormat="1" applyFont="1" applyFill="1" applyBorder="1" applyAlignment="1">
      <alignment horizontal="left" vertical="top" wrapText="1"/>
    </xf>
    <xf numFmtId="165" fontId="7" fillId="5" borderId="27" xfId="2" applyNumberFormat="1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7" fillId="5" borderId="17" xfId="2" applyFont="1" applyFill="1" applyBorder="1" applyAlignment="1">
      <alignment horizontal="left" vertical="top" wrapText="1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3905250</xdr:colOff>
      <xdr:row>4</xdr:row>
      <xdr:rowOff>123825</xdr:rowOff>
    </xdr:to>
    <xdr:pic>
      <xdr:nvPicPr>
        <xdr:cNvPr id="2" name="Picture 2" descr="Безымянный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0"/>
          <a:ext cx="37147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0</xdr:rowOff>
    </xdr:from>
    <xdr:to>
      <xdr:col>1</xdr:col>
      <xdr:colOff>4867275</xdr:colOff>
      <xdr:row>4</xdr:row>
      <xdr:rowOff>123825</xdr:rowOff>
    </xdr:to>
    <xdr:pic>
      <xdr:nvPicPr>
        <xdr:cNvPr id="2" name="Picture 2" descr="Безымянный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0"/>
          <a:ext cx="4733926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DIN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DIN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2"/>
  <sheetViews>
    <sheetView tabSelected="1" topLeftCell="A8" workbookViewId="0">
      <selection activeCell="I23" sqref="I23"/>
    </sheetView>
  </sheetViews>
  <sheetFormatPr defaultRowHeight="15"/>
  <cols>
    <col min="1" max="1" width="0.140625" style="2" customWidth="1"/>
    <col min="2" max="2" width="60" style="2" customWidth="1"/>
    <col min="3" max="3" width="9" style="191" customWidth="1"/>
    <col min="4" max="4" width="6.7109375" style="191" customWidth="1"/>
    <col min="5" max="5" width="9" style="191" customWidth="1"/>
    <col min="6" max="6" width="13.5703125" style="191" customWidth="1"/>
    <col min="7" max="7" width="7.85546875" style="192" customWidth="1"/>
    <col min="8" max="8" width="9.28515625" style="192" customWidth="1"/>
    <col min="9" max="16384" width="9.140625" style="2"/>
  </cols>
  <sheetData>
    <row r="1" spans="1:8" ht="25.5" customHeight="1">
      <c r="A1" s="1"/>
      <c r="B1" s="283"/>
      <c r="C1" s="286" t="s">
        <v>0</v>
      </c>
      <c r="D1" s="286"/>
      <c r="E1" s="286"/>
      <c r="F1" s="286"/>
      <c r="G1" s="286"/>
      <c r="H1" s="287"/>
    </row>
    <row r="2" spans="1:8" ht="23.25" customHeight="1">
      <c r="A2" s="3"/>
      <c r="B2" s="284"/>
      <c r="C2" s="4"/>
      <c r="D2" s="4"/>
      <c r="E2" s="5" t="s">
        <v>1</v>
      </c>
      <c r="F2" s="5"/>
      <c r="G2" s="6"/>
      <c r="H2" s="7"/>
    </row>
    <row r="3" spans="1:8" ht="15" customHeight="1">
      <c r="A3" s="8"/>
      <c r="B3" s="284"/>
      <c r="C3" s="288" t="s">
        <v>2</v>
      </c>
      <c r="D3" s="289"/>
      <c r="E3" s="289"/>
      <c r="F3" s="290"/>
      <c r="G3" s="290"/>
      <c r="H3" s="291"/>
    </row>
    <row r="4" spans="1:8" ht="13.5" customHeight="1">
      <c r="A4" s="8"/>
      <c r="B4" s="284"/>
      <c r="C4" s="9"/>
      <c r="D4" s="9"/>
      <c r="E4" s="9"/>
      <c r="F4" s="292"/>
      <c r="G4" s="292"/>
      <c r="H4" s="293"/>
    </row>
    <row r="5" spans="1:8" ht="15.75" customHeight="1" thickBot="1">
      <c r="A5" s="10"/>
      <c r="B5" s="285"/>
      <c r="C5" s="294" t="s">
        <v>3</v>
      </c>
      <c r="D5" s="295"/>
      <c r="E5" s="295"/>
      <c r="F5" s="295"/>
      <c r="G5" s="295"/>
      <c r="H5" s="296"/>
    </row>
    <row r="6" spans="1:8" s="17" customFormat="1" ht="42" customHeight="1" thickBot="1">
      <c r="A6" s="11" t="s">
        <v>4</v>
      </c>
      <c r="B6" s="12" t="s">
        <v>5</v>
      </c>
      <c r="C6" s="13" t="s">
        <v>6</v>
      </c>
      <c r="D6" s="14" t="s">
        <v>7</v>
      </c>
      <c r="E6" s="13" t="s">
        <v>8</v>
      </c>
      <c r="F6" s="13" t="s">
        <v>9</v>
      </c>
      <c r="G6" s="15" t="s">
        <v>10</v>
      </c>
      <c r="H6" s="16" t="s">
        <v>11</v>
      </c>
    </row>
    <row r="7" spans="1:8" s="19" customFormat="1" ht="16.5" customHeight="1" thickBot="1">
      <c r="A7" s="18" t="s">
        <v>12</v>
      </c>
      <c r="B7" s="297" t="s">
        <v>13</v>
      </c>
      <c r="C7" s="258"/>
      <c r="D7" s="258"/>
      <c r="E7" s="258"/>
      <c r="F7" s="258"/>
      <c r="G7" s="258"/>
      <c r="H7" s="259"/>
    </row>
    <row r="8" spans="1:8" s="17" customFormat="1" ht="15.75" customHeight="1">
      <c r="A8" s="20" t="e">
        <f>#REF!+1</f>
        <v>#REF!</v>
      </c>
      <c r="B8" s="21" t="s">
        <v>14</v>
      </c>
      <c r="C8" s="22" t="s">
        <v>15</v>
      </c>
      <c r="D8" s="22">
        <v>2</v>
      </c>
      <c r="E8" s="22">
        <v>1</v>
      </c>
      <c r="F8" s="22" t="s">
        <v>16</v>
      </c>
      <c r="G8" s="23">
        <v>103.67</v>
      </c>
      <c r="H8" s="24">
        <f t="shared" ref="H8:H17" si="0">G8*D8</f>
        <v>207.34</v>
      </c>
    </row>
    <row r="9" spans="1:8" s="17" customFormat="1" ht="15.75" customHeight="1">
      <c r="A9" s="20"/>
      <c r="B9" s="21" t="s">
        <v>17</v>
      </c>
      <c r="C9" s="22" t="s">
        <v>15</v>
      </c>
      <c r="D9" s="22">
        <v>2</v>
      </c>
      <c r="E9" s="22">
        <v>1</v>
      </c>
      <c r="F9" s="25" t="s">
        <v>18</v>
      </c>
      <c r="G9" s="23">
        <v>110.24</v>
      </c>
      <c r="H9" s="24">
        <f>G9*D9</f>
        <v>220.48</v>
      </c>
    </row>
    <row r="10" spans="1:8" s="17" customFormat="1" ht="15.75" customHeight="1">
      <c r="A10" s="20"/>
      <c r="B10" s="21" t="s">
        <v>19</v>
      </c>
      <c r="C10" s="22" t="s">
        <v>15</v>
      </c>
      <c r="D10" s="22">
        <v>2</v>
      </c>
      <c r="E10" s="22">
        <v>1</v>
      </c>
      <c r="F10" s="25" t="s">
        <v>18</v>
      </c>
      <c r="G10" s="23">
        <v>110.24</v>
      </c>
      <c r="H10" s="24">
        <f>G10*D10</f>
        <v>220.48</v>
      </c>
    </row>
    <row r="11" spans="1:8" s="17" customFormat="1" ht="15.75" customHeight="1">
      <c r="A11" s="20"/>
      <c r="B11" s="21" t="s">
        <v>20</v>
      </c>
      <c r="C11" s="22" t="s">
        <v>15</v>
      </c>
      <c r="D11" s="22">
        <v>2</v>
      </c>
      <c r="E11" s="22">
        <v>1</v>
      </c>
      <c r="F11" s="25" t="s">
        <v>18</v>
      </c>
      <c r="G11" s="23">
        <v>112.35</v>
      </c>
      <c r="H11" s="24">
        <f>G11*D11</f>
        <v>224.7</v>
      </c>
    </row>
    <row r="12" spans="1:8" s="17" customFormat="1" ht="15.75" customHeight="1">
      <c r="A12" s="20"/>
      <c r="B12" s="21" t="s">
        <v>21</v>
      </c>
      <c r="C12" s="22" t="s">
        <v>15</v>
      </c>
      <c r="D12" s="22">
        <v>2</v>
      </c>
      <c r="E12" s="22">
        <v>1</v>
      </c>
      <c r="F12" s="25" t="s">
        <v>18</v>
      </c>
      <c r="G12" s="23">
        <v>112.35</v>
      </c>
      <c r="H12" s="24">
        <f t="shared" si="0"/>
        <v>224.7</v>
      </c>
    </row>
    <row r="13" spans="1:8" s="17" customFormat="1" ht="15.75" customHeight="1">
      <c r="A13" s="20"/>
      <c r="B13" s="21" t="s">
        <v>22</v>
      </c>
      <c r="C13" s="22" t="s">
        <v>15</v>
      </c>
      <c r="D13" s="22">
        <v>2</v>
      </c>
      <c r="E13" s="22">
        <v>1</v>
      </c>
      <c r="F13" s="25" t="s">
        <v>18</v>
      </c>
      <c r="G13" s="23">
        <v>90.95</v>
      </c>
      <c r="H13" s="24">
        <f>G13*D13</f>
        <v>181.9</v>
      </c>
    </row>
    <row r="14" spans="1:8" s="17" customFormat="1" ht="15.75" customHeight="1">
      <c r="A14" s="20"/>
      <c r="B14" s="21" t="s">
        <v>23</v>
      </c>
      <c r="C14" s="22" t="s">
        <v>15</v>
      </c>
      <c r="D14" s="22">
        <v>2</v>
      </c>
      <c r="E14" s="22">
        <v>1</v>
      </c>
      <c r="F14" s="25" t="s">
        <v>18</v>
      </c>
      <c r="G14" s="23">
        <v>107</v>
      </c>
      <c r="H14" s="24">
        <f t="shared" si="0"/>
        <v>214</v>
      </c>
    </row>
    <row r="15" spans="1:8" s="17" customFormat="1" ht="15.75" customHeight="1">
      <c r="A15" s="20"/>
      <c r="B15" s="21" t="s">
        <v>24</v>
      </c>
      <c r="C15" s="22" t="s">
        <v>15</v>
      </c>
      <c r="D15" s="22">
        <v>2</v>
      </c>
      <c r="E15" s="22">
        <v>1</v>
      </c>
      <c r="F15" s="25" t="s">
        <v>16</v>
      </c>
      <c r="G15" s="23">
        <v>110.24</v>
      </c>
      <c r="H15" s="24">
        <f t="shared" si="0"/>
        <v>220.48</v>
      </c>
    </row>
    <row r="16" spans="1:8" s="31" customFormat="1" ht="15" customHeight="1">
      <c r="A16" s="26" t="e">
        <f>#REF!+1</f>
        <v>#REF!</v>
      </c>
      <c r="B16" s="27" t="s">
        <v>25</v>
      </c>
      <c r="C16" s="28" t="s">
        <v>15</v>
      </c>
      <c r="D16" s="28">
        <v>2</v>
      </c>
      <c r="E16" s="28">
        <v>1</v>
      </c>
      <c r="F16" s="28" t="s">
        <v>16</v>
      </c>
      <c r="G16" s="29">
        <v>110.24</v>
      </c>
      <c r="H16" s="30">
        <f t="shared" si="0"/>
        <v>220.48</v>
      </c>
    </row>
    <row r="17" spans="1:8" s="17" customFormat="1" ht="14.25" customHeight="1" thickBot="1">
      <c r="A17" s="20" t="e">
        <f>#REF!+1</f>
        <v>#REF!</v>
      </c>
      <c r="B17" s="32" t="s">
        <v>26</v>
      </c>
      <c r="C17" s="28" t="s">
        <v>15</v>
      </c>
      <c r="D17" s="28">
        <v>2</v>
      </c>
      <c r="E17" s="28">
        <v>1</v>
      </c>
      <c r="F17" s="33" t="s">
        <v>18</v>
      </c>
      <c r="G17" s="29">
        <v>130.30000000000001</v>
      </c>
      <c r="H17" s="30">
        <f t="shared" si="0"/>
        <v>260.60000000000002</v>
      </c>
    </row>
    <row r="18" spans="1:8" s="19" customFormat="1" ht="12.75" customHeight="1" thickBot="1">
      <c r="A18" s="18" t="s">
        <v>27</v>
      </c>
      <c r="B18" s="275" t="s">
        <v>28</v>
      </c>
      <c r="C18" s="276"/>
      <c r="D18" s="276"/>
      <c r="E18" s="276"/>
      <c r="F18" s="276"/>
      <c r="G18" s="276"/>
      <c r="H18" s="277"/>
    </row>
    <row r="19" spans="1:8" s="17" customFormat="1" ht="14.25" customHeight="1" thickBot="1">
      <c r="A19" s="20" t="e">
        <f>#REF!+1</f>
        <v>#REF!</v>
      </c>
      <c r="B19" s="34" t="s">
        <v>29</v>
      </c>
      <c r="C19" s="35" t="s">
        <v>15</v>
      </c>
      <c r="D19" s="35">
        <v>2</v>
      </c>
      <c r="E19" s="35">
        <v>1</v>
      </c>
      <c r="F19" s="36" t="s">
        <v>18</v>
      </c>
      <c r="G19" s="37">
        <v>103.67</v>
      </c>
      <c r="H19" s="38">
        <f>G19*D19</f>
        <v>207.34</v>
      </c>
    </row>
    <row r="20" spans="1:8" s="19" customFormat="1" ht="13.5" customHeight="1" thickBot="1">
      <c r="A20" s="18" t="s">
        <v>30</v>
      </c>
      <c r="B20" s="257" t="s">
        <v>31</v>
      </c>
      <c r="C20" s="258"/>
      <c r="D20" s="258"/>
      <c r="E20" s="258"/>
      <c r="F20" s="258"/>
      <c r="G20" s="258"/>
      <c r="H20" s="259"/>
    </row>
    <row r="21" spans="1:8" s="19" customFormat="1" ht="13.5" customHeight="1">
      <c r="A21" s="39"/>
      <c r="B21" s="40" t="s">
        <v>32</v>
      </c>
      <c r="C21" s="41" t="s">
        <v>15</v>
      </c>
      <c r="D21" s="41">
        <v>2</v>
      </c>
      <c r="E21" s="41">
        <v>1</v>
      </c>
      <c r="F21" s="41" t="s">
        <v>33</v>
      </c>
      <c r="G21" s="42">
        <v>153.36000000000001</v>
      </c>
      <c r="H21" s="43">
        <f>G21*D21</f>
        <v>306.72000000000003</v>
      </c>
    </row>
    <row r="22" spans="1:8" s="19" customFormat="1" ht="13.5" customHeight="1">
      <c r="A22" s="39"/>
      <c r="B22" s="44" t="s">
        <v>34</v>
      </c>
      <c r="C22" s="45" t="s">
        <v>15</v>
      </c>
      <c r="D22" s="45">
        <v>2</v>
      </c>
      <c r="E22" s="45">
        <v>1</v>
      </c>
      <c r="F22" s="45" t="s">
        <v>33</v>
      </c>
      <c r="G22" s="46">
        <v>153.36000000000001</v>
      </c>
      <c r="H22" s="47">
        <f>G22*D22</f>
        <v>306.72000000000003</v>
      </c>
    </row>
    <row r="23" spans="1:8" s="19" customFormat="1" ht="13.5" customHeight="1" thickBot="1">
      <c r="A23" s="39"/>
      <c r="B23" s="48" t="s">
        <v>35</v>
      </c>
      <c r="C23" s="49" t="s">
        <v>15</v>
      </c>
      <c r="D23" s="49">
        <v>2</v>
      </c>
      <c r="E23" s="49">
        <v>1</v>
      </c>
      <c r="F23" s="49" t="s">
        <v>33</v>
      </c>
      <c r="G23" s="50">
        <v>153.36000000000001</v>
      </c>
      <c r="H23" s="51">
        <f>G23*D23</f>
        <v>306.72000000000003</v>
      </c>
    </row>
    <row r="24" spans="1:8" s="19" customFormat="1" ht="13.5" customHeight="1">
      <c r="A24" s="39"/>
      <c r="B24" s="52" t="s">
        <v>36</v>
      </c>
      <c r="C24" s="53" t="s">
        <v>37</v>
      </c>
      <c r="D24" s="53">
        <v>2.5</v>
      </c>
      <c r="E24" s="53">
        <v>1</v>
      </c>
      <c r="F24" s="54" t="s">
        <v>33</v>
      </c>
      <c r="G24" s="55">
        <v>167.86</v>
      </c>
      <c r="H24" s="56">
        <f>D24*G24</f>
        <v>419.65000000000003</v>
      </c>
    </row>
    <row r="25" spans="1:8" s="19" customFormat="1" ht="13.5" customHeight="1">
      <c r="A25" s="39"/>
      <c r="B25" s="32" t="s">
        <v>38</v>
      </c>
      <c r="C25" s="28" t="s">
        <v>37</v>
      </c>
      <c r="D25" s="28">
        <v>2.5</v>
      </c>
      <c r="E25" s="28">
        <v>1</v>
      </c>
      <c r="F25" s="33" t="s">
        <v>33</v>
      </c>
      <c r="G25" s="29">
        <v>167.86</v>
      </c>
      <c r="H25" s="30">
        <f>D25*G25</f>
        <v>419.65000000000003</v>
      </c>
    </row>
    <row r="26" spans="1:8" s="19" customFormat="1" ht="13.5" customHeight="1">
      <c r="A26" s="39"/>
      <c r="B26" s="32" t="s">
        <v>39</v>
      </c>
      <c r="C26" s="28" t="s">
        <v>37</v>
      </c>
      <c r="D26" s="28">
        <v>2.5</v>
      </c>
      <c r="E26" s="28">
        <v>1</v>
      </c>
      <c r="F26" s="33" t="s">
        <v>33</v>
      </c>
      <c r="G26" s="29">
        <v>167.86</v>
      </c>
      <c r="H26" s="30">
        <f>G26*D26</f>
        <v>419.65000000000003</v>
      </c>
    </row>
    <row r="27" spans="1:8" s="19" customFormat="1" ht="13.5" customHeight="1" thickBot="1">
      <c r="A27" s="39"/>
      <c r="B27" s="57" t="s">
        <v>40</v>
      </c>
      <c r="C27" s="58" t="s">
        <v>37</v>
      </c>
      <c r="D27" s="58">
        <v>2.5</v>
      </c>
      <c r="E27" s="58">
        <v>1</v>
      </c>
      <c r="F27" s="59" t="s">
        <v>33</v>
      </c>
      <c r="G27" s="60">
        <v>167.86</v>
      </c>
      <c r="H27" s="61">
        <f>G27*D27</f>
        <v>419.65000000000003</v>
      </c>
    </row>
    <row r="28" spans="1:8" s="19" customFormat="1" ht="13.5" customHeight="1">
      <c r="A28" s="39"/>
      <c r="B28" s="21" t="s">
        <v>41</v>
      </c>
      <c r="C28" s="22" t="s">
        <v>15</v>
      </c>
      <c r="D28" s="22">
        <v>1.7</v>
      </c>
      <c r="E28" s="22">
        <v>1</v>
      </c>
      <c r="F28" s="25" t="s">
        <v>42</v>
      </c>
      <c r="G28" s="23">
        <v>151.28</v>
      </c>
      <c r="H28" s="24">
        <f>D28*G28</f>
        <v>257.17599999999999</v>
      </c>
    </row>
    <row r="29" spans="1:8" s="19" customFormat="1" ht="13.5" customHeight="1">
      <c r="A29" s="39"/>
      <c r="B29" s="32" t="s">
        <v>43</v>
      </c>
      <c r="C29" s="28" t="s">
        <v>15</v>
      </c>
      <c r="D29" s="28">
        <v>1.7</v>
      </c>
      <c r="E29" s="28">
        <v>1</v>
      </c>
      <c r="F29" s="33" t="s">
        <v>42</v>
      </c>
      <c r="G29" s="29">
        <v>151.28</v>
      </c>
      <c r="H29" s="30">
        <f>D29*G29</f>
        <v>257.17599999999999</v>
      </c>
    </row>
    <row r="30" spans="1:8" s="19" customFormat="1" ht="13.5" customHeight="1" thickBot="1">
      <c r="A30" s="39"/>
      <c r="B30" s="62" t="s">
        <v>44</v>
      </c>
      <c r="C30" s="63" t="s">
        <v>15</v>
      </c>
      <c r="D30" s="63">
        <v>1.7</v>
      </c>
      <c r="E30" s="63">
        <v>1</v>
      </c>
      <c r="F30" s="64" t="s">
        <v>42</v>
      </c>
      <c r="G30" s="65">
        <v>151.28</v>
      </c>
      <c r="H30" s="66">
        <f>D30*G30</f>
        <v>257.17599999999999</v>
      </c>
    </row>
    <row r="31" spans="1:8" s="17" customFormat="1" ht="12.75" customHeight="1">
      <c r="A31" s="20" t="e">
        <f>#REF!+1</f>
        <v>#REF!</v>
      </c>
      <c r="B31" s="52" t="s">
        <v>45</v>
      </c>
      <c r="C31" s="53" t="s">
        <v>37</v>
      </c>
      <c r="D31" s="53">
        <v>2</v>
      </c>
      <c r="E31" s="53">
        <v>1</v>
      </c>
      <c r="F31" s="54" t="s">
        <v>18</v>
      </c>
      <c r="G31" s="55">
        <v>145.49</v>
      </c>
      <c r="H31" s="56">
        <f>G31*D31</f>
        <v>290.98</v>
      </c>
    </row>
    <row r="32" spans="1:8" s="17" customFormat="1" ht="14.25" customHeight="1" thickBot="1">
      <c r="A32" s="67">
        <v>38</v>
      </c>
      <c r="B32" s="57" t="s">
        <v>46</v>
      </c>
      <c r="C32" s="58" t="s">
        <v>37</v>
      </c>
      <c r="D32" s="58">
        <v>2</v>
      </c>
      <c r="E32" s="58">
        <v>1</v>
      </c>
      <c r="F32" s="59" t="s">
        <v>18</v>
      </c>
      <c r="G32" s="60">
        <v>145.49</v>
      </c>
      <c r="H32" s="61">
        <f>G32*D32</f>
        <v>290.98</v>
      </c>
    </row>
    <row r="33" spans="1:8" s="17" customFormat="1" ht="12.75" customHeight="1" thickBot="1">
      <c r="A33" s="68"/>
      <c r="B33" s="69" t="s">
        <v>47</v>
      </c>
      <c r="C33" s="70" t="s">
        <v>15</v>
      </c>
      <c r="D33" s="35">
        <v>2.5</v>
      </c>
      <c r="E33" s="35">
        <v>1</v>
      </c>
      <c r="F33" s="71" t="s">
        <v>33</v>
      </c>
      <c r="G33" s="37">
        <v>147.81</v>
      </c>
      <c r="H33" s="38">
        <f>G33*D33</f>
        <v>369.52499999999998</v>
      </c>
    </row>
    <row r="34" spans="1:8" s="19" customFormat="1" ht="13.5" customHeight="1" thickBot="1">
      <c r="A34" s="18" t="s">
        <v>48</v>
      </c>
      <c r="B34" s="257" t="s">
        <v>49</v>
      </c>
      <c r="C34" s="258"/>
      <c r="D34" s="258"/>
      <c r="E34" s="258"/>
      <c r="F34" s="258"/>
      <c r="G34" s="258"/>
      <c r="H34" s="259"/>
    </row>
    <row r="35" spans="1:8" s="17" customFormat="1" ht="13.5" customHeight="1">
      <c r="A35" s="72"/>
      <c r="B35" s="73" t="s">
        <v>50</v>
      </c>
      <c r="C35" s="74" t="s">
        <v>15</v>
      </c>
      <c r="D35" s="74">
        <v>2.5</v>
      </c>
      <c r="E35" s="74">
        <v>1</v>
      </c>
      <c r="F35" s="74" t="s">
        <v>18</v>
      </c>
      <c r="G35" s="75">
        <v>151.47</v>
      </c>
      <c r="H35" s="76">
        <f>G35*D35</f>
        <v>378.67500000000001</v>
      </c>
    </row>
    <row r="36" spans="1:8" s="17" customFormat="1" ht="13.5" customHeight="1">
      <c r="A36" s="72"/>
      <c r="B36" s="44" t="s">
        <v>51</v>
      </c>
      <c r="C36" s="45" t="s">
        <v>15</v>
      </c>
      <c r="D36" s="45">
        <v>2.5</v>
      </c>
      <c r="E36" s="45">
        <v>1</v>
      </c>
      <c r="F36" s="45" t="s">
        <v>33</v>
      </c>
      <c r="G36" s="46">
        <v>135.07</v>
      </c>
      <c r="H36" s="47">
        <f>D36*G36</f>
        <v>337.67499999999995</v>
      </c>
    </row>
    <row r="37" spans="1:8" s="17" customFormat="1" ht="13.5" customHeight="1">
      <c r="A37" s="72"/>
      <c r="B37" s="44" t="s">
        <v>52</v>
      </c>
      <c r="C37" s="45" t="s">
        <v>15</v>
      </c>
      <c r="D37" s="45">
        <v>2</v>
      </c>
      <c r="E37" s="45">
        <v>1</v>
      </c>
      <c r="F37" s="45" t="s">
        <v>33</v>
      </c>
      <c r="G37" s="46">
        <v>126.23</v>
      </c>
      <c r="H37" s="47">
        <f>D37*G37</f>
        <v>252.46</v>
      </c>
    </row>
    <row r="38" spans="1:8" s="17" customFormat="1" ht="13.5" customHeight="1" thickBot="1">
      <c r="A38" s="72"/>
      <c r="B38" s="77" t="s">
        <v>53</v>
      </c>
      <c r="C38" s="78" t="s">
        <v>15</v>
      </c>
      <c r="D38" s="78">
        <v>1.3</v>
      </c>
      <c r="E38" s="78">
        <v>1</v>
      </c>
      <c r="F38" s="78" t="s">
        <v>33</v>
      </c>
      <c r="G38" s="79">
        <v>109.83</v>
      </c>
      <c r="H38" s="80">
        <f>D38*G38</f>
        <v>142.779</v>
      </c>
    </row>
    <row r="39" spans="1:8" s="17" customFormat="1">
      <c r="A39" s="20">
        <v>39</v>
      </c>
      <c r="B39" s="21" t="s">
        <v>54</v>
      </c>
      <c r="C39" s="22" t="s">
        <v>37</v>
      </c>
      <c r="D39" s="22">
        <v>3</v>
      </c>
      <c r="E39" s="22">
        <v>1</v>
      </c>
      <c r="F39" s="25" t="s">
        <v>18</v>
      </c>
      <c r="G39" s="23">
        <v>159.41999999999999</v>
      </c>
      <c r="H39" s="24">
        <f t="shared" ref="H39:H50" si="1">G39*D39</f>
        <v>478.26</v>
      </c>
    </row>
    <row r="40" spans="1:8" s="17" customFormat="1" ht="12.75" customHeight="1">
      <c r="A40" s="67">
        <v>40</v>
      </c>
      <c r="B40" s="32" t="s">
        <v>55</v>
      </c>
      <c r="C40" s="28" t="s">
        <v>37</v>
      </c>
      <c r="D40" s="28">
        <v>3</v>
      </c>
      <c r="E40" s="28">
        <v>1</v>
      </c>
      <c r="F40" s="33" t="s">
        <v>18</v>
      </c>
      <c r="G40" s="29">
        <v>159.41999999999999</v>
      </c>
      <c r="H40" s="30">
        <f t="shared" si="1"/>
        <v>478.26</v>
      </c>
    </row>
    <row r="41" spans="1:8" s="17" customFormat="1" ht="12.75" customHeight="1">
      <c r="A41" s="68"/>
      <c r="B41" s="32" t="s">
        <v>56</v>
      </c>
      <c r="C41" s="28" t="s">
        <v>15</v>
      </c>
      <c r="D41" s="28">
        <v>1</v>
      </c>
      <c r="E41" s="28">
        <v>1</v>
      </c>
      <c r="F41" s="33" t="s">
        <v>18</v>
      </c>
      <c r="G41" s="29">
        <v>172.04</v>
      </c>
      <c r="H41" s="30">
        <f>G41*D41</f>
        <v>172.04</v>
      </c>
    </row>
    <row r="42" spans="1:8" s="17" customFormat="1" ht="12.75" customHeight="1" thickBot="1">
      <c r="A42" s="68"/>
      <c r="B42" s="62" t="s">
        <v>57</v>
      </c>
      <c r="C42" s="63" t="s">
        <v>15</v>
      </c>
      <c r="D42" s="63">
        <v>1</v>
      </c>
      <c r="E42" s="63">
        <v>1</v>
      </c>
      <c r="F42" s="64" t="s">
        <v>18</v>
      </c>
      <c r="G42" s="65">
        <v>172.04</v>
      </c>
      <c r="H42" s="66">
        <f>G42*D42</f>
        <v>172.04</v>
      </c>
    </row>
    <row r="43" spans="1:8" s="17" customFormat="1" ht="12.75" customHeight="1">
      <c r="A43" s="68"/>
      <c r="B43" s="81" t="s">
        <v>58</v>
      </c>
      <c r="C43" s="53" t="s">
        <v>37</v>
      </c>
      <c r="D43" s="53">
        <v>3</v>
      </c>
      <c r="E43" s="53">
        <v>1</v>
      </c>
      <c r="F43" s="54" t="s">
        <v>18</v>
      </c>
      <c r="G43" s="55">
        <v>159.41999999999999</v>
      </c>
      <c r="H43" s="56">
        <f t="shared" si="1"/>
        <v>478.26</v>
      </c>
    </row>
    <row r="44" spans="1:8" s="17" customFormat="1" ht="15.75" customHeight="1" thickBot="1">
      <c r="A44" s="68"/>
      <c r="B44" s="82" t="s">
        <v>59</v>
      </c>
      <c r="C44" s="58" t="s">
        <v>37</v>
      </c>
      <c r="D44" s="58">
        <v>3</v>
      </c>
      <c r="E44" s="58">
        <v>1</v>
      </c>
      <c r="F44" s="59" t="s">
        <v>18</v>
      </c>
      <c r="G44" s="60">
        <v>159.41999999999999</v>
      </c>
      <c r="H44" s="61">
        <f t="shared" si="1"/>
        <v>478.26</v>
      </c>
    </row>
    <row r="45" spans="1:8" s="17" customFormat="1" ht="12.75" customHeight="1">
      <c r="A45" s="68"/>
      <c r="B45" s="83" t="s">
        <v>60</v>
      </c>
      <c r="C45" s="22" t="s">
        <v>15</v>
      </c>
      <c r="D45" s="22">
        <v>1.5</v>
      </c>
      <c r="E45" s="22">
        <v>1</v>
      </c>
      <c r="F45" s="22" t="s">
        <v>33</v>
      </c>
      <c r="G45" s="23">
        <v>166.05</v>
      </c>
      <c r="H45" s="24">
        <f>G45*D45</f>
        <v>249.07500000000002</v>
      </c>
    </row>
    <row r="46" spans="1:8" s="17" customFormat="1" ht="12.75" customHeight="1">
      <c r="A46" s="68"/>
      <c r="B46" s="27" t="s">
        <v>61</v>
      </c>
      <c r="C46" s="28" t="s">
        <v>15</v>
      </c>
      <c r="D46" s="28">
        <v>1.5</v>
      </c>
      <c r="E46" s="28">
        <v>1</v>
      </c>
      <c r="F46" s="28" t="s">
        <v>33</v>
      </c>
      <c r="G46" s="29">
        <v>166.05</v>
      </c>
      <c r="H46" s="30">
        <f>G46*D46</f>
        <v>249.07500000000002</v>
      </c>
    </row>
    <row r="47" spans="1:8" s="17" customFormat="1" ht="12.75" customHeight="1" thickBot="1">
      <c r="A47" s="68"/>
      <c r="B47" s="84" t="s">
        <v>62</v>
      </c>
      <c r="C47" s="63" t="s">
        <v>15</v>
      </c>
      <c r="D47" s="63">
        <v>1.5</v>
      </c>
      <c r="E47" s="63">
        <v>1</v>
      </c>
      <c r="F47" s="63" t="s">
        <v>33</v>
      </c>
      <c r="G47" s="65">
        <v>166.05</v>
      </c>
      <c r="H47" s="66">
        <f>G47*D47</f>
        <v>249.07500000000002</v>
      </c>
    </row>
    <row r="48" spans="1:8" s="17" customFormat="1">
      <c r="A48" s="68"/>
      <c r="B48" s="52" t="s">
        <v>63</v>
      </c>
      <c r="C48" s="53" t="s">
        <v>15</v>
      </c>
      <c r="D48" s="53">
        <v>2</v>
      </c>
      <c r="E48" s="53">
        <v>1</v>
      </c>
      <c r="F48" s="53" t="s">
        <v>33</v>
      </c>
      <c r="G48" s="55">
        <v>158.83000000000001</v>
      </c>
      <c r="H48" s="56">
        <f t="shared" si="1"/>
        <v>317.66000000000003</v>
      </c>
    </row>
    <row r="49" spans="1:8" s="17" customFormat="1">
      <c r="A49" s="68"/>
      <c r="B49" s="32" t="s">
        <v>64</v>
      </c>
      <c r="C49" s="28" t="s">
        <v>15</v>
      </c>
      <c r="D49" s="28">
        <v>2</v>
      </c>
      <c r="E49" s="28">
        <v>1</v>
      </c>
      <c r="F49" s="28" t="s">
        <v>33</v>
      </c>
      <c r="G49" s="29">
        <v>153.03</v>
      </c>
      <c r="H49" s="30">
        <f t="shared" si="1"/>
        <v>306.06</v>
      </c>
    </row>
    <row r="50" spans="1:8" s="17" customFormat="1" ht="15.75" thickBot="1">
      <c r="A50" s="67">
        <v>40</v>
      </c>
      <c r="B50" s="57" t="s">
        <v>65</v>
      </c>
      <c r="C50" s="58" t="s">
        <v>15</v>
      </c>
      <c r="D50" s="58">
        <v>2</v>
      </c>
      <c r="E50" s="58">
        <v>1</v>
      </c>
      <c r="F50" s="58" t="s">
        <v>33</v>
      </c>
      <c r="G50" s="60">
        <v>158.16</v>
      </c>
      <c r="H50" s="61">
        <f t="shared" si="1"/>
        <v>316.32</v>
      </c>
    </row>
    <row r="51" spans="1:8" s="17" customFormat="1" ht="15.75" thickBot="1">
      <c r="A51" s="68"/>
      <c r="B51" s="269" t="s">
        <v>66</v>
      </c>
      <c r="C51" s="278"/>
      <c r="D51" s="278"/>
      <c r="E51" s="278"/>
      <c r="F51" s="278"/>
      <c r="G51" s="278"/>
      <c r="H51" s="279"/>
    </row>
    <row r="52" spans="1:8" s="17" customFormat="1">
      <c r="A52" s="68"/>
      <c r="B52" s="21" t="s">
        <v>67</v>
      </c>
      <c r="C52" s="85" t="s">
        <v>15</v>
      </c>
      <c r="D52" s="85">
        <v>2</v>
      </c>
      <c r="E52" s="85">
        <v>1</v>
      </c>
      <c r="F52" s="85" t="s">
        <v>18</v>
      </c>
      <c r="G52" s="86">
        <v>172.51</v>
      </c>
      <c r="H52" s="87">
        <f>G52*D52</f>
        <v>345.02</v>
      </c>
    </row>
    <row r="53" spans="1:8" s="17" customFormat="1" ht="15.75" thickBot="1">
      <c r="A53" s="68"/>
      <c r="B53" s="62" t="s">
        <v>68</v>
      </c>
      <c r="C53" s="88" t="s">
        <v>15</v>
      </c>
      <c r="D53" s="88">
        <v>2</v>
      </c>
      <c r="E53" s="88">
        <v>1</v>
      </c>
      <c r="F53" s="88" t="s">
        <v>18</v>
      </c>
      <c r="G53" s="89">
        <v>168.3</v>
      </c>
      <c r="H53" s="90">
        <f>G53*D53</f>
        <v>336.6</v>
      </c>
    </row>
    <row r="54" spans="1:8" s="17" customFormat="1">
      <c r="A54" s="68"/>
      <c r="B54" s="52" t="s">
        <v>69</v>
      </c>
      <c r="C54" s="91" t="s">
        <v>15</v>
      </c>
      <c r="D54" s="91">
        <v>3</v>
      </c>
      <c r="E54" s="91">
        <v>1</v>
      </c>
      <c r="F54" s="91" t="s">
        <v>18</v>
      </c>
      <c r="G54" s="92">
        <v>174.31</v>
      </c>
      <c r="H54" s="93">
        <f>G54*D54</f>
        <v>522.93000000000006</v>
      </c>
    </row>
    <row r="55" spans="1:8" s="17" customFormat="1" ht="15.75" thickBot="1">
      <c r="A55" s="68"/>
      <c r="B55" s="57" t="s">
        <v>70</v>
      </c>
      <c r="C55" s="94" t="s">
        <v>15</v>
      </c>
      <c r="D55" s="94">
        <v>3</v>
      </c>
      <c r="E55" s="94">
        <v>1</v>
      </c>
      <c r="F55" s="94" t="s">
        <v>18</v>
      </c>
      <c r="G55" s="95">
        <v>174.31</v>
      </c>
      <c r="H55" s="96">
        <f>G55*D55</f>
        <v>522.93000000000006</v>
      </c>
    </row>
    <row r="56" spans="1:8" s="17" customFormat="1" ht="15.75" thickBot="1">
      <c r="A56" s="68"/>
      <c r="B56" s="269" t="s">
        <v>71</v>
      </c>
      <c r="C56" s="278"/>
      <c r="D56" s="278"/>
      <c r="E56" s="278"/>
      <c r="F56" s="278"/>
      <c r="G56" s="278"/>
      <c r="H56" s="279"/>
    </row>
    <row r="57" spans="1:8" s="17" customFormat="1">
      <c r="A57" s="68"/>
      <c r="B57" s="21" t="s">
        <v>72</v>
      </c>
      <c r="C57" s="97" t="s">
        <v>73</v>
      </c>
      <c r="D57" s="98">
        <v>5</v>
      </c>
      <c r="E57" s="99">
        <v>1</v>
      </c>
      <c r="F57" s="100" t="s">
        <v>18</v>
      </c>
      <c r="G57" s="101">
        <v>65.63</v>
      </c>
      <c r="H57" s="102">
        <f>G57*D57</f>
        <v>328.15</v>
      </c>
    </row>
    <row r="58" spans="1:8" s="17" customFormat="1">
      <c r="A58" s="68"/>
      <c r="B58" s="32" t="s">
        <v>74</v>
      </c>
      <c r="C58" s="103" t="s">
        <v>73</v>
      </c>
      <c r="D58" s="104">
        <v>5</v>
      </c>
      <c r="E58" s="105">
        <v>1</v>
      </c>
      <c r="F58" s="106" t="s">
        <v>18</v>
      </c>
      <c r="G58" s="107">
        <v>65.63</v>
      </c>
      <c r="H58" s="108">
        <f>G58*D58</f>
        <v>328.15</v>
      </c>
    </row>
    <row r="59" spans="1:8" s="17" customFormat="1">
      <c r="A59" s="68"/>
      <c r="B59" s="32" t="s">
        <v>75</v>
      </c>
      <c r="C59" s="109" t="s">
        <v>73</v>
      </c>
      <c r="D59" s="109">
        <v>5</v>
      </c>
      <c r="E59" s="109">
        <v>1</v>
      </c>
      <c r="F59" s="109" t="s">
        <v>18</v>
      </c>
      <c r="G59" s="110">
        <v>65.63</v>
      </c>
      <c r="H59" s="111">
        <f>D59*G59</f>
        <v>328.15</v>
      </c>
    </row>
    <row r="60" spans="1:8" s="17" customFormat="1">
      <c r="A60" s="68"/>
      <c r="B60" s="32" t="s">
        <v>76</v>
      </c>
      <c r="C60" s="109" t="s">
        <v>73</v>
      </c>
      <c r="D60" s="109">
        <v>5</v>
      </c>
      <c r="E60" s="109">
        <v>1</v>
      </c>
      <c r="F60" s="109" t="s">
        <v>18</v>
      </c>
      <c r="G60" s="110">
        <v>65.63</v>
      </c>
      <c r="H60" s="111">
        <f>D60*G60</f>
        <v>328.15</v>
      </c>
    </row>
    <row r="61" spans="1:8" s="17" customFormat="1">
      <c r="A61" s="68"/>
      <c r="B61" s="32" t="s">
        <v>77</v>
      </c>
      <c r="C61" s="109" t="s">
        <v>73</v>
      </c>
      <c r="D61" s="109">
        <v>5</v>
      </c>
      <c r="E61" s="109">
        <v>1</v>
      </c>
      <c r="F61" s="109" t="s">
        <v>18</v>
      </c>
      <c r="G61" s="110">
        <v>65.63</v>
      </c>
      <c r="H61" s="111">
        <f>D61*G61</f>
        <v>328.15</v>
      </c>
    </row>
    <row r="62" spans="1:8" s="17" customFormat="1" ht="15.75" thickBot="1">
      <c r="A62" s="68"/>
      <c r="B62" s="62" t="s">
        <v>78</v>
      </c>
      <c r="C62" s="88" t="s">
        <v>73</v>
      </c>
      <c r="D62" s="88">
        <v>5</v>
      </c>
      <c r="E62" s="88">
        <v>1</v>
      </c>
      <c r="F62" s="88" t="s">
        <v>18</v>
      </c>
      <c r="G62" s="89">
        <v>65.63</v>
      </c>
      <c r="H62" s="90">
        <f>D62*G62</f>
        <v>328.15</v>
      </c>
    </row>
    <row r="63" spans="1:8" s="17" customFormat="1">
      <c r="A63" s="68"/>
      <c r="B63" s="52" t="s">
        <v>79</v>
      </c>
      <c r="C63" s="112" t="s">
        <v>15</v>
      </c>
      <c r="D63" s="113">
        <v>3</v>
      </c>
      <c r="E63" s="113">
        <v>1</v>
      </c>
      <c r="F63" s="114" t="s">
        <v>18</v>
      </c>
      <c r="G63" s="115">
        <v>71.95</v>
      </c>
      <c r="H63" s="116">
        <f>G63*D63</f>
        <v>215.85000000000002</v>
      </c>
    </row>
    <row r="64" spans="1:8" s="17" customFormat="1">
      <c r="A64" s="68"/>
      <c r="B64" s="32" t="s">
        <v>80</v>
      </c>
      <c r="C64" s="103" t="s">
        <v>15</v>
      </c>
      <c r="D64" s="105">
        <v>3</v>
      </c>
      <c r="E64" s="105">
        <v>1</v>
      </c>
      <c r="F64" s="106" t="s">
        <v>18</v>
      </c>
      <c r="G64" s="107">
        <v>71.95</v>
      </c>
      <c r="H64" s="108">
        <f>G64*D64</f>
        <v>215.85000000000002</v>
      </c>
    </row>
    <row r="65" spans="1:8" s="17" customFormat="1">
      <c r="A65" s="68"/>
      <c r="B65" s="32" t="s">
        <v>81</v>
      </c>
      <c r="C65" s="109" t="s">
        <v>15</v>
      </c>
      <c r="D65" s="109">
        <v>3</v>
      </c>
      <c r="E65" s="109">
        <v>1</v>
      </c>
      <c r="F65" s="109" t="s">
        <v>18</v>
      </c>
      <c r="G65" s="110">
        <v>71.95</v>
      </c>
      <c r="H65" s="111">
        <f t="shared" ref="H65:H78" si="2">D65*G65</f>
        <v>215.85000000000002</v>
      </c>
    </row>
    <row r="66" spans="1:8" s="17" customFormat="1">
      <c r="A66" s="68"/>
      <c r="B66" s="32" t="s">
        <v>82</v>
      </c>
      <c r="C66" s="109" t="s">
        <v>15</v>
      </c>
      <c r="D66" s="109">
        <v>3</v>
      </c>
      <c r="E66" s="109">
        <v>1</v>
      </c>
      <c r="F66" s="109" t="s">
        <v>18</v>
      </c>
      <c r="G66" s="110">
        <v>71.95</v>
      </c>
      <c r="H66" s="111">
        <f t="shared" si="2"/>
        <v>215.85000000000002</v>
      </c>
    </row>
    <row r="67" spans="1:8" s="17" customFormat="1">
      <c r="A67" s="68"/>
      <c r="B67" s="32" t="s">
        <v>83</v>
      </c>
      <c r="C67" s="109" t="s">
        <v>15</v>
      </c>
      <c r="D67" s="109">
        <v>3</v>
      </c>
      <c r="E67" s="109">
        <v>1</v>
      </c>
      <c r="F67" s="109" t="s">
        <v>18</v>
      </c>
      <c r="G67" s="110">
        <v>71.95</v>
      </c>
      <c r="H67" s="111">
        <f t="shared" si="2"/>
        <v>215.85000000000002</v>
      </c>
    </row>
    <row r="68" spans="1:8" s="17" customFormat="1" ht="15.75" thickBot="1">
      <c r="A68" s="68"/>
      <c r="B68" s="57" t="s">
        <v>84</v>
      </c>
      <c r="C68" s="94" t="s">
        <v>15</v>
      </c>
      <c r="D68" s="94">
        <v>3</v>
      </c>
      <c r="E68" s="94">
        <v>1</v>
      </c>
      <c r="F68" s="94" t="s">
        <v>18</v>
      </c>
      <c r="G68" s="95">
        <v>71.95</v>
      </c>
      <c r="H68" s="96">
        <f t="shared" si="2"/>
        <v>215.85000000000002</v>
      </c>
    </row>
    <row r="69" spans="1:8" s="17" customFormat="1">
      <c r="A69" s="68"/>
      <c r="B69" s="21" t="s">
        <v>85</v>
      </c>
      <c r="C69" s="85" t="s">
        <v>73</v>
      </c>
      <c r="D69" s="85">
        <v>5</v>
      </c>
      <c r="E69" s="85">
        <v>1</v>
      </c>
      <c r="F69" s="85" t="s">
        <v>18</v>
      </c>
      <c r="G69" s="86">
        <v>65.63</v>
      </c>
      <c r="H69" s="87">
        <f t="shared" si="2"/>
        <v>328.15</v>
      </c>
    </row>
    <row r="70" spans="1:8" s="17" customFormat="1">
      <c r="A70" s="68"/>
      <c r="B70" s="21" t="s">
        <v>86</v>
      </c>
      <c r="C70" s="85" t="s">
        <v>73</v>
      </c>
      <c r="D70" s="85">
        <v>5</v>
      </c>
      <c r="E70" s="85">
        <v>1</v>
      </c>
      <c r="F70" s="85" t="s">
        <v>18</v>
      </c>
      <c r="G70" s="86">
        <v>65.63</v>
      </c>
      <c r="H70" s="87">
        <f t="shared" si="2"/>
        <v>328.15</v>
      </c>
    </row>
    <row r="71" spans="1:8" s="17" customFormat="1">
      <c r="A71" s="68"/>
      <c r="B71" s="32" t="s">
        <v>87</v>
      </c>
      <c r="C71" s="109" t="s">
        <v>73</v>
      </c>
      <c r="D71" s="109">
        <v>5</v>
      </c>
      <c r="E71" s="109">
        <v>1</v>
      </c>
      <c r="F71" s="109" t="s">
        <v>18</v>
      </c>
      <c r="G71" s="110">
        <v>65.63</v>
      </c>
      <c r="H71" s="111">
        <f t="shared" si="2"/>
        <v>328.15</v>
      </c>
    </row>
    <row r="72" spans="1:8" s="17" customFormat="1">
      <c r="A72" s="68"/>
      <c r="B72" s="32" t="s">
        <v>88</v>
      </c>
      <c r="C72" s="109" t="s">
        <v>73</v>
      </c>
      <c r="D72" s="109">
        <v>5</v>
      </c>
      <c r="E72" s="109">
        <v>1</v>
      </c>
      <c r="F72" s="109" t="s">
        <v>18</v>
      </c>
      <c r="G72" s="110">
        <v>65.63</v>
      </c>
      <c r="H72" s="111">
        <f t="shared" si="2"/>
        <v>328.15</v>
      </c>
    </row>
    <row r="73" spans="1:8" s="17" customFormat="1" ht="15.75" thickBot="1">
      <c r="A73" s="68"/>
      <c r="B73" s="57" t="s">
        <v>89</v>
      </c>
      <c r="C73" s="94" t="s">
        <v>73</v>
      </c>
      <c r="D73" s="94">
        <v>5</v>
      </c>
      <c r="E73" s="94">
        <v>1</v>
      </c>
      <c r="F73" s="94" t="s">
        <v>18</v>
      </c>
      <c r="G73" s="95">
        <v>65.63</v>
      </c>
      <c r="H73" s="96">
        <f t="shared" si="2"/>
        <v>328.15</v>
      </c>
    </row>
    <row r="74" spans="1:8" s="17" customFormat="1">
      <c r="A74" s="68"/>
      <c r="B74" s="52" t="s">
        <v>90</v>
      </c>
      <c r="C74" s="91" t="s">
        <v>15</v>
      </c>
      <c r="D74" s="91">
        <v>3</v>
      </c>
      <c r="E74" s="91">
        <v>1</v>
      </c>
      <c r="F74" s="91" t="s">
        <v>18</v>
      </c>
      <c r="G74" s="92">
        <v>71.95</v>
      </c>
      <c r="H74" s="93">
        <f t="shared" si="2"/>
        <v>215.85000000000002</v>
      </c>
    </row>
    <row r="75" spans="1:8" s="17" customFormat="1">
      <c r="A75" s="68"/>
      <c r="B75" s="32" t="s">
        <v>91</v>
      </c>
      <c r="C75" s="109" t="s">
        <v>15</v>
      </c>
      <c r="D75" s="109">
        <v>3</v>
      </c>
      <c r="E75" s="109">
        <v>1</v>
      </c>
      <c r="F75" s="109" t="s">
        <v>18</v>
      </c>
      <c r="G75" s="110">
        <v>71.95</v>
      </c>
      <c r="H75" s="111">
        <f t="shared" si="2"/>
        <v>215.85000000000002</v>
      </c>
    </row>
    <row r="76" spans="1:8" s="17" customFormat="1">
      <c r="A76" s="68"/>
      <c r="B76" s="32" t="s">
        <v>92</v>
      </c>
      <c r="C76" s="109" t="s">
        <v>15</v>
      </c>
      <c r="D76" s="109">
        <v>3</v>
      </c>
      <c r="E76" s="109">
        <v>1</v>
      </c>
      <c r="F76" s="109" t="s">
        <v>18</v>
      </c>
      <c r="G76" s="110">
        <v>71.95</v>
      </c>
      <c r="H76" s="111">
        <f t="shared" si="2"/>
        <v>215.85000000000002</v>
      </c>
    </row>
    <row r="77" spans="1:8" s="17" customFormat="1">
      <c r="A77" s="68"/>
      <c r="B77" s="32" t="s">
        <v>93</v>
      </c>
      <c r="C77" s="109" t="s">
        <v>15</v>
      </c>
      <c r="D77" s="109">
        <v>3</v>
      </c>
      <c r="E77" s="109">
        <v>1</v>
      </c>
      <c r="F77" s="109" t="s">
        <v>18</v>
      </c>
      <c r="G77" s="110">
        <v>71.95</v>
      </c>
      <c r="H77" s="111">
        <f t="shared" si="2"/>
        <v>215.85000000000002</v>
      </c>
    </row>
    <row r="78" spans="1:8" s="17" customFormat="1" ht="15.75" thickBot="1">
      <c r="A78" s="68"/>
      <c r="B78" s="57" t="s">
        <v>94</v>
      </c>
      <c r="C78" s="94" t="s">
        <v>15</v>
      </c>
      <c r="D78" s="94">
        <v>3</v>
      </c>
      <c r="E78" s="94">
        <v>1</v>
      </c>
      <c r="F78" s="94" t="s">
        <v>18</v>
      </c>
      <c r="G78" s="95">
        <v>71.95</v>
      </c>
      <c r="H78" s="96">
        <f t="shared" si="2"/>
        <v>215.85000000000002</v>
      </c>
    </row>
    <row r="79" spans="1:8" s="17" customFormat="1" ht="15.75" thickBot="1">
      <c r="A79" s="68"/>
      <c r="B79" s="280" t="s">
        <v>95</v>
      </c>
      <c r="C79" s="281"/>
      <c r="D79" s="281"/>
      <c r="E79" s="281"/>
      <c r="F79" s="281"/>
      <c r="G79" s="281"/>
      <c r="H79" s="282"/>
    </row>
    <row r="80" spans="1:8" s="17" customFormat="1">
      <c r="A80" s="68"/>
      <c r="B80" s="32" t="s">
        <v>96</v>
      </c>
      <c r="C80" s="28" t="s">
        <v>15</v>
      </c>
      <c r="D80" s="28">
        <v>2.5</v>
      </c>
      <c r="E80" s="117">
        <v>1</v>
      </c>
      <c r="F80" s="33" t="s">
        <v>97</v>
      </c>
      <c r="G80" s="29">
        <v>83.06</v>
      </c>
      <c r="H80" s="30">
        <f>D80*G80</f>
        <v>207.65</v>
      </c>
    </row>
    <row r="81" spans="1:8" s="17" customFormat="1">
      <c r="A81" s="68"/>
      <c r="B81" s="118" t="s">
        <v>98</v>
      </c>
      <c r="C81" s="103" t="s">
        <v>15</v>
      </c>
      <c r="D81" s="103">
        <v>2.6</v>
      </c>
      <c r="E81" s="119">
        <v>1</v>
      </c>
      <c r="F81" s="106" t="s">
        <v>97</v>
      </c>
      <c r="G81" s="107">
        <v>83.06</v>
      </c>
      <c r="H81" s="108">
        <f>G81*D81</f>
        <v>215.95600000000002</v>
      </c>
    </row>
    <row r="82" spans="1:8" s="17" customFormat="1">
      <c r="A82" s="68"/>
      <c r="B82" s="120" t="s">
        <v>99</v>
      </c>
      <c r="C82" s="97" t="s">
        <v>15</v>
      </c>
      <c r="D82" s="97">
        <v>2.6</v>
      </c>
      <c r="E82" s="121">
        <v>1</v>
      </c>
      <c r="F82" s="100" t="s">
        <v>97</v>
      </c>
      <c r="G82" s="101">
        <v>83.06</v>
      </c>
      <c r="H82" s="102">
        <f>G82*D82</f>
        <v>215.95600000000002</v>
      </c>
    </row>
    <row r="83" spans="1:8" s="17" customFormat="1">
      <c r="A83" s="68"/>
      <c r="B83" s="62" t="s">
        <v>100</v>
      </c>
      <c r="C83" s="63" t="s">
        <v>15</v>
      </c>
      <c r="D83" s="63">
        <v>2.6</v>
      </c>
      <c r="E83" s="122">
        <v>1</v>
      </c>
      <c r="F83" s="64" t="s">
        <v>97</v>
      </c>
      <c r="G83" s="65">
        <v>83.06</v>
      </c>
      <c r="H83" s="66">
        <f>G83*D83</f>
        <v>215.95600000000002</v>
      </c>
    </row>
    <row r="84" spans="1:8" s="17" customFormat="1" ht="15.75" thickBot="1">
      <c r="A84" s="68"/>
      <c r="B84" s="32" t="s">
        <v>101</v>
      </c>
      <c r="C84" s="28" t="s">
        <v>15</v>
      </c>
      <c r="D84" s="28">
        <v>2.6</v>
      </c>
      <c r="E84" s="117">
        <v>1</v>
      </c>
      <c r="F84" s="33" t="s">
        <v>97</v>
      </c>
      <c r="G84" s="29">
        <v>83.06</v>
      </c>
      <c r="H84" s="30">
        <f>G84*D84</f>
        <v>215.95600000000002</v>
      </c>
    </row>
    <row r="85" spans="1:8" s="19" customFormat="1" ht="13.5" thickBot="1">
      <c r="A85" s="123"/>
      <c r="B85" s="269" t="s">
        <v>102</v>
      </c>
      <c r="C85" s="270"/>
      <c r="D85" s="270"/>
      <c r="E85" s="270"/>
      <c r="F85" s="270"/>
      <c r="G85" s="270"/>
      <c r="H85" s="271"/>
    </row>
    <row r="86" spans="1:8" s="17" customFormat="1">
      <c r="A86" s="68"/>
      <c r="B86" s="21" t="s">
        <v>103</v>
      </c>
      <c r="C86" s="22" t="s">
        <v>15</v>
      </c>
      <c r="D86" s="22">
        <v>2</v>
      </c>
      <c r="E86" s="22">
        <v>1</v>
      </c>
      <c r="F86" s="25" t="s">
        <v>18</v>
      </c>
      <c r="G86" s="23">
        <v>121.43</v>
      </c>
      <c r="H86" s="24">
        <f>D86*G86</f>
        <v>242.86</v>
      </c>
    </row>
    <row r="87" spans="1:8" s="17" customFormat="1">
      <c r="A87" s="67">
        <v>40</v>
      </c>
      <c r="B87" s="32" t="s">
        <v>104</v>
      </c>
      <c r="C87" s="28" t="s">
        <v>15</v>
      </c>
      <c r="D87" s="28">
        <v>1.5</v>
      </c>
      <c r="E87" s="28">
        <v>1</v>
      </c>
      <c r="F87" s="33" t="s">
        <v>18</v>
      </c>
      <c r="G87" s="29">
        <v>129</v>
      </c>
      <c r="H87" s="30">
        <f>G87*D87</f>
        <v>193.5</v>
      </c>
    </row>
    <row r="88" spans="1:8" s="17" customFormat="1" ht="15.75" thickBot="1">
      <c r="A88" s="124"/>
      <c r="B88" s="62" t="s">
        <v>105</v>
      </c>
      <c r="C88" s="63" t="s">
        <v>15</v>
      </c>
      <c r="D88" s="63">
        <v>1.5</v>
      </c>
      <c r="E88" s="63">
        <v>1</v>
      </c>
      <c r="F88" s="64" t="s">
        <v>18</v>
      </c>
      <c r="G88" s="65">
        <v>129</v>
      </c>
      <c r="H88" s="66">
        <f>G88*D88</f>
        <v>193.5</v>
      </c>
    </row>
    <row r="89" spans="1:8" s="17" customFormat="1" ht="15.75" thickBot="1">
      <c r="A89" s="124"/>
      <c r="B89" s="257" t="s">
        <v>106</v>
      </c>
      <c r="C89" s="258"/>
      <c r="D89" s="258"/>
      <c r="E89" s="258"/>
      <c r="F89" s="258"/>
      <c r="G89" s="258"/>
      <c r="H89" s="259"/>
    </row>
    <row r="90" spans="1:8" s="17" customFormat="1" ht="15.75" thickBot="1">
      <c r="A90" s="124"/>
      <c r="B90" s="52" t="s">
        <v>107</v>
      </c>
      <c r="C90" s="53" t="s">
        <v>15</v>
      </c>
      <c r="D90" s="125">
        <v>1</v>
      </c>
      <c r="E90" s="125">
        <v>1</v>
      </c>
      <c r="F90" s="74" t="s">
        <v>18</v>
      </c>
      <c r="G90" s="55">
        <v>157.02000000000001</v>
      </c>
      <c r="H90" s="126">
        <f>D90*G90</f>
        <v>157.02000000000001</v>
      </c>
    </row>
    <row r="91" spans="1:8" s="17" customFormat="1" ht="15.75" thickBot="1">
      <c r="A91" s="124"/>
      <c r="B91" s="21" t="s">
        <v>108</v>
      </c>
      <c r="C91" s="22" t="s">
        <v>15</v>
      </c>
      <c r="D91" s="127">
        <v>0.3</v>
      </c>
      <c r="E91" s="127">
        <v>1</v>
      </c>
      <c r="F91" s="41" t="s">
        <v>18</v>
      </c>
      <c r="G91" s="23">
        <v>196</v>
      </c>
      <c r="H91" s="128">
        <f>G91*D91</f>
        <v>58.8</v>
      </c>
    </row>
    <row r="92" spans="1:8" s="17" customFormat="1" ht="12.75" customHeight="1" thickBot="1">
      <c r="A92" s="129" t="s">
        <v>109</v>
      </c>
      <c r="B92" s="130" t="s">
        <v>110</v>
      </c>
      <c r="C92" s="131" t="s">
        <v>15</v>
      </c>
      <c r="D92" s="132">
        <v>0.7</v>
      </c>
      <c r="E92" s="132">
        <v>1</v>
      </c>
      <c r="F92" s="133" t="s">
        <v>18</v>
      </c>
      <c r="G92" s="134">
        <v>159.38999999999999</v>
      </c>
      <c r="H92" s="135">
        <f>G92*D92</f>
        <v>111.57299999999998</v>
      </c>
    </row>
    <row r="93" spans="1:8" s="17" customFormat="1">
      <c r="A93" s="20">
        <v>116.13</v>
      </c>
      <c r="B93" s="21" t="s">
        <v>111</v>
      </c>
      <c r="C93" s="22" t="s">
        <v>15</v>
      </c>
      <c r="D93" s="127">
        <v>1</v>
      </c>
      <c r="E93" s="127">
        <v>1</v>
      </c>
      <c r="F93" s="41" t="s">
        <v>33</v>
      </c>
      <c r="G93" s="23">
        <v>124.26</v>
      </c>
      <c r="H93" s="128">
        <f>G93*D93</f>
        <v>124.26</v>
      </c>
    </row>
    <row r="94" spans="1:8" s="17" customFormat="1">
      <c r="A94" s="68"/>
      <c r="B94" s="32" t="s">
        <v>112</v>
      </c>
      <c r="C94" s="28" t="s">
        <v>15</v>
      </c>
      <c r="D94" s="136">
        <v>1.3</v>
      </c>
      <c r="E94" s="136">
        <v>1</v>
      </c>
      <c r="F94" s="45" t="s">
        <v>33</v>
      </c>
      <c r="G94" s="29">
        <v>125.61</v>
      </c>
      <c r="H94" s="137">
        <f>G94*D94</f>
        <v>163.29300000000001</v>
      </c>
    </row>
    <row r="95" spans="1:8" s="17" customFormat="1" ht="15.75" thickBot="1">
      <c r="A95" s="68"/>
      <c r="B95" s="62" t="s">
        <v>113</v>
      </c>
      <c r="C95" s="63" t="s">
        <v>15</v>
      </c>
      <c r="D95" s="63">
        <v>1</v>
      </c>
      <c r="E95" s="63">
        <v>1</v>
      </c>
      <c r="F95" s="49" t="s">
        <v>18</v>
      </c>
      <c r="G95" s="65">
        <v>118.18</v>
      </c>
      <c r="H95" s="66">
        <f>G95*D95</f>
        <v>118.18</v>
      </c>
    </row>
    <row r="96" spans="1:8" s="19" customFormat="1" ht="13.5" thickBot="1">
      <c r="A96" s="123"/>
      <c r="B96" s="272" t="s">
        <v>114</v>
      </c>
      <c r="C96" s="267"/>
      <c r="D96" s="267"/>
      <c r="E96" s="267"/>
      <c r="F96" s="267"/>
      <c r="G96" s="267"/>
      <c r="H96" s="268"/>
    </row>
    <row r="97" spans="1:8" s="17" customFormat="1">
      <c r="A97" s="68"/>
      <c r="B97" s="138" t="s">
        <v>115</v>
      </c>
      <c r="C97" s="53" t="s">
        <v>15</v>
      </c>
      <c r="D97" s="53">
        <v>2</v>
      </c>
      <c r="E97" s="53">
        <v>1</v>
      </c>
      <c r="F97" s="74" t="s">
        <v>18</v>
      </c>
      <c r="G97" s="55">
        <v>165.15</v>
      </c>
      <c r="H97" s="56">
        <f>G97*D97</f>
        <v>330.3</v>
      </c>
    </row>
    <row r="98" spans="1:8" s="17" customFormat="1">
      <c r="A98" s="68"/>
      <c r="B98" s="139" t="s">
        <v>116</v>
      </c>
      <c r="C98" s="63" t="s">
        <v>15</v>
      </c>
      <c r="D98" s="63">
        <v>2</v>
      </c>
      <c r="E98" s="63">
        <v>1</v>
      </c>
      <c r="F98" s="49" t="s">
        <v>18</v>
      </c>
      <c r="G98" s="65">
        <v>157.29</v>
      </c>
      <c r="H98" s="66">
        <f>G98*D98</f>
        <v>314.58</v>
      </c>
    </row>
    <row r="99" spans="1:8" s="17" customFormat="1" ht="15.75" thickBot="1">
      <c r="A99" s="68"/>
      <c r="B99" s="140" t="s">
        <v>117</v>
      </c>
      <c r="C99" s="58" t="s">
        <v>15</v>
      </c>
      <c r="D99" s="58">
        <v>2</v>
      </c>
      <c r="E99" s="58">
        <v>1</v>
      </c>
      <c r="F99" s="78" t="s">
        <v>18</v>
      </c>
      <c r="G99" s="60">
        <v>157.29</v>
      </c>
      <c r="H99" s="61">
        <f>G99*D99</f>
        <v>314.58</v>
      </c>
    </row>
    <row r="100" spans="1:8" s="17" customFormat="1" ht="15.75" thickBot="1">
      <c r="A100" s="68"/>
      <c r="B100" s="272" t="s">
        <v>118</v>
      </c>
      <c r="C100" s="273"/>
      <c r="D100" s="273"/>
      <c r="E100" s="273"/>
      <c r="F100" s="273"/>
      <c r="G100" s="273"/>
      <c r="H100" s="274"/>
    </row>
    <row r="101" spans="1:8" s="17" customFormat="1">
      <c r="A101" s="68"/>
      <c r="B101" s="52" t="s">
        <v>119</v>
      </c>
      <c r="C101" s="53" t="s">
        <v>37</v>
      </c>
      <c r="D101" s="53">
        <v>3</v>
      </c>
      <c r="E101" s="53">
        <v>1</v>
      </c>
      <c r="F101" s="54" t="s">
        <v>18</v>
      </c>
      <c r="G101" s="55">
        <v>113.3</v>
      </c>
      <c r="H101" s="56">
        <f>G101*D101</f>
        <v>339.9</v>
      </c>
    </row>
    <row r="102" spans="1:8" s="17" customFormat="1" ht="15.75" thickBot="1">
      <c r="A102" s="68"/>
      <c r="B102" s="21" t="s">
        <v>120</v>
      </c>
      <c r="C102" s="22" t="s">
        <v>15</v>
      </c>
      <c r="D102" s="22">
        <v>1.5</v>
      </c>
      <c r="E102" s="22">
        <v>1</v>
      </c>
      <c r="F102" s="25" t="s">
        <v>18</v>
      </c>
      <c r="G102" s="23">
        <v>118.88</v>
      </c>
      <c r="H102" s="24">
        <f>G102*D102</f>
        <v>178.32</v>
      </c>
    </row>
    <row r="103" spans="1:8" s="17" customFormat="1" ht="15.75" thickBot="1">
      <c r="A103" s="68"/>
      <c r="B103" s="257" t="s">
        <v>121</v>
      </c>
      <c r="C103" s="258"/>
      <c r="D103" s="258"/>
      <c r="E103" s="258"/>
      <c r="F103" s="258"/>
      <c r="G103" s="258"/>
      <c r="H103" s="259"/>
    </row>
    <row r="104" spans="1:8" s="17" customFormat="1">
      <c r="A104" s="68"/>
      <c r="B104" s="21" t="s">
        <v>122</v>
      </c>
      <c r="C104" s="22" t="s">
        <v>15</v>
      </c>
      <c r="D104" s="22">
        <v>2</v>
      </c>
      <c r="E104" s="22">
        <v>1</v>
      </c>
      <c r="F104" s="22" t="s">
        <v>33</v>
      </c>
      <c r="G104" s="23">
        <v>134.81</v>
      </c>
      <c r="H104" s="24">
        <f t="shared" ref="H104:H114" si="3">G104*D104</f>
        <v>269.62</v>
      </c>
    </row>
    <row r="105" spans="1:8" ht="12.75" customHeight="1">
      <c r="A105" s="141"/>
      <c r="B105" s="142" t="s">
        <v>123</v>
      </c>
      <c r="C105" s="143" t="s">
        <v>15</v>
      </c>
      <c r="D105" s="143">
        <v>1.5</v>
      </c>
      <c r="E105" s="143">
        <v>1</v>
      </c>
      <c r="F105" s="143" t="s">
        <v>33</v>
      </c>
      <c r="G105" s="144">
        <v>125.47</v>
      </c>
      <c r="H105" s="145">
        <f t="shared" si="3"/>
        <v>188.20499999999998</v>
      </c>
    </row>
    <row r="106" spans="1:8" ht="12.75" customHeight="1">
      <c r="A106" s="141"/>
      <c r="B106" s="142" t="s">
        <v>124</v>
      </c>
      <c r="C106" s="143" t="s">
        <v>15</v>
      </c>
      <c r="D106" s="143">
        <v>1.5</v>
      </c>
      <c r="E106" s="143">
        <v>1</v>
      </c>
      <c r="F106" s="143" t="s">
        <v>33</v>
      </c>
      <c r="G106" s="144">
        <v>128.88</v>
      </c>
      <c r="H106" s="145">
        <f t="shared" si="3"/>
        <v>193.32</v>
      </c>
    </row>
    <row r="107" spans="1:8" ht="12.75" customHeight="1">
      <c r="A107" s="141"/>
      <c r="B107" s="142" t="s">
        <v>125</v>
      </c>
      <c r="C107" s="143" t="s">
        <v>15</v>
      </c>
      <c r="D107" s="143">
        <v>2</v>
      </c>
      <c r="E107" s="143">
        <v>1</v>
      </c>
      <c r="F107" s="143" t="s">
        <v>33</v>
      </c>
      <c r="G107" s="144">
        <v>132.29</v>
      </c>
      <c r="H107" s="145">
        <f t="shared" si="3"/>
        <v>264.58</v>
      </c>
    </row>
    <row r="108" spans="1:8" ht="12.75" customHeight="1" thickBot="1">
      <c r="A108" s="141"/>
      <c r="B108" s="142" t="s">
        <v>126</v>
      </c>
      <c r="C108" s="143" t="s">
        <v>15</v>
      </c>
      <c r="D108" s="143">
        <v>2</v>
      </c>
      <c r="E108" s="143">
        <v>1</v>
      </c>
      <c r="F108" s="143" t="s">
        <v>33</v>
      </c>
      <c r="G108" s="144">
        <v>132.29</v>
      </c>
      <c r="H108" s="145">
        <f t="shared" si="3"/>
        <v>264.58</v>
      </c>
    </row>
    <row r="109" spans="1:8" s="147" customFormat="1" ht="13.5" customHeight="1" thickBot="1">
      <c r="A109" s="146" t="s">
        <v>127</v>
      </c>
      <c r="B109" s="32" t="s">
        <v>128</v>
      </c>
      <c r="C109" s="28" t="s">
        <v>15</v>
      </c>
      <c r="D109" s="28">
        <v>2</v>
      </c>
      <c r="E109" s="28">
        <v>1</v>
      </c>
      <c r="F109" s="28" t="s">
        <v>33</v>
      </c>
      <c r="G109" s="29">
        <v>145.66</v>
      </c>
      <c r="H109" s="30">
        <f t="shared" si="3"/>
        <v>291.32</v>
      </c>
    </row>
    <row r="110" spans="1:8" ht="12.75" customHeight="1">
      <c r="A110" s="148">
        <v>44</v>
      </c>
      <c r="B110" s="32" t="s">
        <v>129</v>
      </c>
      <c r="C110" s="28" t="s">
        <v>15</v>
      </c>
      <c r="D110" s="28">
        <v>2</v>
      </c>
      <c r="E110" s="28">
        <v>1</v>
      </c>
      <c r="F110" s="28" t="s">
        <v>33</v>
      </c>
      <c r="G110" s="29">
        <v>145.66</v>
      </c>
      <c r="H110" s="30">
        <f t="shared" si="3"/>
        <v>291.32</v>
      </c>
    </row>
    <row r="111" spans="1:8" ht="12" customHeight="1">
      <c r="A111" s="149">
        <v>45</v>
      </c>
      <c r="B111" s="32" t="s">
        <v>130</v>
      </c>
      <c r="C111" s="28" t="s">
        <v>15</v>
      </c>
      <c r="D111" s="28">
        <v>2</v>
      </c>
      <c r="E111" s="28">
        <v>1</v>
      </c>
      <c r="F111" s="28" t="s">
        <v>33</v>
      </c>
      <c r="G111" s="29">
        <v>145.66</v>
      </c>
      <c r="H111" s="30">
        <f t="shared" si="3"/>
        <v>291.32</v>
      </c>
    </row>
    <row r="112" spans="1:8" ht="12.75" customHeight="1" thickBot="1">
      <c r="A112" s="149">
        <v>47</v>
      </c>
      <c r="B112" s="32" t="s">
        <v>131</v>
      </c>
      <c r="C112" s="28" t="s">
        <v>15</v>
      </c>
      <c r="D112" s="28">
        <v>2</v>
      </c>
      <c r="E112" s="28">
        <v>1</v>
      </c>
      <c r="F112" s="28" t="s">
        <v>33</v>
      </c>
      <c r="G112" s="29">
        <v>145.66</v>
      </c>
      <c r="H112" s="30">
        <f t="shared" si="3"/>
        <v>291.32</v>
      </c>
    </row>
    <row r="113" spans="1:8" s="147" customFormat="1" ht="12.75" customHeight="1" thickBot="1">
      <c r="A113" s="146" t="s">
        <v>132</v>
      </c>
      <c r="B113" s="32" t="s">
        <v>133</v>
      </c>
      <c r="C113" s="28" t="s">
        <v>15</v>
      </c>
      <c r="D113" s="28">
        <v>2</v>
      </c>
      <c r="E113" s="28">
        <v>1</v>
      </c>
      <c r="F113" s="28" t="s">
        <v>33</v>
      </c>
      <c r="G113" s="29">
        <v>141.88</v>
      </c>
      <c r="H113" s="30">
        <f t="shared" si="3"/>
        <v>283.76</v>
      </c>
    </row>
    <row r="114" spans="1:8" ht="12.75" customHeight="1" thickBot="1">
      <c r="A114" s="148">
        <v>50</v>
      </c>
      <c r="B114" s="62" t="s">
        <v>134</v>
      </c>
      <c r="C114" s="63" t="s">
        <v>15</v>
      </c>
      <c r="D114" s="63">
        <v>2</v>
      </c>
      <c r="E114" s="63">
        <v>1</v>
      </c>
      <c r="F114" s="63" t="s">
        <v>33</v>
      </c>
      <c r="G114" s="65">
        <v>141.88</v>
      </c>
      <c r="H114" s="66">
        <f t="shared" si="3"/>
        <v>283.76</v>
      </c>
    </row>
    <row r="115" spans="1:8" ht="12.75" customHeight="1" thickBot="1">
      <c r="A115" s="149">
        <v>51</v>
      </c>
      <c r="B115" s="260" t="s">
        <v>135</v>
      </c>
      <c r="C115" s="261"/>
      <c r="D115" s="261"/>
      <c r="E115" s="261"/>
      <c r="F115" s="261"/>
      <c r="G115" s="261"/>
      <c r="H115" s="262"/>
    </row>
    <row r="116" spans="1:8" s="17" customFormat="1" ht="12.75" customHeight="1">
      <c r="A116" s="68"/>
      <c r="B116" s="40" t="s">
        <v>136</v>
      </c>
      <c r="C116" s="97" t="s">
        <v>15</v>
      </c>
      <c r="D116" s="97">
        <v>1.5</v>
      </c>
      <c r="E116" s="121">
        <v>1</v>
      </c>
      <c r="F116" s="100" t="s">
        <v>18</v>
      </c>
      <c r="G116" s="101">
        <v>154</v>
      </c>
      <c r="H116" s="102">
        <f t="shared" ref="H116:H123" si="4">G116*D116</f>
        <v>231</v>
      </c>
    </row>
    <row r="117" spans="1:8" s="17" customFormat="1" ht="12.75" customHeight="1">
      <c r="A117" s="68"/>
      <c r="B117" s="44" t="s">
        <v>137</v>
      </c>
      <c r="C117" s="103" t="s">
        <v>15</v>
      </c>
      <c r="D117" s="103">
        <v>1.5</v>
      </c>
      <c r="E117" s="119">
        <v>1</v>
      </c>
      <c r="F117" s="106" t="s">
        <v>18</v>
      </c>
      <c r="G117" s="107">
        <v>154</v>
      </c>
      <c r="H117" s="108">
        <f t="shared" si="4"/>
        <v>231</v>
      </c>
    </row>
    <row r="118" spans="1:8" s="17" customFormat="1" ht="12.75" customHeight="1">
      <c r="A118" s="68"/>
      <c r="B118" s="44" t="s">
        <v>138</v>
      </c>
      <c r="C118" s="103" t="s">
        <v>15</v>
      </c>
      <c r="D118" s="103">
        <v>1.5</v>
      </c>
      <c r="E118" s="119">
        <v>1</v>
      </c>
      <c r="F118" s="106" t="s">
        <v>18</v>
      </c>
      <c r="G118" s="107">
        <v>154</v>
      </c>
      <c r="H118" s="108">
        <f t="shared" si="4"/>
        <v>231</v>
      </c>
    </row>
    <row r="119" spans="1:8" s="17" customFormat="1" ht="12.75" customHeight="1">
      <c r="A119" s="68"/>
      <c r="B119" s="21" t="s">
        <v>139</v>
      </c>
      <c r="C119" s="22" t="s">
        <v>15</v>
      </c>
      <c r="D119" s="22">
        <v>1.5</v>
      </c>
      <c r="E119" s="22">
        <v>1</v>
      </c>
      <c r="F119" s="25" t="s">
        <v>18</v>
      </c>
      <c r="G119" s="23">
        <v>154</v>
      </c>
      <c r="H119" s="24">
        <f t="shared" si="4"/>
        <v>231</v>
      </c>
    </row>
    <row r="120" spans="1:8" s="17" customFormat="1" ht="12.75" customHeight="1">
      <c r="A120" s="68"/>
      <c r="B120" s="32" t="s">
        <v>140</v>
      </c>
      <c r="C120" s="28" t="s">
        <v>15</v>
      </c>
      <c r="D120" s="28">
        <v>1.5</v>
      </c>
      <c r="E120" s="28">
        <v>1</v>
      </c>
      <c r="F120" s="33" t="s">
        <v>18</v>
      </c>
      <c r="G120" s="29">
        <v>154</v>
      </c>
      <c r="H120" s="30">
        <f t="shared" si="4"/>
        <v>231</v>
      </c>
    </row>
    <row r="121" spans="1:8" s="17" customFormat="1" ht="12.75" customHeight="1">
      <c r="A121" s="68"/>
      <c r="B121" s="32" t="s">
        <v>141</v>
      </c>
      <c r="C121" s="28" t="s">
        <v>15</v>
      </c>
      <c r="D121" s="28">
        <v>1.5</v>
      </c>
      <c r="E121" s="28">
        <v>1</v>
      </c>
      <c r="F121" s="33" t="s">
        <v>18</v>
      </c>
      <c r="G121" s="29">
        <v>154</v>
      </c>
      <c r="H121" s="30">
        <f>G121*D121</f>
        <v>231</v>
      </c>
    </row>
    <row r="122" spans="1:8" s="17" customFormat="1" ht="12.75" customHeight="1">
      <c r="A122" s="68"/>
      <c r="B122" s="32" t="s">
        <v>142</v>
      </c>
      <c r="C122" s="28" t="s">
        <v>15</v>
      </c>
      <c r="D122" s="28">
        <v>1.5</v>
      </c>
      <c r="E122" s="28">
        <v>1</v>
      </c>
      <c r="F122" s="33" t="s">
        <v>18</v>
      </c>
      <c r="G122" s="29">
        <v>154</v>
      </c>
      <c r="H122" s="30">
        <f t="shared" si="4"/>
        <v>231</v>
      </c>
    </row>
    <row r="123" spans="1:8" s="17" customFormat="1" ht="12.75" customHeight="1" thickBot="1">
      <c r="A123" s="68"/>
      <c r="B123" s="62" t="s">
        <v>143</v>
      </c>
      <c r="C123" s="63" t="s">
        <v>15</v>
      </c>
      <c r="D123" s="63">
        <v>1.5</v>
      </c>
      <c r="E123" s="63">
        <v>1</v>
      </c>
      <c r="F123" s="64" t="s">
        <v>18</v>
      </c>
      <c r="G123" s="65">
        <v>154</v>
      </c>
      <c r="H123" s="66">
        <f t="shared" si="4"/>
        <v>231</v>
      </c>
    </row>
    <row r="124" spans="1:8" s="17" customFormat="1" ht="12.75" customHeight="1" thickBot="1">
      <c r="A124" s="68"/>
      <c r="B124" s="257" t="s">
        <v>144</v>
      </c>
      <c r="C124" s="258"/>
      <c r="D124" s="258"/>
      <c r="E124" s="258"/>
      <c r="F124" s="258"/>
      <c r="G124" s="258"/>
      <c r="H124" s="259"/>
    </row>
    <row r="125" spans="1:8" s="17" customFormat="1" ht="12.75" customHeight="1">
      <c r="A125" s="68"/>
      <c r="B125" s="32" t="s">
        <v>145</v>
      </c>
      <c r="C125" s="28" t="s">
        <v>15</v>
      </c>
      <c r="D125" s="28">
        <v>2.5</v>
      </c>
      <c r="E125" s="28">
        <v>1</v>
      </c>
      <c r="F125" s="33" t="s">
        <v>18</v>
      </c>
      <c r="G125" s="29">
        <v>135.07</v>
      </c>
      <c r="H125" s="30">
        <f>G125*D125</f>
        <v>337.67499999999995</v>
      </c>
    </row>
    <row r="126" spans="1:8" s="17" customFormat="1" ht="12.75" customHeight="1">
      <c r="A126" s="68"/>
      <c r="B126" s="62" t="s">
        <v>146</v>
      </c>
      <c r="C126" s="63" t="s">
        <v>15</v>
      </c>
      <c r="D126" s="63">
        <v>2.5</v>
      </c>
      <c r="E126" s="63">
        <v>1</v>
      </c>
      <c r="F126" s="64" t="s">
        <v>18</v>
      </c>
      <c r="G126" s="65">
        <v>135.07</v>
      </c>
      <c r="H126" s="66">
        <f>G126*D126</f>
        <v>337.67499999999995</v>
      </c>
    </row>
    <row r="127" spans="1:8" s="17" customFormat="1" ht="12.75" customHeight="1" thickBot="1">
      <c r="A127" s="68"/>
      <c r="B127" s="62" t="s">
        <v>147</v>
      </c>
      <c r="C127" s="63" t="s">
        <v>15</v>
      </c>
      <c r="D127" s="63">
        <v>2.5</v>
      </c>
      <c r="E127" s="63">
        <v>1</v>
      </c>
      <c r="F127" s="64" t="s">
        <v>18</v>
      </c>
      <c r="G127" s="65">
        <v>135.07</v>
      </c>
      <c r="H127" s="66">
        <f>G127*D127</f>
        <v>337.67499999999995</v>
      </c>
    </row>
    <row r="128" spans="1:8" s="17" customFormat="1" ht="12.75" customHeight="1">
      <c r="A128" s="68"/>
      <c r="B128" s="52" t="s">
        <v>148</v>
      </c>
      <c r="C128" s="53" t="s">
        <v>15</v>
      </c>
      <c r="D128" s="53">
        <v>2</v>
      </c>
      <c r="E128" s="53">
        <v>1</v>
      </c>
      <c r="F128" s="54" t="s">
        <v>18</v>
      </c>
      <c r="G128" s="55">
        <v>126.21</v>
      </c>
      <c r="H128" s="56">
        <f>G128*D128</f>
        <v>252.42</v>
      </c>
    </row>
    <row r="129" spans="1:8" s="17" customFormat="1" ht="12.75" customHeight="1" thickBot="1">
      <c r="A129" s="68"/>
      <c r="B129" s="57" t="s">
        <v>149</v>
      </c>
      <c r="C129" s="58" t="s">
        <v>15</v>
      </c>
      <c r="D129" s="58">
        <v>2</v>
      </c>
      <c r="E129" s="58">
        <v>1</v>
      </c>
      <c r="F129" s="59" t="s">
        <v>18</v>
      </c>
      <c r="G129" s="60">
        <v>126.21</v>
      </c>
      <c r="H129" s="61">
        <f>G129*D129</f>
        <v>252.42</v>
      </c>
    </row>
    <row r="130" spans="1:8" s="147" customFormat="1" ht="15" customHeight="1" thickBot="1">
      <c r="A130" s="150"/>
      <c r="B130" s="260" t="s">
        <v>150</v>
      </c>
      <c r="C130" s="261"/>
      <c r="D130" s="261"/>
      <c r="E130" s="261"/>
      <c r="F130" s="261"/>
      <c r="G130" s="261"/>
      <c r="H130" s="262"/>
    </row>
    <row r="131" spans="1:8" s="147" customFormat="1" ht="15" customHeight="1">
      <c r="A131" s="150"/>
      <c r="B131" s="151" t="s">
        <v>151</v>
      </c>
      <c r="C131" s="152" t="s">
        <v>15</v>
      </c>
      <c r="D131" s="152">
        <v>2</v>
      </c>
      <c r="E131" s="152">
        <v>1</v>
      </c>
      <c r="F131" s="153" t="s">
        <v>97</v>
      </c>
      <c r="G131" s="154">
        <v>117.09</v>
      </c>
      <c r="H131" s="155">
        <f t="shared" ref="H131:H137" si="5">G131*D131</f>
        <v>234.18</v>
      </c>
    </row>
    <row r="132" spans="1:8" s="147" customFormat="1" ht="15" customHeight="1">
      <c r="A132" s="150"/>
      <c r="B132" s="142" t="s">
        <v>152</v>
      </c>
      <c r="C132" s="143" t="s">
        <v>15</v>
      </c>
      <c r="D132" s="143">
        <v>2</v>
      </c>
      <c r="E132" s="143">
        <v>1</v>
      </c>
      <c r="F132" s="156" t="s">
        <v>97</v>
      </c>
      <c r="G132" s="144">
        <v>119.75</v>
      </c>
      <c r="H132" s="145">
        <f>G132*D132</f>
        <v>239.5</v>
      </c>
    </row>
    <row r="133" spans="1:8" s="147" customFormat="1" ht="15" customHeight="1">
      <c r="A133" s="150"/>
      <c r="B133" s="32" t="s">
        <v>153</v>
      </c>
      <c r="C133" s="28" t="s">
        <v>15</v>
      </c>
      <c r="D133" s="28">
        <v>2</v>
      </c>
      <c r="E133" s="28">
        <v>1</v>
      </c>
      <c r="F133" s="33" t="s">
        <v>97</v>
      </c>
      <c r="G133" s="29">
        <v>106.03</v>
      </c>
      <c r="H133" s="30">
        <f t="shared" si="5"/>
        <v>212.06</v>
      </c>
    </row>
    <row r="134" spans="1:8" s="147" customFormat="1" ht="15" customHeight="1">
      <c r="A134" s="150"/>
      <c r="B134" s="32" t="s">
        <v>154</v>
      </c>
      <c r="C134" s="28" t="s">
        <v>15</v>
      </c>
      <c r="D134" s="28">
        <v>2</v>
      </c>
      <c r="E134" s="28">
        <v>1</v>
      </c>
      <c r="F134" s="33" t="s">
        <v>97</v>
      </c>
      <c r="G134" s="29">
        <v>106.03</v>
      </c>
      <c r="H134" s="30">
        <f t="shared" si="5"/>
        <v>212.06</v>
      </c>
    </row>
    <row r="135" spans="1:8" ht="12.75" customHeight="1">
      <c r="A135" s="148">
        <v>53</v>
      </c>
      <c r="B135" s="142" t="s">
        <v>155</v>
      </c>
      <c r="C135" s="143" t="s">
        <v>15</v>
      </c>
      <c r="D135" s="143">
        <v>2</v>
      </c>
      <c r="E135" s="143">
        <v>1</v>
      </c>
      <c r="F135" s="156" t="s">
        <v>97</v>
      </c>
      <c r="G135" s="144">
        <v>106.03</v>
      </c>
      <c r="H135" s="145">
        <f t="shared" si="5"/>
        <v>212.06</v>
      </c>
    </row>
    <row r="136" spans="1:8" s="17" customFormat="1" ht="12.75" customHeight="1">
      <c r="A136" s="20"/>
      <c r="B136" s="62" t="s">
        <v>156</v>
      </c>
      <c r="C136" s="63" t="s">
        <v>15</v>
      </c>
      <c r="D136" s="63">
        <v>2</v>
      </c>
      <c r="E136" s="63">
        <v>1</v>
      </c>
      <c r="F136" s="64" t="s">
        <v>97</v>
      </c>
      <c r="G136" s="65">
        <v>103.3</v>
      </c>
      <c r="H136" s="66">
        <f t="shared" si="5"/>
        <v>206.6</v>
      </c>
    </row>
    <row r="137" spans="1:8" ht="13.5" customHeight="1" thickBot="1">
      <c r="A137" s="149"/>
      <c r="B137" s="157" t="s">
        <v>157</v>
      </c>
      <c r="C137" s="158" t="s">
        <v>15</v>
      </c>
      <c r="D137" s="158">
        <v>2</v>
      </c>
      <c r="E137" s="158">
        <v>1</v>
      </c>
      <c r="F137" s="159" t="s">
        <v>97</v>
      </c>
      <c r="G137" s="160">
        <v>103.3</v>
      </c>
      <c r="H137" s="161">
        <f t="shared" si="5"/>
        <v>206.6</v>
      </c>
    </row>
    <row r="138" spans="1:8" ht="13.5" customHeight="1" thickBot="1">
      <c r="A138" s="149"/>
      <c r="B138" s="260" t="s">
        <v>158</v>
      </c>
      <c r="C138" s="261"/>
      <c r="D138" s="261"/>
      <c r="E138" s="261"/>
      <c r="F138" s="261"/>
      <c r="G138" s="261"/>
      <c r="H138" s="262"/>
    </row>
    <row r="139" spans="1:8" ht="13.5" customHeight="1">
      <c r="A139" s="149"/>
      <c r="B139" s="21" t="s">
        <v>159</v>
      </c>
      <c r="C139" s="22" t="s">
        <v>37</v>
      </c>
      <c r="D139" s="22">
        <v>2</v>
      </c>
      <c r="E139" s="22">
        <v>1</v>
      </c>
      <c r="F139" s="25" t="s">
        <v>18</v>
      </c>
      <c r="G139" s="23">
        <v>103.67</v>
      </c>
      <c r="H139" s="24">
        <f>G139*D139</f>
        <v>207.34</v>
      </c>
    </row>
    <row r="140" spans="1:8" ht="13.5" customHeight="1">
      <c r="A140" s="149"/>
      <c r="B140" s="32" t="s">
        <v>160</v>
      </c>
      <c r="C140" s="28" t="s">
        <v>37</v>
      </c>
      <c r="D140" s="28">
        <v>2</v>
      </c>
      <c r="E140" s="28">
        <v>1</v>
      </c>
      <c r="F140" s="33" t="s">
        <v>18</v>
      </c>
      <c r="G140" s="29">
        <v>103.67</v>
      </c>
      <c r="H140" s="30">
        <f>G140*D140</f>
        <v>207.34</v>
      </c>
    </row>
    <row r="141" spans="1:8" ht="13.5" customHeight="1">
      <c r="A141" s="149"/>
      <c r="B141" s="32" t="s">
        <v>161</v>
      </c>
      <c r="C141" s="28" t="s">
        <v>37</v>
      </c>
      <c r="D141" s="28">
        <v>2</v>
      </c>
      <c r="E141" s="28">
        <v>1</v>
      </c>
      <c r="F141" s="33" t="s">
        <v>18</v>
      </c>
      <c r="G141" s="29">
        <v>103.67</v>
      </c>
      <c r="H141" s="30">
        <f>D141*G141</f>
        <v>207.34</v>
      </c>
    </row>
    <row r="142" spans="1:8" ht="13.5" customHeight="1" thickBot="1">
      <c r="A142" s="149"/>
      <c r="B142" s="62" t="s">
        <v>162</v>
      </c>
      <c r="C142" s="63" t="s">
        <v>37</v>
      </c>
      <c r="D142" s="63">
        <v>2</v>
      </c>
      <c r="E142" s="63">
        <v>1</v>
      </c>
      <c r="F142" s="64" t="s">
        <v>18</v>
      </c>
      <c r="G142" s="65">
        <v>103.67</v>
      </c>
      <c r="H142" s="66">
        <f>D142*G142</f>
        <v>207.34</v>
      </c>
    </row>
    <row r="143" spans="1:8" s="17" customFormat="1" ht="13.5" customHeight="1" thickBot="1">
      <c r="A143" s="26"/>
      <c r="B143" s="162" t="s">
        <v>163</v>
      </c>
      <c r="C143" s="163" t="s">
        <v>15</v>
      </c>
      <c r="D143" s="163">
        <v>1.8</v>
      </c>
      <c r="E143" s="164">
        <v>1</v>
      </c>
      <c r="F143" s="165" t="s">
        <v>18</v>
      </c>
      <c r="G143" s="166">
        <v>117.97</v>
      </c>
      <c r="H143" s="167">
        <f>G143*D143</f>
        <v>212.346</v>
      </c>
    </row>
    <row r="144" spans="1:8" s="17" customFormat="1" ht="13.5" customHeight="1">
      <c r="A144" s="26"/>
      <c r="B144" s="21" t="s">
        <v>164</v>
      </c>
      <c r="C144" s="22" t="s">
        <v>37</v>
      </c>
      <c r="D144" s="22">
        <v>2</v>
      </c>
      <c r="E144" s="22">
        <v>1</v>
      </c>
      <c r="F144" s="25" t="s">
        <v>18</v>
      </c>
      <c r="G144" s="23">
        <v>103.67</v>
      </c>
      <c r="H144" s="24">
        <f>G144*D144</f>
        <v>207.34</v>
      </c>
    </row>
    <row r="145" spans="1:8" s="17" customFormat="1" ht="13.5" customHeight="1">
      <c r="A145" s="26"/>
      <c r="B145" s="32" t="s">
        <v>165</v>
      </c>
      <c r="C145" s="28" t="s">
        <v>15</v>
      </c>
      <c r="D145" s="28">
        <v>1</v>
      </c>
      <c r="E145" s="28">
        <v>1</v>
      </c>
      <c r="F145" s="33" t="s">
        <v>18</v>
      </c>
      <c r="G145" s="29">
        <v>109.88</v>
      </c>
      <c r="H145" s="30">
        <f>D145*G145</f>
        <v>109.88</v>
      </c>
    </row>
    <row r="146" spans="1:8" s="17" customFormat="1" ht="13.5" customHeight="1">
      <c r="A146" s="26">
        <v>57</v>
      </c>
      <c r="B146" s="32" t="s">
        <v>166</v>
      </c>
      <c r="C146" s="28" t="s">
        <v>37</v>
      </c>
      <c r="D146" s="28">
        <v>2</v>
      </c>
      <c r="E146" s="28">
        <v>1</v>
      </c>
      <c r="F146" s="33" t="s">
        <v>18</v>
      </c>
      <c r="G146" s="29">
        <v>103.67</v>
      </c>
      <c r="H146" s="30">
        <f>G146*D146</f>
        <v>207.34</v>
      </c>
    </row>
    <row r="147" spans="1:8" s="17" customFormat="1" ht="14.25" customHeight="1">
      <c r="A147" s="67"/>
      <c r="B147" s="32" t="s">
        <v>167</v>
      </c>
      <c r="C147" s="28" t="s">
        <v>37</v>
      </c>
      <c r="D147" s="28">
        <v>2</v>
      </c>
      <c r="E147" s="28">
        <v>1</v>
      </c>
      <c r="F147" s="33" t="s">
        <v>18</v>
      </c>
      <c r="G147" s="29">
        <v>136.86000000000001</v>
      </c>
      <c r="H147" s="30">
        <f>G147*D147</f>
        <v>273.72000000000003</v>
      </c>
    </row>
    <row r="148" spans="1:8" s="17" customFormat="1">
      <c r="B148" s="32" t="s">
        <v>168</v>
      </c>
      <c r="C148" s="28" t="s">
        <v>37</v>
      </c>
      <c r="D148" s="28">
        <v>2</v>
      </c>
      <c r="E148" s="28">
        <v>1</v>
      </c>
      <c r="F148" s="33" t="s">
        <v>18</v>
      </c>
      <c r="G148" s="29">
        <v>135.47999999999999</v>
      </c>
      <c r="H148" s="30">
        <f>G148*D148</f>
        <v>270.95999999999998</v>
      </c>
    </row>
    <row r="149" spans="1:8" ht="15.75" thickBot="1">
      <c r="B149" s="62" t="s">
        <v>169</v>
      </c>
      <c r="C149" s="63" t="s">
        <v>15</v>
      </c>
      <c r="D149" s="63">
        <v>1</v>
      </c>
      <c r="E149" s="63">
        <v>1</v>
      </c>
      <c r="F149" s="64" t="s">
        <v>18</v>
      </c>
      <c r="G149" s="65">
        <v>140.88999999999999</v>
      </c>
      <c r="H149" s="66">
        <f>D149*G149</f>
        <v>140.88999999999999</v>
      </c>
    </row>
    <row r="150" spans="1:8">
      <c r="B150" s="168" t="s">
        <v>170</v>
      </c>
      <c r="C150" s="169" t="s">
        <v>15</v>
      </c>
      <c r="D150" s="169">
        <v>1.2</v>
      </c>
      <c r="E150" s="169">
        <v>1</v>
      </c>
      <c r="F150" s="170" t="s">
        <v>18</v>
      </c>
      <c r="G150" s="171">
        <v>117.7</v>
      </c>
      <c r="H150" s="172">
        <f>G150*D150</f>
        <v>141.24</v>
      </c>
    </row>
    <row r="151" spans="1:8">
      <c r="B151" s="142" t="s">
        <v>171</v>
      </c>
      <c r="C151" s="143" t="s">
        <v>15</v>
      </c>
      <c r="D151" s="143">
        <v>1.2</v>
      </c>
      <c r="E151" s="143">
        <v>1</v>
      </c>
      <c r="F151" s="156" t="s">
        <v>18</v>
      </c>
      <c r="G151" s="144">
        <v>117.7</v>
      </c>
      <c r="H151" s="145">
        <f>G151*D151</f>
        <v>141.24</v>
      </c>
    </row>
    <row r="152" spans="1:8">
      <c r="B152" s="142" t="s">
        <v>172</v>
      </c>
      <c r="C152" s="143" t="s">
        <v>15</v>
      </c>
      <c r="D152" s="143">
        <v>1.2</v>
      </c>
      <c r="E152" s="143">
        <v>1</v>
      </c>
      <c r="F152" s="156" t="s">
        <v>18</v>
      </c>
      <c r="G152" s="144">
        <v>125.16</v>
      </c>
      <c r="H152" s="145">
        <f>G152*D152</f>
        <v>150.19199999999998</v>
      </c>
    </row>
    <row r="153" spans="1:8" ht="15.75" thickBot="1">
      <c r="B153" s="173" t="s">
        <v>173</v>
      </c>
      <c r="C153" s="174" t="s">
        <v>15</v>
      </c>
      <c r="D153" s="174">
        <v>1.2</v>
      </c>
      <c r="E153" s="174">
        <v>1</v>
      </c>
      <c r="F153" s="175" t="s">
        <v>18</v>
      </c>
      <c r="G153" s="176">
        <v>148.11000000000001</v>
      </c>
      <c r="H153" s="177">
        <f>G153*D153</f>
        <v>177.732</v>
      </c>
    </row>
    <row r="154" spans="1:8" ht="15.75" thickBot="1">
      <c r="B154" s="263" t="s">
        <v>174</v>
      </c>
      <c r="C154" s="264"/>
      <c r="D154" s="264"/>
      <c r="E154" s="264"/>
      <c r="F154" s="264"/>
      <c r="G154" s="264"/>
      <c r="H154" s="265"/>
    </row>
    <row r="155" spans="1:8">
      <c r="B155" s="178" t="s">
        <v>175</v>
      </c>
      <c r="C155" s="179" t="s">
        <v>176</v>
      </c>
      <c r="D155" s="179">
        <v>0.5</v>
      </c>
      <c r="E155" s="179">
        <v>1</v>
      </c>
      <c r="F155" s="180" t="s">
        <v>18</v>
      </c>
      <c r="G155" s="23">
        <v>89.88</v>
      </c>
      <c r="H155" s="24">
        <f>G155*D155</f>
        <v>44.94</v>
      </c>
    </row>
    <row r="156" spans="1:8" ht="15.75" thickBot="1">
      <c r="B156" s="181" t="s">
        <v>177</v>
      </c>
      <c r="C156" s="182" t="s">
        <v>176</v>
      </c>
      <c r="D156" s="182">
        <v>0.5</v>
      </c>
      <c r="E156" s="182">
        <v>1</v>
      </c>
      <c r="F156" s="183" t="s">
        <v>18</v>
      </c>
      <c r="G156" s="60">
        <v>89.88</v>
      </c>
      <c r="H156" s="61">
        <f>G156*D156</f>
        <v>44.94</v>
      </c>
    </row>
    <row r="157" spans="1:8" ht="15.75" thickBot="1">
      <c r="B157" s="266" t="s">
        <v>178</v>
      </c>
      <c r="C157" s="267"/>
      <c r="D157" s="267"/>
      <c r="E157" s="267"/>
      <c r="F157" s="267"/>
      <c r="G157" s="267"/>
      <c r="H157" s="268"/>
    </row>
    <row r="158" spans="1:8" s="17" customFormat="1">
      <c r="B158" s="184" t="s">
        <v>179</v>
      </c>
      <c r="C158" s="112" t="s">
        <v>15</v>
      </c>
      <c r="D158" s="112">
        <v>1.7</v>
      </c>
      <c r="E158" s="112">
        <v>1</v>
      </c>
      <c r="F158" s="114" t="s">
        <v>18</v>
      </c>
      <c r="G158" s="115">
        <v>112.35</v>
      </c>
      <c r="H158" s="116">
        <f>G158*D158</f>
        <v>190.99499999999998</v>
      </c>
    </row>
    <row r="159" spans="1:8" s="17" customFormat="1" ht="15.75" thickBot="1">
      <c r="B159" s="185" t="s">
        <v>180</v>
      </c>
      <c r="C159" s="186" t="s">
        <v>15</v>
      </c>
      <c r="D159" s="186">
        <v>2</v>
      </c>
      <c r="E159" s="186">
        <v>1</v>
      </c>
      <c r="F159" s="187" t="s">
        <v>18</v>
      </c>
      <c r="G159" s="134">
        <v>135.94</v>
      </c>
      <c r="H159" s="188">
        <f>G159*D159</f>
        <v>271.88</v>
      </c>
    </row>
    <row r="160" spans="1:8" s="147" customFormat="1" ht="12.75">
      <c r="G160" s="189"/>
      <c r="H160" s="189"/>
    </row>
    <row r="161" spans="7:8" s="17" customFormat="1">
      <c r="G161" s="190"/>
      <c r="H161" s="190"/>
    </row>
    <row r="162" spans="7:8" s="17" customFormat="1">
      <c r="G162" s="190"/>
      <c r="H162" s="190"/>
    </row>
  </sheetData>
  <mergeCells count="23">
    <mergeCell ref="B7:H7"/>
    <mergeCell ref="B1:B5"/>
    <mergeCell ref="C1:H1"/>
    <mergeCell ref="C3:H3"/>
    <mergeCell ref="F4:H4"/>
    <mergeCell ref="C5:H5"/>
    <mergeCell ref="B115:H115"/>
    <mergeCell ref="B18:H18"/>
    <mergeCell ref="B20:H20"/>
    <mergeCell ref="B34:H34"/>
    <mergeCell ref="B51:H51"/>
    <mergeCell ref="B56:H56"/>
    <mergeCell ref="B79:H79"/>
    <mergeCell ref="B85:H85"/>
    <mergeCell ref="B89:H89"/>
    <mergeCell ref="B96:H96"/>
    <mergeCell ref="B100:H100"/>
    <mergeCell ref="B103:H103"/>
    <mergeCell ref="B124:H124"/>
    <mergeCell ref="B130:H130"/>
    <mergeCell ref="B138:H138"/>
    <mergeCell ref="B154:H154"/>
    <mergeCell ref="B157:H157"/>
  </mergeCells>
  <hyperlinks>
    <hyperlink ref="C3" r:id="rId1" display="KDIN@MAIL.RU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L10" sqref="L10"/>
    </sheetView>
  </sheetViews>
  <sheetFormatPr defaultRowHeight="15"/>
  <cols>
    <col min="1" max="1" width="0.140625" style="2" customWidth="1"/>
    <col min="2" max="2" width="74" style="2" customWidth="1"/>
    <col min="3" max="3" width="9" style="254" customWidth="1"/>
    <col min="4" max="4" width="6.7109375" style="254" customWidth="1"/>
    <col min="5" max="5" width="9" style="255" customWidth="1"/>
    <col min="6" max="6" width="11.5703125" style="254" customWidth="1"/>
    <col min="7" max="7" width="7.85546875" style="256" customWidth="1"/>
    <col min="8" max="8" width="9.28515625" style="256" customWidth="1"/>
    <col min="9" max="16384" width="9.140625" style="2"/>
  </cols>
  <sheetData>
    <row r="1" spans="1:8" ht="25.5" customHeight="1">
      <c r="A1" s="1"/>
      <c r="B1" s="283"/>
      <c r="C1" s="304" t="s">
        <v>181</v>
      </c>
      <c r="D1" s="304"/>
      <c r="E1" s="304"/>
      <c r="F1" s="304"/>
      <c r="G1" s="304"/>
      <c r="H1" s="305"/>
    </row>
    <row r="2" spans="1:8" ht="23.25" customHeight="1">
      <c r="A2" s="3"/>
      <c r="B2" s="284"/>
      <c r="C2" s="193"/>
      <c r="D2" s="193"/>
      <c r="E2" s="194" t="s">
        <v>1</v>
      </c>
      <c r="F2" s="195"/>
      <c r="G2" s="196"/>
      <c r="H2" s="197"/>
    </row>
    <row r="3" spans="1:8" ht="15" customHeight="1">
      <c r="A3" s="8"/>
      <c r="B3" s="284"/>
      <c r="C3" s="198" t="s">
        <v>2</v>
      </c>
      <c r="D3" s="198"/>
      <c r="E3" s="199"/>
      <c r="F3" s="200"/>
      <c r="G3" s="201"/>
      <c r="H3" s="202"/>
    </row>
    <row r="4" spans="1:8" ht="13.5" customHeight="1">
      <c r="A4" s="8"/>
      <c r="B4" s="284"/>
      <c r="C4" s="203"/>
      <c r="D4" s="204"/>
      <c r="E4" s="205"/>
      <c r="F4" s="306"/>
      <c r="G4" s="306"/>
      <c r="H4" s="307"/>
    </row>
    <row r="5" spans="1:8" ht="15.75" customHeight="1" thickBot="1">
      <c r="A5" s="10"/>
      <c r="B5" s="285"/>
      <c r="C5" s="294" t="s">
        <v>3</v>
      </c>
      <c r="D5" s="295"/>
      <c r="E5" s="295"/>
      <c r="F5" s="295"/>
      <c r="G5" s="295"/>
      <c r="H5" s="296"/>
    </row>
    <row r="6" spans="1:8" ht="42.75" customHeight="1" thickBot="1">
      <c r="A6" s="206" t="s">
        <v>4</v>
      </c>
      <c r="B6" s="207" t="s">
        <v>5</v>
      </c>
      <c r="C6" s="208" t="s">
        <v>6</v>
      </c>
      <c r="D6" s="208" t="s">
        <v>182</v>
      </c>
      <c r="E6" s="209" t="s">
        <v>8</v>
      </c>
      <c r="F6" s="208" t="s">
        <v>183</v>
      </c>
      <c r="G6" s="210" t="s">
        <v>184</v>
      </c>
      <c r="H6" s="211" t="s">
        <v>11</v>
      </c>
    </row>
    <row r="7" spans="1:8" ht="13.5" customHeight="1" thickBot="1">
      <c r="A7" s="206"/>
      <c r="B7" s="298" t="s">
        <v>28</v>
      </c>
      <c r="C7" s="299"/>
      <c r="D7" s="299"/>
      <c r="E7" s="299"/>
      <c r="F7" s="299"/>
      <c r="G7" s="299"/>
      <c r="H7" s="300"/>
    </row>
    <row r="8" spans="1:8" ht="13.5" customHeight="1" thickBot="1">
      <c r="A8" s="206"/>
      <c r="B8" s="212" t="s">
        <v>185</v>
      </c>
      <c r="C8" s="213" t="s">
        <v>73</v>
      </c>
      <c r="D8" s="214">
        <v>0.4</v>
      </c>
      <c r="E8" s="215">
        <v>10</v>
      </c>
      <c r="F8" s="213" t="s">
        <v>186</v>
      </c>
      <c r="G8" s="216">
        <v>44.94</v>
      </c>
      <c r="H8" s="217">
        <f>G8*E8</f>
        <v>449.4</v>
      </c>
    </row>
    <row r="9" spans="1:8" ht="13.5" customHeight="1" thickBot="1">
      <c r="A9" s="206"/>
      <c r="B9" s="269" t="s">
        <v>187</v>
      </c>
      <c r="C9" s="278"/>
      <c r="D9" s="278"/>
      <c r="E9" s="278"/>
      <c r="F9" s="278"/>
      <c r="G9" s="278"/>
      <c r="H9" s="279"/>
    </row>
    <row r="10" spans="1:8" ht="13.5" customHeight="1" thickBot="1">
      <c r="A10" s="206"/>
      <c r="B10" s="52" t="s">
        <v>188</v>
      </c>
      <c r="C10" s="218" t="s">
        <v>73</v>
      </c>
      <c r="D10" s="219">
        <v>0.4</v>
      </c>
      <c r="E10" s="220">
        <v>10</v>
      </c>
      <c r="F10" s="218" t="s">
        <v>186</v>
      </c>
      <c r="G10" s="221">
        <v>31.35</v>
      </c>
      <c r="H10" s="222">
        <f t="shared" ref="H10:H17" si="0">G10*E10</f>
        <v>313.5</v>
      </c>
    </row>
    <row r="11" spans="1:8" ht="13.5" customHeight="1" thickBot="1">
      <c r="A11" s="206"/>
      <c r="B11" s="32" t="s">
        <v>189</v>
      </c>
      <c r="C11" s="223" t="s">
        <v>73</v>
      </c>
      <c r="D11" s="224">
        <v>0.4</v>
      </c>
      <c r="E11" s="225">
        <v>10</v>
      </c>
      <c r="F11" s="223" t="s">
        <v>186</v>
      </c>
      <c r="G11" s="226">
        <v>31.35</v>
      </c>
      <c r="H11" s="227">
        <f t="shared" si="0"/>
        <v>313.5</v>
      </c>
    </row>
    <row r="12" spans="1:8" ht="13.5" customHeight="1" thickBot="1">
      <c r="A12" s="206"/>
      <c r="B12" s="32" t="s">
        <v>190</v>
      </c>
      <c r="C12" s="223" t="s">
        <v>73</v>
      </c>
      <c r="D12" s="224">
        <v>0.4</v>
      </c>
      <c r="E12" s="225">
        <v>10</v>
      </c>
      <c r="F12" s="223" t="s">
        <v>186</v>
      </c>
      <c r="G12" s="226">
        <v>31.35</v>
      </c>
      <c r="H12" s="227">
        <f t="shared" si="0"/>
        <v>313.5</v>
      </c>
    </row>
    <row r="13" spans="1:8" ht="13.5" customHeight="1" thickBot="1">
      <c r="A13" s="206"/>
      <c r="B13" s="32" t="s">
        <v>191</v>
      </c>
      <c r="C13" s="223" t="s">
        <v>73</v>
      </c>
      <c r="D13" s="224">
        <v>0.4</v>
      </c>
      <c r="E13" s="225">
        <v>10</v>
      </c>
      <c r="F13" s="223" t="s">
        <v>186</v>
      </c>
      <c r="G13" s="226">
        <v>31.35</v>
      </c>
      <c r="H13" s="227">
        <f t="shared" si="0"/>
        <v>313.5</v>
      </c>
    </row>
    <row r="14" spans="1:8" ht="13.5" customHeight="1" thickBot="1">
      <c r="A14" s="206"/>
      <c r="B14" s="62" t="s">
        <v>192</v>
      </c>
      <c r="C14" s="228" t="s">
        <v>73</v>
      </c>
      <c r="D14" s="229">
        <v>0.4</v>
      </c>
      <c r="E14" s="230">
        <v>10</v>
      </c>
      <c r="F14" s="228" t="s">
        <v>186</v>
      </c>
      <c r="G14" s="231">
        <v>31.35</v>
      </c>
      <c r="H14" s="227">
        <f t="shared" si="0"/>
        <v>313.5</v>
      </c>
    </row>
    <row r="15" spans="1:8" ht="13.5" customHeight="1" thickBot="1">
      <c r="A15" s="206"/>
      <c r="B15" s="232" t="s">
        <v>193</v>
      </c>
      <c r="C15" s="223" t="s">
        <v>73</v>
      </c>
      <c r="D15" s="224">
        <v>0.4</v>
      </c>
      <c r="E15" s="225">
        <v>10</v>
      </c>
      <c r="F15" s="223" t="s">
        <v>186</v>
      </c>
      <c r="G15" s="226">
        <v>31.35</v>
      </c>
      <c r="H15" s="227">
        <f t="shared" si="0"/>
        <v>313.5</v>
      </c>
    </row>
    <row r="16" spans="1:8" ht="13.5" customHeight="1" thickBot="1">
      <c r="A16" s="206"/>
      <c r="B16" s="232" t="s">
        <v>194</v>
      </c>
      <c r="C16" s="223" t="s">
        <v>73</v>
      </c>
      <c r="D16" s="224">
        <v>0.4</v>
      </c>
      <c r="E16" s="225">
        <v>10</v>
      </c>
      <c r="F16" s="223" t="s">
        <v>186</v>
      </c>
      <c r="G16" s="226">
        <v>31.35</v>
      </c>
      <c r="H16" s="227">
        <f t="shared" si="0"/>
        <v>313.5</v>
      </c>
    </row>
    <row r="17" spans="1:8" ht="13.5" customHeight="1" thickBot="1">
      <c r="A17" s="206"/>
      <c r="B17" s="232" t="s">
        <v>195</v>
      </c>
      <c r="C17" s="223" t="s">
        <v>73</v>
      </c>
      <c r="D17" s="224">
        <v>0.4</v>
      </c>
      <c r="E17" s="225">
        <v>10</v>
      </c>
      <c r="F17" s="223" t="s">
        <v>186</v>
      </c>
      <c r="G17" s="226">
        <v>31.35</v>
      </c>
      <c r="H17" s="227">
        <f t="shared" si="0"/>
        <v>313.5</v>
      </c>
    </row>
    <row r="18" spans="1:8" ht="18.75" customHeight="1" thickBot="1">
      <c r="A18" s="206"/>
      <c r="B18" s="298" t="s">
        <v>196</v>
      </c>
      <c r="C18" s="299"/>
      <c r="D18" s="299"/>
      <c r="E18" s="299"/>
      <c r="F18" s="299"/>
      <c r="G18" s="299"/>
      <c r="H18" s="300"/>
    </row>
    <row r="19" spans="1:8" ht="13.5" customHeight="1" thickBot="1">
      <c r="A19" s="206"/>
      <c r="B19" s="212" t="s">
        <v>197</v>
      </c>
      <c r="C19" s="213" t="s">
        <v>73</v>
      </c>
      <c r="D19" s="214">
        <v>0.15</v>
      </c>
      <c r="E19" s="215">
        <v>12</v>
      </c>
      <c r="F19" s="213" t="s">
        <v>186</v>
      </c>
      <c r="G19" s="216">
        <v>40.130000000000003</v>
      </c>
      <c r="H19" s="217">
        <f>G19*E19</f>
        <v>481.56000000000006</v>
      </c>
    </row>
    <row r="20" spans="1:8" ht="13.5" customHeight="1" thickBot="1">
      <c r="A20" s="206"/>
      <c r="B20" s="260" t="s">
        <v>150</v>
      </c>
      <c r="C20" s="301"/>
      <c r="D20" s="301"/>
      <c r="E20" s="301"/>
      <c r="F20" s="301"/>
      <c r="G20" s="301"/>
      <c r="H20" s="302"/>
    </row>
    <row r="21" spans="1:8" ht="13.5" customHeight="1" thickBot="1">
      <c r="A21" s="206"/>
      <c r="B21" s="151" t="s">
        <v>198</v>
      </c>
      <c r="C21" s="153" t="s">
        <v>73</v>
      </c>
      <c r="D21" s="233">
        <v>0.22</v>
      </c>
      <c r="E21" s="234">
        <v>10</v>
      </c>
      <c r="F21" s="152" t="s">
        <v>199</v>
      </c>
      <c r="G21" s="154">
        <v>35.31</v>
      </c>
      <c r="H21" s="155">
        <f>G21*E21</f>
        <v>353.1</v>
      </c>
    </row>
    <row r="22" spans="1:8" ht="13.5" customHeight="1" thickBot="1">
      <c r="A22" s="206"/>
      <c r="B22" s="142" t="s">
        <v>200</v>
      </c>
      <c r="C22" s="156" t="s">
        <v>73</v>
      </c>
      <c r="D22" s="235">
        <v>0.25</v>
      </c>
      <c r="E22" s="236">
        <v>10</v>
      </c>
      <c r="F22" s="143" t="s">
        <v>199</v>
      </c>
      <c r="G22" s="144">
        <v>34.78</v>
      </c>
      <c r="H22" s="237">
        <f>G22*E22</f>
        <v>347.8</v>
      </c>
    </row>
    <row r="23" spans="1:8" ht="13.5" customHeight="1" thickBot="1">
      <c r="A23" s="206"/>
      <c r="B23" s="32" t="s">
        <v>201</v>
      </c>
      <c r="C23" s="33" t="s">
        <v>73</v>
      </c>
      <c r="D23" s="238">
        <v>0.25</v>
      </c>
      <c r="E23" s="239">
        <v>10</v>
      </c>
      <c r="F23" s="28" t="s">
        <v>199</v>
      </c>
      <c r="G23" s="29">
        <v>34.78</v>
      </c>
      <c r="H23" s="237">
        <f>G23*E23</f>
        <v>347.8</v>
      </c>
    </row>
    <row r="24" spans="1:8" ht="13.5" customHeight="1" thickBot="1">
      <c r="A24" s="206"/>
      <c r="B24" s="32" t="s">
        <v>202</v>
      </c>
      <c r="C24" s="33" t="s">
        <v>73</v>
      </c>
      <c r="D24" s="238">
        <v>0.25</v>
      </c>
      <c r="E24" s="239">
        <v>10</v>
      </c>
      <c r="F24" s="28" t="s">
        <v>199</v>
      </c>
      <c r="G24" s="29">
        <v>34.78</v>
      </c>
      <c r="H24" s="237">
        <f>G24*E24</f>
        <v>347.8</v>
      </c>
    </row>
    <row r="25" spans="1:8" ht="13.5" customHeight="1" thickBot="1">
      <c r="A25" s="206"/>
      <c r="B25" s="62" t="s">
        <v>203</v>
      </c>
      <c r="C25" s="64" t="s">
        <v>73</v>
      </c>
      <c r="D25" s="240">
        <v>0.3</v>
      </c>
      <c r="E25" s="241">
        <v>10</v>
      </c>
      <c r="F25" s="63" t="s">
        <v>199</v>
      </c>
      <c r="G25" s="65">
        <v>38.520000000000003</v>
      </c>
      <c r="H25" s="237">
        <f>G25*E25</f>
        <v>385.20000000000005</v>
      </c>
    </row>
    <row r="26" spans="1:8" ht="13.5" customHeight="1" thickBot="1">
      <c r="A26" s="206"/>
      <c r="B26" s="260" t="s">
        <v>158</v>
      </c>
      <c r="C26" s="301"/>
      <c r="D26" s="301"/>
      <c r="E26" s="301"/>
      <c r="F26" s="301"/>
      <c r="G26" s="301"/>
      <c r="H26" s="302"/>
    </row>
    <row r="27" spans="1:8" ht="13.5" customHeight="1" thickBot="1">
      <c r="A27" s="206"/>
      <c r="B27" s="157" t="s">
        <v>204</v>
      </c>
      <c r="C27" s="159" t="s">
        <v>73</v>
      </c>
      <c r="D27" s="242">
        <v>0.2</v>
      </c>
      <c r="E27" s="243">
        <v>10</v>
      </c>
      <c r="F27" s="158" t="s">
        <v>186</v>
      </c>
      <c r="G27" s="160">
        <v>40.659999999999997</v>
      </c>
      <c r="H27" s="161">
        <f>G27*E27</f>
        <v>406.59999999999997</v>
      </c>
    </row>
    <row r="28" spans="1:8" ht="13.5" customHeight="1" thickBot="1">
      <c r="A28" s="206"/>
      <c r="B28" s="142" t="s">
        <v>205</v>
      </c>
      <c r="C28" s="156" t="s">
        <v>73</v>
      </c>
      <c r="D28" s="235">
        <v>0.2</v>
      </c>
      <c r="E28" s="236">
        <v>10</v>
      </c>
      <c r="F28" s="156" t="s">
        <v>186</v>
      </c>
      <c r="G28" s="144">
        <v>32.1</v>
      </c>
      <c r="H28" s="145">
        <f>G28*E28</f>
        <v>321</v>
      </c>
    </row>
    <row r="29" spans="1:8" ht="13.5" customHeight="1" thickBot="1">
      <c r="A29" s="206"/>
      <c r="B29" s="142" t="s">
        <v>206</v>
      </c>
      <c r="C29" s="156" t="s">
        <v>73</v>
      </c>
      <c r="D29" s="235">
        <v>0.2</v>
      </c>
      <c r="E29" s="236">
        <v>10</v>
      </c>
      <c r="F29" s="143" t="s">
        <v>186</v>
      </c>
      <c r="G29" s="144">
        <v>36.380000000000003</v>
      </c>
      <c r="H29" s="145">
        <f>G29*E29</f>
        <v>363.8</v>
      </c>
    </row>
    <row r="30" spans="1:8" s="147" customFormat="1" ht="16.5" customHeight="1" thickBot="1">
      <c r="A30" s="244" t="s">
        <v>12</v>
      </c>
      <c r="B30" s="303" t="s">
        <v>13</v>
      </c>
      <c r="C30" s="301"/>
      <c r="D30" s="301"/>
      <c r="E30" s="301"/>
      <c r="F30" s="301"/>
      <c r="G30" s="301"/>
      <c r="H30" s="302"/>
    </row>
    <row r="31" spans="1:8" ht="15.75" customHeight="1">
      <c r="A31" s="148" t="e">
        <f>#REF!+1</f>
        <v>#REF!</v>
      </c>
      <c r="B31" s="151" t="s">
        <v>207</v>
      </c>
      <c r="C31" s="153" t="s">
        <v>73</v>
      </c>
      <c r="D31" s="233">
        <v>0.2</v>
      </c>
      <c r="E31" s="234">
        <v>10</v>
      </c>
      <c r="F31" s="153" t="s">
        <v>16</v>
      </c>
      <c r="G31" s="154">
        <v>32.1</v>
      </c>
      <c r="H31" s="155">
        <f>G31*E31</f>
        <v>321</v>
      </c>
    </row>
    <row r="32" spans="1:8" s="17" customFormat="1" ht="15.75" customHeight="1">
      <c r="A32" s="20"/>
      <c r="B32" s="21" t="s">
        <v>208</v>
      </c>
      <c r="C32" s="25" t="s">
        <v>73</v>
      </c>
      <c r="D32" s="245">
        <v>0.2</v>
      </c>
      <c r="E32" s="246">
        <v>10</v>
      </c>
      <c r="F32" s="25" t="s">
        <v>16</v>
      </c>
      <c r="G32" s="23">
        <v>36.380000000000003</v>
      </c>
      <c r="H32" s="155">
        <f>G32*E32</f>
        <v>363.8</v>
      </c>
    </row>
    <row r="33" spans="1:8" s="17" customFormat="1" ht="15.75" customHeight="1" thickBot="1">
      <c r="A33" s="68"/>
      <c r="B33" s="21" t="s">
        <v>209</v>
      </c>
      <c r="C33" s="25" t="s">
        <v>73</v>
      </c>
      <c r="D33" s="245">
        <v>0.27</v>
      </c>
      <c r="E33" s="246">
        <v>10</v>
      </c>
      <c r="F33" s="22" t="s">
        <v>186</v>
      </c>
      <c r="G33" s="23">
        <v>46.22</v>
      </c>
      <c r="H33" s="24">
        <f>G33*E33</f>
        <v>462.2</v>
      </c>
    </row>
    <row r="34" spans="1:8" s="17" customFormat="1" ht="15.75" customHeight="1" thickBot="1">
      <c r="A34" s="68"/>
      <c r="B34" s="260" t="s">
        <v>49</v>
      </c>
      <c r="C34" s="301"/>
      <c r="D34" s="301"/>
      <c r="E34" s="301"/>
      <c r="F34" s="301"/>
      <c r="G34" s="301"/>
      <c r="H34" s="302"/>
    </row>
    <row r="35" spans="1:8" s="17" customFormat="1" ht="15.75" customHeight="1">
      <c r="A35" s="68"/>
      <c r="B35" s="142" t="s">
        <v>210</v>
      </c>
      <c r="C35" s="156" t="s">
        <v>73</v>
      </c>
      <c r="D35" s="235">
        <v>0.2</v>
      </c>
      <c r="E35" s="236">
        <v>10</v>
      </c>
      <c r="F35" s="143" t="s">
        <v>186</v>
      </c>
      <c r="G35" s="247">
        <v>44.94</v>
      </c>
      <c r="H35" s="145">
        <f>G35*E35</f>
        <v>449.4</v>
      </c>
    </row>
    <row r="36" spans="1:8" s="17" customFormat="1" ht="15.75" customHeight="1" thickBot="1">
      <c r="A36" s="68"/>
      <c r="B36" s="142" t="s">
        <v>211</v>
      </c>
      <c r="C36" s="156" t="s">
        <v>73</v>
      </c>
      <c r="D36" s="235">
        <v>0.2</v>
      </c>
      <c r="E36" s="236">
        <v>10</v>
      </c>
      <c r="F36" s="143" t="s">
        <v>186</v>
      </c>
      <c r="G36" s="247">
        <v>44.94</v>
      </c>
      <c r="H36" s="145">
        <f>G36*E36</f>
        <v>449.4</v>
      </c>
    </row>
    <row r="37" spans="1:8" s="17" customFormat="1" ht="12.75" customHeight="1" thickBot="1">
      <c r="A37" s="72"/>
      <c r="B37" s="260" t="s">
        <v>31</v>
      </c>
      <c r="C37" s="301"/>
      <c r="D37" s="301"/>
      <c r="E37" s="301"/>
      <c r="F37" s="301"/>
      <c r="G37" s="301"/>
      <c r="H37" s="302"/>
    </row>
    <row r="38" spans="1:8" s="17" customFormat="1" ht="12.75" customHeight="1">
      <c r="A38" s="72"/>
      <c r="B38" s="142" t="s">
        <v>212</v>
      </c>
      <c r="C38" s="156" t="s">
        <v>73</v>
      </c>
      <c r="D38" s="235">
        <v>0.2</v>
      </c>
      <c r="E38" s="236">
        <v>10</v>
      </c>
      <c r="F38" s="143" t="s">
        <v>186</v>
      </c>
      <c r="G38" s="247">
        <v>39.590000000000003</v>
      </c>
      <c r="H38" s="145">
        <f>G38*E38</f>
        <v>395.90000000000003</v>
      </c>
    </row>
    <row r="39" spans="1:8" s="17" customFormat="1" ht="12.75" customHeight="1" thickBot="1">
      <c r="A39" s="72"/>
      <c r="B39" s="142" t="s">
        <v>213</v>
      </c>
      <c r="C39" s="156" t="s">
        <v>73</v>
      </c>
      <c r="D39" s="235">
        <v>0.2</v>
      </c>
      <c r="E39" s="236">
        <v>10</v>
      </c>
      <c r="F39" s="143" t="s">
        <v>186</v>
      </c>
      <c r="G39" s="247">
        <v>39.590000000000003</v>
      </c>
      <c r="H39" s="145">
        <f>G39*E39</f>
        <v>395.90000000000003</v>
      </c>
    </row>
    <row r="40" spans="1:8" s="147" customFormat="1" ht="13.5" thickBot="1">
      <c r="B40" s="266" t="s">
        <v>214</v>
      </c>
      <c r="C40" s="267"/>
      <c r="D40" s="267"/>
      <c r="E40" s="267"/>
      <c r="F40" s="267"/>
      <c r="G40" s="267"/>
      <c r="H40" s="268"/>
    </row>
    <row r="41" spans="1:8" s="17" customFormat="1">
      <c r="B41" s="248" t="s">
        <v>215</v>
      </c>
      <c r="C41" s="114" t="s">
        <v>73</v>
      </c>
      <c r="D41" s="249">
        <v>0.25</v>
      </c>
      <c r="E41" s="250">
        <v>10</v>
      </c>
      <c r="F41" s="112" t="s">
        <v>186</v>
      </c>
      <c r="G41" s="115">
        <v>37.450000000000003</v>
      </c>
      <c r="H41" s="116">
        <f>G41*E41</f>
        <v>374.5</v>
      </c>
    </row>
    <row r="42" spans="1:8" s="17" customFormat="1" ht="15.75" thickBot="1">
      <c r="B42" s="251" t="s">
        <v>216</v>
      </c>
      <c r="C42" s="187" t="s">
        <v>73</v>
      </c>
      <c r="D42" s="252">
        <v>0.27</v>
      </c>
      <c r="E42" s="253">
        <v>10</v>
      </c>
      <c r="F42" s="187" t="s">
        <v>186</v>
      </c>
      <c r="G42" s="134">
        <v>46.22</v>
      </c>
      <c r="H42" s="188">
        <f>G42*E42</f>
        <v>462.2</v>
      </c>
    </row>
  </sheetData>
  <mergeCells count="13">
    <mergeCell ref="B9:H9"/>
    <mergeCell ref="B1:B5"/>
    <mergeCell ref="C1:H1"/>
    <mergeCell ref="F4:H4"/>
    <mergeCell ref="C5:H5"/>
    <mergeCell ref="B7:H7"/>
    <mergeCell ref="B40:H40"/>
    <mergeCell ref="B18:H18"/>
    <mergeCell ref="B20:H20"/>
    <mergeCell ref="B26:H26"/>
    <mergeCell ref="B30:H30"/>
    <mergeCell ref="B34:H34"/>
    <mergeCell ref="B37:H37"/>
  </mergeCells>
  <hyperlinks>
    <hyperlink ref="C3" r:id="rId1" display="KDIN@MAIL.RU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вес</vt:lpstr>
      <vt:lpstr>фасовка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2014-12-15T09:23:59Z</dcterms:modified>
</cp:coreProperties>
</file>