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760" activeTab="0"/>
  </bookViews>
  <sheets>
    <sheet name="РФ" sheetId="1" r:id="rId1"/>
    <sheet name="ФЛ" sheetId="2" r:id="rId2"/>
    <sheet name="РП" sheetId="3" r:id="rId3"/>
    <sheet name="Лист1" sheetId="4" r:id="rId4"/>
  </sheets>
  <definedNames>
    <definedName name="_xlnm.Print_Titles" localSheetId="0">'РФ'!$13:$14</definedName>
  </definedNames>
  <calcPr fullCalcOnLoad="1"/>
</workbook>
</file>

<file path=xl/sharedStrings.xml><?xml version="1.0" encoding="utf-8"?>
<sst xmlns="http://schemas.openxmlformats.org/spreadsheetml/2006/main" count="2298" uniqueCount="1520">
  <si>
    <t>Арт.</t>
  </si>
  <si>
    <t>Наименование изделия</t>
  </si>
  <si>
    <t>Фасовка</t>
  </si>
  <si>
    <t>мин. ед. продажи</t>
  </si>
  <si>
    <t>Цена за мин. ед. руб.</t>
  </si>
  <si>
    <t>Цена (кор.), руб.</t>
  </si>
  <si>
    <t>блоков в коробке</t>
  </si>
  <si>
    <t>упак. в блоке</t>
  </si>
  <si>
    <t>шт. в упак.</t>
  </si>
  <si>
    <t>1. ПЕТАPДЫ</t>
  </si>
  <si>
    <t>P1030</t>
  </si>
  <si>
    <t>Хлопающие шары</t>
  </si>
  <si>
    <t>бл.</t>
  </si>
  <si>
    <t>P1050</t>
  </si>
  <si>
    <t>Лимонка (с чекой)</t>
  </si>
  <si>
    <t>уп.</t>
  </si>
  <si>
    <t>P1082</t>
  </si>
  <si>
    <t>Корсар 8</t>
  </si>
  <si>
    <t>P1090</t>
  </si>
  <si>
    <t xml:space="preserve">Граната </t>
  </si>
  <si>
    <t>P1106</t>
  </si>
  <si>
    <t xml:space="preserve">Корсар 1 </t>
  </si>
  <si>
    <t>P1202</t>
  </si>
  <si>
    <t>Корсар 2</t>
  </si>
  <si>
    <t>P1301</t>
  </si>
  <si>
    <t>Корсар 3</t>
  </si>
  <si>
    <t>P1320</t>
  </si>
  <si>
    <t>Большой Билли Бумс!</t>
  </si>
  <si>
    <t>P1400</t>
  </si>
  <si>
    <t>Корсар 4</t>
  </si>
  <si>
    <t>P1420</t>
  </si>
  <si>
    <t>Черная метка</t>
  </si>
  <si>
    <t>P1430</t>
  </si>
  <si>
    <t>Империя взрыва</t>
  </si>
  <si>
    <t>P1500</t>
  </si>
  <si>
    <t xml:space="preserve">Поцелуй смерти </t>
  </si>
  <si>
    <t>P1601</t>
  </si>
  <si>
    <t>Убойная сила (ассорти 3 эффекта)</t>
  </si>
  <si>
    <t>2. PАКЕТЫ</t>
  </si>
  <si>
    <t>P2010</t>
  </si>
  <si>
    <t>Пугач</t>
  </si>
  <si>
    <t>P2030</t>
  </si>
  <si>
    <t xml:space="preserve">Снайпер </t>
  </si>
  <si>
    <t>P2150</t>
  </si>
  <si>
    <t>Блеск</t>
  </si>
  <si>
    <t>P2170</t>
  </si>
  <si>
    <t>Ракета с парашютом</t>
  </si>
  <si>
    <t>P2300</t>
  </si>
  <si>
    <t xml:space="preserve">Ракеты ассорти </t>
  </si>
  <si>
    <t>P2310</t>
  </si>
  <si>
    <t>Ассорти  "Железная стрекоза"</t>
  </si>
  <si>
    <t>P2350</t>
  </si>
  <si>
    <t>Ягуар</t>
  </si>
  <si>
    <t>P2440</t>
  </si>
  <si>
    <t>Ястреб</t>
  </si>
  <si>
    <t>P2464</t>
  </si>
  <si>
    <t>Tristar</t>
  </si>
  <si>
    <t>P2550</t>
  </si>
  <si>
    <t>Звездочет</t>
  </si>
  <si>
    <t>P2551</t>
  </si>
  <si>
    <t>Олимп</t>
  </si>
  <si>
    <t>P2560</t>
  </si>
  <si>
    <t>Огненный залп</t>
  </si>
  <si>
    <t>P2570</t>
  </si>
  <si>
    <t xml:space="preserve">Крестоносец </t>
  </si>
  <si>
    <t>P2600</t>
  </si>
  <si>
    <t>Метеор</t>
  </si>
  <si>
    <t>P2700</t>
  </si>
  <si>
    <t>Сумасшедшая комета</t>
  </si>
  <si>
    <t>P2730</t>
  </si>
  <si>
    <t>Диско</t>
  </si>
  <si>
    <t>P2800</t>
  </si>
  <si>
    <t>Созвездия</t>
  </si>
  <si>
    <t>P2950</t>
  </si>
  <si>
    <t>Звёздные врата</t>
  </si>
  <si>
    <t>3. ВPАЩАЮЩИЕСЯ ФЕЙЕPВЕPКИ</t>
  </si>
  <si>
    <t>P3010</t>
  </si>
  <si>
    <t>Огненные пчелы</t>
  </si>
  <si>
    <t>P3020</t>
  </si>
  <si>
    <t>Весенняя бабочка</t>
  </si>
  <si>
    <t>P3100</t>
  </si>
  <si>
    <t>Солнечный цветок</t>
  </si>
  <si>
    <t>P3110</t>
  </si>
  <si>
    <t>Лунный цветок</t>
  </si>
  <si>
    <t>P3220</t>
  </si>
  <si>
    <t>Космический гром</t>
  </si>
  <si>
    <t>P3520</t>
  </si>
  <si>
    <t xml:space="preserve">Веселый жук </t>
  </si>
  <si>
    <t>P3530</t>
  </si>
  <si>
    <t>Супер-жук</t>
  </si>
  <si>
    <t>P3845</t>
  </si>
  <si>
    <t>Цветное солнце</t>
  </si>
  <si>
    <t>шт.</t>
  </si>
  <si>
    <t>P3850</t>
  </si>
  <si>
    <t>Весёлая карусель</t>
  </si>
  <si>
    <t>4. ФОНТАНЫ</t>
  </si>
  <si>
    <t>P4030</t>
  </si>
  <si>
    <t>Маркиза 9"</t>
  </si>
  <si>
    <t>P4060</t>
  </si>
  <si>
    <t>Маска 4"</t>
  </si>
  <si>
    <t>P4063</t>
  </si>
  <si>
    <t>Весельчак 5"</t>
  </si>
  <si>
    <t>P4066</t>
  </si>
  <si>
    <t>Звездная пыль 6"</t>
  </si>
  <si>
    <t>P4067</t>
  </si>
  <si>
    <t>Эльф 6"</t>
  </si>
  <si>
    <t>P4070</t>
  </si>
  <si>
    <t>Мир фэнтези 8"</t>
  </si>
  <si>
    <t>P4080</t>
  </si>
  <si>
    <t xml:space="preserve">Амулет 8"  </t>
  </si>
  <si>
    <t>P4085</t>
  </si>
  <si>
    <t xml:space="preserve">Снежики 8"  </t>
  </si>
  <si>
    <t>P4110</t>
  </si>
  <si>
    <t>Золотой вулкан 11"</t>
  </si>
  <si>
    <t>P4113</t>
  </si>
  <si>
    <t>Олимпийский огонь 11"</t>
  </si>
  <si>
    <t>P4114</t>
  </si>
  <si>
    <t>P4115</t>
  </si>
  <si>
    <t>Волшебный вулкан 11"</t>
  </si>
  <si>
    <t>P4118</t>
  </si>
  <si>
    <t>Диадема 13"</t>
  </si>
  <si>
    <t>P4119</t>
  </si>
  <si>
    <t>Кубок огня 13"</t>
  </si>
  <si>
    <t>P4120</t>
  </si>
  <si>
    <t>Царский 13"</t>
  </si>
  <si>
    <t>P4150</t>
  </si>
  <si>
    <t xml:space="preserve">Новогодняя елка 19"  </t>
  </si>
  <si>
    <t>5</t>
  </si>
  <si>
    <t>2</t>
  </si>
  <si>
    <t>P4200</t>
  </si>
  <si>
    <t>Танцующие бабочки</t>
  </si>
  <si>
    <t>P4206</t>
  </si>
  <si>
    <t>Арабская ночь</t>
  </si>
  <si>
    <t>P4213</t>
  </si>
  <si>
    <t>Чародей</t>
  </si>
  <si>
    <t>P4222</t>
  </si>
  <si>
    <t>Гюльчатай</t>
  </si>
  <si>
    <t>P4270</t>
  </si>
  <si>
    <t>Весенний праздник</t>
  </si>
  <si>
    <t>P4300</t>
  </si>
  <si>
    <t xml:space="preserve">Соловей </t>
  </si>
  <si>
    <t>P4390</t>
  </si>
  <si>
    <t>Птица счастья</t>
  </si>
  <si>
    <t>P4450</t>
  </si>
  <si>
    <t>Шахерезада</t>
  </si>
  <si>
    <t>24</t>
  </si>
  <si>
    <t>P4470</t>
  </si>
  <si>
    <t>Бахчисарайский фонтан</t>
  </si>
  <si>
    <t>P4500</t>
  </si>
  <si>
    <t>Радужный</t>
  </si>
  <si>
    <t>P4510</t>
  </si>
  <si>
    <t>Рио</t>
  </si>
  <si>
    <t>P4515</t>
  </si>
  <si>
    <t>P4520</t>
  </si>
  <si>
    <t>Дикие танцы</t>
  </si>
  <si>
    <t>P4670</t>
  </si>
  <si>
    <t xml:space="preserve">Саламандра </t>
  </si>
  <si>
    <t>P4700</t>
  </si>
  <si>
    <t>Фристайл</t>
  </si>
  <si>
    <t>P4760</t>
  </si>
  <si>
    <t>Феерия</t>
  </si>
  <si>
    <t>P4765</t>
  </si>
  <si>
    <t>Торт</t>
  </si>
  <si>
    <t>P4770</t>
  </si>
  <si>
    <t>Царь Салтан</t>
  </si>
  <si>
    <t>P4780</t>
  </si>
  <si>
    <t>Царская корона</t>
  </si>
  <si>
    <t>4</t>
  </si>
  <si>
    <t>1</t>
  </si>
  <si>
    <t>P4810</t>
  </si>
  <si>
    <t>Настольный фонтан</t>
  </si>
  <si>
    <t>5. PИМСКИЕ СВЕЧИ</t>
  </si>
  <si>
    <t>P5080</t>
  </si>
  <si>
    <t>Римская свеча 30 (0,3'' х 30)</t>
  </si>
  <si>
    <t>P5300</t>
  </si>
  <si>
    <t>Метелица (0,5'' х 6)</t>
  </si>
  <si>
    <t>P5310</t>
  </si>
  <si>
    <t>Сакура (0,5'' х 10)</t>
  </si>
  <si>
    <t>P5370</t>
  </si>
  <si>
    <t>Буги-вуги (0,8'' х 5)</t>
  </si>
  <si>
    <t>P5434</t>
  </si>
  <si>
    <t>Пятый элемент (0,7" х 5)</t>
  </si>
  <si>
    <t>P5435</t>
  </si>
  <si>
    <t>Фанфары  (0,7" х 6)</t>
  </si>
  <si>
    <t>P5501</t>
  </si>
  <si>
    <t>Медовый месяц (0,7" х 10)</t>
  </si>
  <si>
    <t>P5502</t>
  </si>
  <si>
    <t>Радость богов (0,5'' х 8)</t>
  </si>
  <si>
    <t>P5503</t>
  </si>
  <si>
    <t>Цветной сон (0,8'' х 5)</t>
  </si>
  <si>
    <t>P5505</t>
  </si>
  <si>
    <t>Мохито (0,8" х 5)</t>
  </si>
  <si>
    <t>Мохито (0,8" х 5) длина 400 мм. РАСПРОДАЖА</t>
  </si>
  <si>
    <t>P5506</t>
  </si>
  <si>
    <t>Самбука (0,8" х 5)</t>
  </si>
  <si>
    <t>Самбука (0,8" х 5) длина 400 мм. РАСПРОДАЖА</t>
  </si>
  <si>
    <t>P5509</t>
  </si>
  <si>
    <t>Золотая когорта (0,8'' х 5)</t>
  </si>
  <si>
    <t>P5510</t>
  </si>
  <si>
    <t>Маскарад (0,8" х 5)</t>
  </si>
  <si>
    <t>P5512</t>
  </si>
  <si>
    <t>Карнавал (0,8'' х 5)</t>
  </si>
  <si>
    <t>P5514</t>
  </si>
  <si>
    <t>Арлекин (0,8'' х 5)</t>
  </si>
  <si>
    <t>P5532</t>
  </si>
  <si>
    <t>Лунный камень (1'' х 5)</t>
  </si>
  <si>
    <t>P5540</t>
  </si>
  <si>
    <t>Фантазия (0,9" х 8)</t>
  </si>
  <si>
    <t>P5541</t>
  </si>
  <si>
    <t>Хохлома (0,8"x 8)</t>
  </si>
  <si>
    <t>P5542</t>
  </si>
  <si>
    <t>Ламбада (0,8"x 8)</t>
  </si>
  <si>
    <t>P5543</t>
  </si>
  <si>
    <t>Щелкунчик (0,8"x 8)</t>
  </si>
  <si>
    <t>P5544</t>
  </si>
  <si>
    <t>Кадриль (0,8"x 8)</t>
  </si>
  <si>
    <t>P5545</t>
  </si>
  <si>
    <t>Причуда (0,8"x 8)</t>
  </si>
  <si>
    <t>P5546</t>
  </si>
  <si>
    <t>Каламбур (0,8"x 8)</t>
  </si>
  <si>
    <t>P5547</t>
  </si>
  <si>
    <t>Отрада (0,8"x 8)</t>
  </si>
  <si>
    <t>P5548</t>
  </si>
  <si>
    <t>Потеха  (0,8"х 8)</t>
  </si>
  <si>
    <t>P5580</t>
  </si>
  <si>
    <t>Сказочная феерия (2'' х 8)</t>
  </si>
  <si>
    <t>P5600</t>
  </si>
  <si>
    <t>Огненный центурион (1'' х 8)</t>
  </si>
  <si>
    <t>P5610</t>
  </si>
  <si>
    <t>Золотое руно (1'' х 8)</t>
  </si>
  <si>
    <t>P5620</t>
  </si>
  <si>
    <t>Римские каникулы (1'' х 8)</t>
  </si>
  <si>
    <t>P5621</t>
  </si>
  <si>
    <t>Персей 1,0"x8</t>
  </si>
  <si>
    <t>P5625</t>
  </si>
  <si>
    <t>Прометей 1,0"x8</t>
  </si>
  <si>
    <t>P5720</t>
  </si>
  <si>
    <t>Магнолия 1,2"x8</t>
  </si>
  <si>
    <t>P5722</t>
  </si>
  <si>
    <t>Камелия 1,2"x8</t>
  </si>
  <si>
    <t>P5724</t>
  </si>
  <si>
    <t>Орхидея 1,2"x8</t>
  </si>
  <si>
    <t>30</t>
  </si>
  <si>
    <t>P5726</t>
  </si>
  <si>
    <t>Хризантема 1,2"x8</t>
  </si>
  <si>
    <t>P5728</t>
  </si>
  <si>
    <t>Лилия 1,2"x8</t>
  </si>
  <si>
    <t>P5800</t>
  </si>
  <si>
    <t>Альтаир 1,5"x8</t>
  </si>
  <si>
    <t>P5810</t>
  </si>
  <si>
    <t>Андромеда 1,5"x8</t>
  </si>
  <si>
    <t>25</t>
  </si>
  <si>
    <t>6.1. ОДИНОЧНЫЕ САЛЮТЫ</t>
  </si>
  <si>
    <t>P6010</t>
  </si>
  <si>
    <t>Биг Бэн (1,2)</t>
  </si>
  <si>
    <t>P6030</t>
  </si>
  <si>
    <t>Огни Кремля (1,8")</t>
  </si>
  <si>
    <t>6.2. ФЕСТИВАЛЬНЫЕ ШАPЫ</t>
  </si>
  <si>
    <t>P6210</t>
  </si>
  <si>
    <t>Матрёшка ( 1 3/4" x 6 )</t>
  </si>
  <si>
    <t>P6240</t>
  </si>
  <si>
    <t>Агент Алекс ( 1 3/4" х 6 )</t>
  </si>
  <si>
    <t>P6261</t>
  </si>
  <si>
    <t>Бомбардир (2"х6)</t>
  </si>
  <si>
    <t>P6272</t>
  </si>
  <si>
    <t>Русский размер (2 2/1"х6)</t>
  </si>
  <si>
    <t>P6288</t>
  </si>
  <si>
    <t>Адмирал ( 2" х 6- дв. )</t>
  </si>
  <si>
    <t>P6289</t>
  </si>
  <si>
    <t>Тройка (2" х 6 - тр.)</t>
  </si>
  <si>
    <t>P6290</t>
  </si>
  <si>
    <t>Салют наций ( 1 1/2" х 3-од., 6-дв., 9-тр. )</t>
  </si>
  <si>
    <t>7.1. БАТАPЕИ САЛЮТОВ</t>
  </si>
  <si>
    <t>P7040</t>
  </si>
  <si>
    <t>Пли-36! (0,3" х 36)</t>
  </si>
  <si>
    <t>P7045</t>
  </si>
  <si>
    <t>Стреляйка (0,5"x36)</t>
  </si>
  <si>
    <t>36</t>
  </si>
  <si>
    <t>P7050</t>
  </si>
  <si>
    <t>Волшебный компас (0,8"x9)</t>
  </si>
  <si>
    <t>P7051</t>
  </si>
  <si>
    <t>Бестия (0,8"x10)</t>
  </si>
  <si>
    <t>P7064</t>
  </si>
  <si>
    <t>P7065</t>
  </si>
  <si>
    <t>Морозко (0,8" х 16)</t>
  </si>
  <si>
    <t>P7070</t>
  </si>
  <si>
    <t>Стрелы амура (0,8"x16)</t>
  </si>
  <si>
    <t>P7071</t>
  </si>
  <si>
    <t>Мороз трескучий (0,8" х 16)</t>
  </si>
  <si>
    <t>P7072</t>
  </si>
  <si>
    <t>Банзай (0,6"х 16)</t>
  </si>
  <si>
    <t>P7140</t>
  </si>
  <si>
    <t xml:space="preserve">Прощай, школа -36! (0,7" х 36) </t>
  </si>
  <si>
    <t>P7150</t>
  </si>
  <si>
    <t>Балаганчик ( 100 выстрелов)</t>
  </si>
  <si>
    <t>P7160</t>
  </si>
  <si>
    <t>Сивка-Бурка (0,8" х 9)</t>
  </si>
  <si>
    <t>P7210</t>
  </si>
  <si>
    <t>Огни на ёлке (0,8" х 12)</t>
  </si>
  <si>
    <t>P7215</t>
  </si>
  <si>
    <t>P7250</t>
  </si>
  <si>
    <t>Горячая штучка (1,0"x10)</t>
  </si>
  <si>
    <t>P7251</t>
  </si>
  <si>
    <t>Сказочный теремок (1"х 12)</t>
  </si>
  <si>
    <t>P7311</t>
  </si>
  <si>
    <t>Сорвиголова ( 0,8" х 25)</t>
  </si>
  <si>
    <t>P7312</t>
  </si>
  <si>
    <t>Лукоморье (0,8" х 25)</t>
  </si>
  <si>
    <t>P7315</t>
  </si>
  <si>
    <t>Джокер (0,8"x36)</t>
  </si>
  <si>
    <t>12</t>
  </si>
  <si>
    <t>P7320</t>
  </si>
  <si>
    <t>Формула любви (0,8"x45)</t>
  </si>
  <si>
    <t>8</t>
  </si>
  <si>
    <t>P7328</t>
  </si>
  <si>
    <t>Новогоднее приключение (0,8"x96)</t>
  </si>
  <si>
    <t>P7332</t>
  </si>
  <si>
    <t>P7337</t>
  </si>
  <si>
    <t>Мал да удал! (1,0"x9)</t>
  </si>
  <si>
    <t>P7341</t>
  </si>
  <si>
    <t>Карусель (1" х 12)</t>
  </si>
  <si>
    <t>P7350</t>
  </si>
  <si>
    <t>18</t>
  </si>
  <si>
    <t>P7355</t>
  </si>
  <si>
    <t>Диковинка (1" х 16)</t>
  </si>
  <si>
    <t>P7360</t>
  </si>
  <si>
    <t>12 месяцев (1,2"х 16)</t>
  </si>
  <si>
    <t>P7452</t>
  </si>
  <si>
    <t>На счастье! (1,2"х 13)</t>
  </si>
  <si>
    <t>P7464</t>
  </si>
  <si>
    <t>Я тебя люблю (1,0"x19)</t>
  </si>
  <si>
    <t>P7465</t>
  </si>
  <si>
    <t>Зимние забавы (1"х 19)</t>
  </si>
  <si>
    <t>P7466</t>
  </si>
  <si>
    <t>Лампа Алладина (1" х 19)</t>
  </si>
  <si>
    <t>P7467</t>
  </si>
  <si>
    <t>Ковер-самолет (1" х 19)</t>
  </si>
  <si>
    <t>P7468</t>
  </si>
  <si>
    <t xml:space="preserve">Капитан Морган (1,0"x19) </t>
  </si>
  <si>
    <t>P7482</t>
  </si>
  <si>
    <t>Час Пик (1"х 16)</t>
  </si>
  <si>
    <t>P7485</t>
  </si>
  <si>
    <t>Золотые бубенцы (1,0"x20)</t>
  </si>
  <si>
    <t>P7490</t>
  </si>
  <si>
    <t>Сабантуй (1" х 25)</t>
  </si>
  <si>
    <t>P7493</t>
  </si>
  <si>
    <t>Снегурочка (1"х 25)</t>
  </si>
  <si>
    <t>P7494</t>
  </si>
  <si>
    <t>Снежная сказка (1"х 25)</t>
  </si>
  <si>
    <t>P7495</t>
  </si>
  <si>
    <t>Лезгинка (1" х 25)</t>
  </si>
  <si>
    <t>P7512</t>
  </si>
  <si>
    <t>Госпожа Удача (1" х 36)</t>
  </si>
  <si>
    <t>P7513</t>
  </si>
  <si>
    <t>P7516</t>
  </si>
  <si>
    <t>Полярная звезда (1" х 37)</t>
  </si>
  <si>
    <t>P7518</t>
  </si>
  <si>
    <t>Храброе сердце (1,0"x49)</t>
  </si>
  <si>
    <t>P7528</t>
  </si>
  <si>
    <t>Пальцы веером (0,8" х 25)</t>
  </si>
  <si>
    <t>P7534</t>
  </si>
  <si>
    <t>P7540</t>
  </si>
  <si>
    <t>P7545</t>
  </si>
  <si>
    <t xml:space="preserve">Севастополь (1,0"x150) </t>
  </si>
  <si>
    <t>P7546</t>
  </si>
  <si>
    <t>Тропикана (1"х 19)</t>
  </si>
  <si>
    <t>P7547</t>
  </si>
  <si>
    <t xml:space="preserve">Бой курантов (1,2"x12) </t>
  </si>
  <si>
    <t>P7548</t>
  </si>
  <si>
    <t>Чертова дюжина (1,2" х 13)</t>
  </si>
  <si>
    <t>P7549</t>
  </si>
  <si>
    <t>Русский сувенир (1,2"x13)</t>
  </si>
  <si>
    <t>P7555</t>
  </si>
  <si>
    <t>Полет Валькирий (1,2"x16)</t>
  </si>
  <si>
    <t>P7562</t>
  </si>
  <si>
    <t>Только ты (1,2"х 19)</t>
  </si>
  <si>
    <t>P7563</t>
  </si>
  <si>
    <t>Самурай (1,2"х 19)</t>
  </si>
  <si>
    <t>P7564</t>
  </si>
  <si>
    <t xml:space="preserve">С Новым годом (1,2"x19) </t>
  </si>
  <si>
    <t>P7568</t>
  </si>
  <si>
    <t>Гусарская баллада (1,2" х 19)</t>
  </si>
  <si>
    <t>P7570</t>
  </si>
  <si>
    <t>Ковбой (1,2" х 19)</t>
  </si>
  <si>
    <t>P7580</t>
  </si>
  <si>
    <t>Небо в алмазах (1,2" х 19)</t>
  </si>
  <si>
    <t>P7590</t>
  </si>
  <si>
    <t>Падишах (1,2" х 19)</t>
  </si>
  <si>
    <t>P7604</t>
  </si>
  <si>
    <t>Волшебный фейерверк (1,2"х 19)</t>
  </si>
  <si>
    <t>P7610</t>
  </si>
  <si>
    <t>С друзьями! (1,2"х 19)</t>
  </si>
  <si>
    <t>P7616</t>
  </si>
  <si>
    <t>P7800</t>
  </si>
  <si>
    <t>Дед Мороз (1,2" х 25)</t>
  </si>
  <si>
    <t>P7802</t>
  </si>
  <si>
    <t>Звездный вечер (1,2" х 25)</t>
  </si>
  <si>
    <t>P7804</t>
  </si>
  <si>
    <t>Свадебный букет  (1,2" х 25)</t>
  </si>
  <si>
    <t>P7808</t>
  </si>
  <si>
    <t>Суперхит (1,2"х25)</t>
  </si>
  <si>
    <t>P7810</t>
  </si>
  <si>
    <t>Новогодний(1,2" х 25)</t>
  </si>
  <si>
    <t>P7814</t>
  </si>
  <si>
    <t>Суперстар (1,2"х 25)</t>
  </si>
  <si>
    <t>P7818</t>
  </si>
  <si>
    <t>Викторина (1,2"х 25)</t>
  </si>
  <si>
    <t>P7822</t>
  </si>
  <si>
    <t>Удалой (1,2"х 25)</t>
  </si>
  <si>
    <t>P7823</t>
  </si>
  <si>
    <t>P7824</t>
  </si>
  <si>
    <t>Наш салют (1,2"х 25)</t>
  </si>
  <si>
    <t>P7840</t>
  </si>
  <si>
    <t>Мегаполис (0,6" х 15; 1,2" х 27)</t>
  </si>
  <si>
    <t>P7848</t>
  </si>
  <si>
    <t xml:space="preserve">Фламенко (1,2"x25) </t>
  </si>
  <si>
    <t>P7851</t>
  </si>
  <si>
    <t>Тореадор ( 1,2" х 25)</t>
  </si>
  <si>
    <t>P7862</t>
  </si>
  <si>
    <t>Ты и Я (1"х 24; 1,6"х 12)</t>
  </si>
  <si>
    <t>P7863</t>
  </si>
  <si>
    <t>Рождественская сказка (1"х 24; 1,6"х 12)</t>
  </si>
  <si>
    <t>P7864</t>
  </si>
  <si>
    <t>Новогодний коктейль (1"х 24; 1,6"х 12)</t>
  </si>
  <si>
    <t>P7865</t>
  </si>
  <si>
    <t>Дискотека Новый Год (1" х 24; 1,6" х 12)</t>
  </si>
  <si>
    <t>P7866</t>
  </si>
  <si>
    <t>P7872</t>
  </si>
  <si>
    <t xml:space="preserve">Тридевятое царство (1,2"x37) </t>
  </si>
  <si>
    <t>P7874</t>
  </si>
  <si>
    <t>Ветер перемен (1,2"х 37)</t>
  </si>
  <si>
    <t>P7880</t>
  </si>
  <si>
    <t>Кремлевская елка (1,2"х 37)</t>
  </si>
  <si>
    <t>P7881</t>
  </si>
  <si>
    <t>Русский Фейерверк (1,2"х 36)</t>
  </si>
  <si>
    <t>P7882</t>
  </si>
  <si>
    <t xml:space="preserve">Остров сокровищ (1,2"x37) </t>
  </si>
  <si>
    <t>P7883</t>
  </si>
  <si>
    <t>Счасливый случай (1,2"х 36)</t>
  </si>
  <si>
    <t>P7884</t>
  </si>
  <si>
    <t>Гуляй, страна! (1,2"х 36)</t>
  </si>
  <si>
    <t>P7885</t>
  </si>
  <si>
    <t>P7914</t>
  </si>
  <si>
    <t>Зимний вечер (1,2"х 49)</t>
  </si>
  <si>
    <t>P7915</t>
  </si>
  <si>
    <t>Новогодняя кутерьма (1,2"х 49)</t>
  </si>
  <si>
    <t>P7916</t>
  </si>
  <si>
    <t>С первого взгляда (1,2"х 49)</t>
  </si>
  <si>
    <t>P7918</t>
  </si>
  <si>
    <t>Новогодняя ночь (1,2"х 49)</t>
  </si>
  <si>
    <t>P7920</t>
  </si>
  <si>
    <t>КГБ (1,2" х 49)</t>
  </si>
  <si>
    <t>P7922</t>
  </si>
  <si>
    <t>Волшебный ларец (1,2"х 49)</t>
  </si>
  <si>
    <t>P7924</t>
  </si>
  <si>
    <t>Бархатный сезон (1,2"х 49)</t>
  </si>
  <si>
    <t>P7926</t>
  </si>
  <si>
    <t>P7951</t>
  </si>
  <si>
    <t>Сказка (1,2" х 49)</t>
  </si>
  <si>
    <t>P7952</t>
  </si>
  <si>
    <t>Миф ( 1,2" х 49)</t>
  </si>
  <si>
    <t>P7953</t>
  </si>
  <si>
    <t>P7954</t>
  </si>
  <si>
    <t>Сага (1,2"х 49)</t>
  </si>
  <si>
    <t>P7956</t>
  </si>
  <si>
    <t>P7960</t>
  </si>
  <si>
    <t>Жизнь прекрасна (1,2"х 72)</t>
  </si>
  <si>
    <t>P7961</t>
  </si>
  <si>
    <t>Русская зима (1,2"х 72)</t>
  </si>
  <si>
    <t>P7962</t>
  </si>
  <si>
    <t>Мир Чудес (1,2"х 72)</t>
  </si>
  <si>
    <t>P7963</t>
  </si>
  <si>
    <t>Новогоднее настроение (1,2"х 72)</t>
  </si>
  <si>
    <t>P7964</t>
  </si>
  <si>
    <t>Господа офицеры (1,2" х 72)</t>
  </si>
  <si>
    <t>P7992</t>
  </si>
  <si>
    <t>Дари радость! (1,2" х 80)</t>
  </si>
  <si>
    <t>P8011</t>
  </si>
  <si>
    <t>Вместе навсегда (1,2" х 49; 0,8" х 10)</t>
  </si>
  <si>
    <t>P8060</t>
  </si>
  <si>
    <t>Юбилей-50 (1,2"х 50)</t>
  </si>
  <si>
    <t>P8210</t>
  </si>
  <si>
    <t>Огонь, батарея! (1,0";1,2";2"x50)</t>
  </si>
  <si>
    <t>P8240</t>
  </si>
  <si>
    <t>Армада (1,5";1,8"x60)</t>
  </si>
  <si>
    <t>P8260</t>
  </si>
  <si>
    <t>Солнцеворот (1,2"x24;1,9"x54)</t>
  </si>
  <si>
    <t>P8271</t>
  </si>
  <si>
    <t>Синема (1,2"; 2"х 78)</t>
  </si>
  <si>
    <t>P8272</t>
  </si>
  <si>
    <t>Птица-тройка (1,2"; 2"х 78)</t>
  </si>
  <si>
    <t>P8273</t>
  </si>
  <si>
    <t>Самый- Самый (1,2"; 2"х 78)</t>
  </si>
  <si>
    <t>P8274</t>
  </si>
  <si>
    <t>Золотой век (1,2"; 2"х 78)</t>
  </si>
  <si>
    <t>P8300</t>
  </si>
  <si>
    <t>P8301</t>
  </si>
  <si>
    <t xml:space="preserve">Карнавальная ночь  (1,2";1,8"x114) </t>
  </si>
  <si>
    <t>P8311</t>
  </si>
  <si>
    <t>Новогодний фейерверк (1,2"; 2"х 84)</t>
  </si>
  <si>
    <t>P8312</t>
  </si>
  <si>
    <t>Мировой салют (1,2"x72;1,5"x40;1,9"x16)</t>
  </si>
  <si>
    <t>Русский размах (0,8":1":1,2";1,8" x 300)</t>
  </si>
  <si>
    <t>P8322</t>
  </si>
  <si>
    <t>Солнечный ветер (1,2"х 100)</t>
  </si>
  <si>
    <t>P8324</t>
  </si>
  <si>
    <t>Блестящий выбор (1,2"х 100)</t>
  </si>
  <si>
    <t>P8325</t>
  </si>
  <si>
    <t>Страна чудес ( 1,2" х 100)</t>
  </si>
  <si>
    <t>P8330</t>
  </si>
  <si>
    <t xml:space="preserve">Летучий голландец (1,2"x100) </t>
  </si>
  <si>
    <t>P8400</t>
  </si>
  <si>
    <t>P8401</t>
  </si>
  <si>
    <t>P8402</t>
  </si>
  <si>
    <t>Салют-компания (1,2"х 100)</t>
  </si>
  <si>
    <t>P8422</t>
  </si>
  <si>
    <t>Командор (1,2"; 2" х 105)</t>
  </si>
  <si>
    <t>P8476</t>
  </si>
  <si>
    <t>Премьера (1,2"х 100)</t>
  </si>
  <si>
    <t>P8477</t>
  </si>
  <si>
    <t>Зимушка-зима (1,2"х 100)</t>
  </si>
  <si>
    <t>P8478</t>
  </si>
  <si>
    <t>Яркое зрелище (1,2" х 100)</t>
  </si>
  <si>
    <t>P8480</t>
  </si>
  <si>
    <t xml:space="preserve">Огни варьете (1,2"x100) </t>
  </si>
  <si>
    <t>P8490</t>
  </si>
  <si>
    <t>Высший класс (1,2"x105)</t>
  </si>
  <si>
    <t>P8584</t>
  </si>
  <si>
    <t>Море света (1,2"х 150)</t>
  </si>
  <si>
    <t>P8585</t>
  </si>
  <si>
    <t>Огненная панорама (1,2"х 150)</t>
  </si>
  <si>
    <t>P8586</t>
  </si>
  <si>
    <t>Салют с размахом (1,2"х 150)</t>
  </si>
  <si>
    <t>P8587</t>
  </si>
  <si>
    <t xml:space="preserve">Супер шоу (1,2"x150) </t>
  </si>
  <si>
    <t>P8589</t>
  </si>
  <si>
    <t>Сенсация (1,2"х 150)</t>
  </si>
  <si>
    <t>P8591</t>
  </si>
  <si>
    <t>Иллюминация (1,2"х 150)</t>
  </si>
  <si>
    <t>P8592</t>
  </si>
  <si>
    <t>Метаморфозы (1,2"х 150)</t>
  </si>
  <si>
    <t>P8595</t>
  </si>
  <si>
    <t>Бородино (1,2" х 150)</t>
  </si>
  <si>
    <t>P8596</t>
  </si>
  <si>
    <t>Фестивальный (1,2"х 150)</t>
  </si>
  <si>
    <t>P8597</t>
  </si>
  <si>
    <t>Престиж (1,2" х 150)</t>
  </si>
  <si>
    <t>P8598</t>
  </si>
  <si>
    <t>Эксклюзив (1,2"х 150)</t>
  </si>
  <si>
    <t>P8600</t>
  </si>
  <si>
    <t>Битва титанов (1,2" х 200)</t>
  </si>
  <si>
    <t>P8602</t>
  </si>
  <si>
    <t>Предел желаний (1,2"х 200)</t>
  </si>
  <si>
    <t>Профессионал (1,2х400, 2 блока)</t>
  </si>
  <si>
    <t>P8610</t>
  </si>
  <si>
    <t>Атаман (1,6" х 19)</t>
  </si>
  <si>
    <t>P8611</t>
  </si>
  <si>
    <t>P8615</t>
  </si>
  <si>
    <t>От винта! (1,5"x36)</t>
  </si>
  <si>
    <t>P8620</t>
  </si>
  <si>
    <t>Повелитель огня (1,6" х 49)</t>
  </si>
  <si>
    <t>P8621</t>
  </si>
  <si>
    <t>P8631</t>
  </si>
  <si>
    <t>Сияние севера (1,5"x100)</t>
  </si>
  <si>
    <t>P8636</t>
  </si>
  <si>
    <t>P8641</t>
  </si>
  <si>
    <t>Громовержец (2" х 49)</t>
  </si>
  <si>
    <t>P8645</t>
  </si>
  <si>
    <t>Салют на миллион (1,2" х 300)</t>
  </si>
  <si>
    <t>P8650</t>
  </si>
  <si>
    <t>Светопредставление (1,6" х 200)</t>
  </si>
  <si>
    <t>P8700</t>
  </si>
  <si>
    <t>Гладиатор (1,8"x19)</t>
  </si>
  <si>
    <t>P8710</t>
  </si>
  <si>
    <t>Новый год по-русски (1,8"x25)</t>
  </si>
  <si>
    <t>P8730</t>
  </si>
  <si>
    <t>Настоящий полковник (1,8"x49)</t>
  </si>
  <si>
    <t>P8740</t>
  </si>
  <si>
    <t>Премиум (1,8"x100)</t>
  </si>
  <si>
    <t>P8764</t>
  </si>
  <si>
    <t>Кузькина мать (2,0"x28)</t>
  </si>
  <si>
    <t>7.2. БАТАPЕИ САЛЮТОВ МОНОБЛОЧНЫЕ</t>
  </si>
  <si>
    <t>PM170</t>
  </si>
  <si>
    <t>PM172</t>
  </si>
  <si>
    <t>Зажигай (0,8"x25)</t>
  </si>
  <si>
    <t>PM174</t>
  </si>
  <si>
    <t>Капитошка (0,8"x25)</t>
  </si>
  <si>
    <t>PM200</t>
  </si>
  <si>
    <t>Феличита (0,8"x36)</t>
  </si>
  <si>
    <t>PM202</t>
  </si>
  <si>
    <t>PM230</t>
  </si>
  <si>
    <t>PM310</t>
  </si>
  <si>
    <t>Золотой ключик (1,0"x16)</t>
  </si>
  <si>
    <t>PM312</t>
  </si>
  <si>
    <t>Валентинка (1,0"x16)</t>
  </si>
  <si>
    <t>PM340</t>
  </si>
  <si>
    <t>PM342</t>
  </si>
  <si>
    <t>Павлин (1,0"x19)</t>
  </si>
  <si>
    <t>PM350</t>
  </si>
  <si>
    <t>Елочка, гори! (1,0"x20)</t>
  </si>
  <si>
    <t>PM368</t>
  </si>
  <si>
    <t>PM370</t>
  </si>
  <si>
    <t>Червонец (1,0"x24)</t>
  </si>
  <si>
    <t>PM450</t>
  </si>
  <si>
    <t>PM500</t>
  </si>
  <si>
    <t>Баламут (1,1"x16)</t>
  </si>
  <si>
    <t>PM502</t>
  </si>
  <si>
    <t>Барабанщица (1,1"x16)</t>
  </si>
  <si>
    <t>PM530</t>
  </si>
  <si>
    <t>С Рождеством! (1,1"x19)</t>
  </si>
  <si>
    <t>PM532</t>
  </si>
  <si>
    <t>Калаш (1,1"x19)</t>
  </si>
  <si>
    <t>PM534</t>
  </si>
  <si>
    <t>Горько (1,1"x20)</t>
  </si>
  <si>
    <t>PM560</t>
  </si>
  <si>
    <t>Провокация (1,1"x24)</t>
  </si>
  <si>
    <t>PM650</t>
  </si>
  <si>
    <t>Флагман (1,1"x99)</t>
  </si>
  <si>
    <t>PM700</t>
  </si>
  <si>
    <t>Озорные колядки (1,2"x16)</t>
  </si>
  <si>
    <t>PM702</t>
  </si>
  <si>
    <t>Серп и молот (1,2"x16)</t>
  </si>
  <si>
    <t>PM730</t>
  </si>
  <si>
    <t>Казанова (1,2"x19)</t>
  </si>
  <si>
    <t>PM740</t>
  </si>
  <si>
    <t>PM760</t>
  </si>
  <si>
    <t>Рио-Рио! (1,2"x24)</t>
  </si>
  <si>
    <t>PM762</t>
  </si>
  <si>
    <t>Мороз-воевода (1,2"x24)</t>
  </si>
  <si>
    <t>PM790</t>
  </si>
  <si>
    <t>Крепкий орешек (1,2"x35)</t>
  </si>
  <si>
    <t>PM792</t>
  </si>
  <si>
    <t>Пандора (1,2"x35)</t>
  </si>
  <si>
    <t>PM820</t>
  </si>
  <si>
    <t>На зависть всем! (1,2"x48)</t>
  </si>
  <si>
    <t>PM822</t>
  </si>
  <si>
    <t>Ударно встретим! (1,2"x48)</t>
  </si>
  <si>
    <t>8. ДНЕВНЫЕ ФЕЙЕPВЕPКИ</t>
  </si>
  <si>
    <t>P8808</t>
  </si>
  <si>
    <t>Воздушный змей (1,5" х 16)</t>
  </si>
  <si>
    <t>P8820</t>
  </si>
  <si>
    <t>Воздушные замки (1,2" х 36)</t>
  </si>
  <si>
    <t>P8824</t>
  </si>
  <si>
    <t>Дорога в облака (1"х 50)</t>
  </si>
  <si>
    <t>P8830</t>
  </si>
  <si>
    <t>Заря Востока (1,5" х 6 х 6)</t>
  </si>
  <si>
    <t>P8831</t>
  </si>
  <si>
    <t>Радуга (1,2" х 49)</t>
  </si>
  <si>
    <t>Р4075</t>
  </si>
  <si>
    <t>Р4220</t>
  </si>
  <si>
    <t>Шаман</t>
  </si>
  <si>
    <t>Р4420</t>
  </si>
  <si>
    <t>Красный цветок</t>
  </si>
  <si>
    <t>Р4460</t>
  </si>
  <si>
    <t>Восточные узоры</t>
  </si>
  <si>
    <t>40</t>
  </si>
  <si>
    <t>Р4680</t>
  </si>
  <si>
    <t>Клеопатра</t>
  </si>
  <si>
    <t>Р4750</t>
  </si>
  <si>
    <t>Корона</t>
  </si>
  <si>
    <t>Р5531</t>
  </si>
  <si>
    <t>Звездный час (0,9" х 6)</t>
  </si>
  <si>
    <t>Р5560</t>
  </si>
  <si>
    <t>Факир (1" х 8)</t>
  </si>
  <si>
    <t>Р5570</t>
  </si>
  <si>
    <t>Одиссея (1,5" х8)</t>
  </si>
  <si>
    <t>Р5710</t>
  </si>
  <si>
    <t>Мозаика (1,2"х6)</t>
  </si>
  <si>
    <t>Р5714</t>
  </si>
  <si>
    <t>Калейдоскоп (1,2" х 6)</t>
  </si>
  <si>
    <t>Р5740</t>
  </si>
  <si>
    <t>Райское многоцветие (1,1" х 8)</t>
  </si>
  <si>
    <t>20</t>
  </si>
  <si>
    <t>Р5760</t>
  </si>
  <si>
    <t>Кассиопея (1,2" х 10)</t>
  </si>
  <si>
    <t>Р5780</t>
  </si>
  <si>
    <t>Цветы на снегу (1,5" х 8)</t>
  </si>
  <si>
    <t>Р7342</t>
  </si>
  <si>
    <t>Казачок (1" х 12)</t>
  </si>
  <si>
    <t>Р7365</t>
  </si>
  <si>
    <t>Новогодний салют (1,2" х 12)</t>
  </si>
  <si>
    <t>Р7472</t>
  </si>
  <si>
    <t>Комбат (1"х19)</t>
  </si>
  <si>
    <t>10</t>
  </si>
  <si>
    <t>Р7480</t>
  </si>
  <si>
    <t>Каприз (1" х 16)</t>
  </si>
  <si>
    <t>Р7491</t>
  </si>
  <si>
    <t>Коррида (1" х 25)</t>
  </si>
  <si>
    <t>Р7560</t>
  </si>
  <si>
    <t>Блокбастер (1,2" х 19)</t>
  </si>
  <si>
    <t>Р7600</t>
  </si>
  <si>
    <t>Новый свет (1,2" х 19)</t>
  </si>
  <si>
    <t>Р7816</t>
  </si>
  <si>
    <t>Триумфатор (1,2" х 25)</t>
  </si>
  <si>
    <t>Р7820</t>
  </si>
  <si>
    <t>Поздравляем (1,2" х 25)</t>
  </si>
  <si>
    <t>Р7826</t>
  </si>
  <si>
    <t>Лучшие друзья (1,2" х 25)</t>
  </si>
  <si>
    <t>Р7830</t>
  </si>
  <si>
    <t>Хорошая компания (1,2" 25)</t>
  </si>
  <si>
    <t>Р8323</t>
  </si>
  <si>
    <t>Волшебные огни (1,2"x100)</t>
  </si>
  <si>
    <t>Р8468</t>
  </si>
  <si>
    <t>Разгуляй (2" х 19)</t>
  </si>
  <si>
    <t>Р8470</t>
  </si>
  <si>
    <t xml:space="preserve">Императорский (2,0"x19) </t>
  </si>
  <si>
    <t>Р8630</t>
  </si>
  <si>
    <t xml:space="preserve">VIP салют (1,5"x100) </t>
  </si>
  <si>
    <t>Р8635</t>
  </si>
  <si>
    <t>Баттерфляй (2" х 25)</t>
  </si>
  <si>
    <t>Р8638</t>
  </si>
  <si>
    <t>Чудеса в небесах (2" х 49)</t>
  </si>
  <si>
    <t>Р8639</t>
  </si>
  <si>
    <t>Цветные узоры (2" х 49)</t>
  </si>
  <si>
    <t>Р8640</t>
  </si>
  <si>
    <t>Праздничный (2" х 49)</t>
  </si>
  <si>
    <t xml:space="preserve">Быстрее, выше, сильнее! (1,2"x19) </t>
  </si>
  <si>
    <t>Босс (1,2"x49)</t>
  </si>
  <si>
    <t>Мега Корсар</t>
  </si>
  <si>
    <t xml:space="preserve">Люблю  </t>
  </si>
  <si>
    <t>Кобра  8"</t>
  </si>
  <si>
    <t>Веселый вулкан 11" НОВЫЙ ЭФФЕКТ</t>
  </si>
  <si>
    <t>Фиеста (0,8"x16) НОВЫЙ ЭФФЕКТ</t>
  </si>
  <si>
    <t>Снежная королева (1,0"x16) НОВЫЙ ЭФФЕКТ</t>
  </si>
  <si>
    <t>Новогодняя сказка  (1,2"x36) НОВЫЙ ЭФФЕКТ</t>
  </si>
  <si>
    <t>Легенда (1,2"x49) НОВЫЙ ЭФФЕКТ</t>
  </si>
  <si>
    <t>Король- Солнце (1,2"x49) НОВЫЙ ЭФФЕКТ</t>
  </si>
  <si>
    <t>Генералиссимус (1,2"x78;1,8"x36) НОВЫЙ ЭФФЕКТ</t>
  </si>
  <si>
    <t>Волшебные огни (1,2"x100) НОВЫЙ ЭФФЕКТ</t>
  </si>
  <si>
    <t>За молодых! (1,5"x19) НОВЫЙ ЭФФЕКТ</t>
  </si>
  <si>
    <t>Королевский (1,5"x49) НОВЫЙ ЭФФЕКТ</t>
  </si>
  <si>
    <t>VIP салют (1,5"x100) НОВЫЙ ЭФФЕКТ</t>
  </si>
  <si>
    <t>Императорский (2,0"x19) НОВЫЙ ЭФФЕКТ</t>
  </si>
  <si>
    <t>Хард-рок (1,2"x20) СУПЕР ЦЕНА</t>
  </si>
  <si>
    <t>Папа может! (1,0"x99) СУПЕР ЦЕНА</t>
  </si>
  <si>
    <t>Пять звезд (1,0"x25) СУПЕР ЦЕНА</t>
  </si>
  <si>
    <t>Зорро (Zorro) (1,0"x19) СУПЕР ЦЕНА</t>
  </si>
  <si>
    <t>Пламенный привет (0,8"x49) СУПЕР ЦЕНА</t>
  </si>
  <si>
    <t>Балалайка (0,8"x36) СУПЕР ЦЕНА</t>
  </si>
  <si>
    <t>Бубль-гум (0,8"x25) СУПЕР ЦЕНА</t>
  </si>
  <si>
    <t>Краса России (1,2"x100) СУПЕР ЦЕНА</t>
  </si>
  <si>
    <t>Вместе веселее!  (1,0"x100) СУПЕР ЦЕНА</t>
  </si>
  <si>
    <t>Великолепный век (1,0"x81) СУПЕР ЦЕНА</t>
  </si>
  <si>
    <t>Амазонка (1,0"x37) СУПЕР ЦЕНА</t>
  </si>
  <si>
    <t>100 карат (0,8"x100) СУПЕР ЦЕНА</t>
  </si>
  <si>
    <t xml:space="preserve">С Днём рождения! (0,8"x19) </t>
  </si>
  <si>
    <t>Салют Столичный (1"х 24; 1,6"х 12)</t>
  </si>
  <si>
    <t>Цены указаны в рублях</t>
  </si>
  <si>
    <t xml:space="preserve">* Мин.ед. -минимальная единица продажи    </t>
  </si>
  <si>
    <t xml:space="preserve">Цена (шт.)  руб. </t>
  </si>
  <si>
    <t>P8605</t>
  </si>
  <si>
    <t>P8315</t>
  </si>
  <si>
    <t>P8762</t>
  </si>
  <si>
    <t>P1084</t>
  </si>
  <si>
    <t>Праздничный залп (1,2"х 25)</t>
  </si>
  <si>
    <t>1. БАТАPЕИ САЛЮТОВ</t>
  </si>
  <si>
    <t>E-C110</t>
  </si>
  <si>
    <t>Перчинка (0,8" х  7)</t>
  </si>
  <si>
    <t>E-C140</t>
  </si>
  <si>
    <t>Sms-ка (0,8 х 12)</t>
  </si>
  <si>
    <t>E-C161</t>
  </si>
  <si>
    <t>Дебошир (0,8" х 16)</t>
  </si>
  <si>
    <t>E-C182</t>
  </si>
  <si>
    <t>Любовь это…(love is…)  (1" х  9)</t>
  </si>
  <si>
    <t>E-C190</t>
  </si>
  <si>
    <t>Все путем! (0,8"x19) НОВЫЙ ЭФФЕКТ</t>
  </si>
  <si>
    <t>E-C210</t>
  </si>
  <si>
    <t>Ха-ра-шо! (0,8"x25)</t>
  </si>
  <si>
    <t>Е-С220</t>
  </si>
  <si>
    <t>Фестиваль (0,8" х 25)</t>
  </si>
  <si>
    <t>Е-С221</t>
  </si>
  <si>
    <t>Забава (0,8" х 25)</t>
  </si>
  <si>
    <t>E-C222</t>
  </si>
  <si>
    <t>Новогод  (0,8" х 25)</t>
  </si>
  <si>
    <t>Е-С230</t>
  </si>
  <si>
    <t xml:space="preserve">Именинник (0,8"x36) </t>
  </si>
  <si>
    <t xml:space="preserve">E-C231 </t>
  </si>
  <si>
    <t>Именинник (0,8"x36) НОВЫЙ ЭФФЕКТ</t>
  </si>
  <si>
    <t>E-C240</t>
  </si>
  <si>
    <t>Криминальное чтиво (0,8"x49)</t>
  </si>
  <si>
    <t>E-C250</t>
  </si>
  <si>
    <t>Любовь- морковь (0,8" х 66)</t>
  </si>
  <si>
    <t>E-C260</t>
  </si>
  <si>
    <t>Свистопляска (0,8"x72)</t>
  </si>
  <si>
    <t>E-C265</t>
  </si>
  <si>
    <t>Краски жизни (0,8"x88)</t>
  </si>
  <si>
    <t>E-C270</t>
  </si>
  <si>
    <t>Для своих (0,8" х 100)</t>
  </si>
  <si>
    <t>E-C271</t>
  </si>
  <si>
    <t>Полный улет! (0,8" х 100)</t>
  </si>
  <si>
    <t>E-C290</t>
  </si>
  <si>
    <t xml:space="preserve">Новый год шагает (0,8"x150) </t>
  </si>
  <si>
    <t>Е-С310</t>
  </si>
  <si>
    <t>Красавчик (1" х 10)</t>
  </si>
  <si>
    <t>E-C320</t>
  </si>
  <si>
    <t>На волне (1,0"x12)</t>
  </si>
  <si>
    <t>E-C350</t>
  </si>
  <si>
    <t>Драйв (1" х 16)</t>
  </si>
  <si>
    <t>E-C351</t>
  </si>
  <si>
    <t>Полный песец (1,0"x16)</t>
  </si>
  <si>
    <t>Е-С370</t>
  </si>
  <si>
    <t>Респект (1" х 19)</t>
  </si>
  <si>
    <t>E-C400</t>
  </si>
  <si>
    <t>Мужской разговор (1" х 25)</t>
  </si>
  <si>
    <t>E-C401</t>
  </si>
  <si>
    <t>Флеш-моб  (1,0"x25)</t>
  </si>
  <si>
    <t>E-C430</t>
  </si>
  <si>
    <t>Новогодняя вечеринка (1" х 30)</t>
  </si>
  <si>
    <t>E-C431</t>
  </si>
  <si>
    <t>Двойной форсаж (1,0"x30)</t>
  </si>
  <si>
    <t>E-C460</t>
  </si>
  <si>
    <t>Полнолуние (1" х 36)</t>
  </si>
  <si>
    <t>E-C461</t>
  </si>
  <si>
    <t>Матадор (1,0"x36)</t>
  </si>
  <si>
    <t>E-C462</t>
  </si>
  <si>
    <t>Хит сезона (1,0"x36)</t>
  </si>
  <si>
    <t>E-C480</t>
  </si>
  <si>
    <t>Тортуга (1,0"x49)</t>
  </si>
  <si>
    <t>E-C580</t>
  </si>
  <si>
    <t>Диско- клуб (1,2" х 19)</t>
  </si>
  <si>
    <t>E-C581</t>
  </si>
  <si>
    <t>Авантюра (1,2" х 19)</t>
  </si>
  <si>
    <t>E-C583</t>
  </si>
  <si>
    <t>Шайтан салют (1,2" х 19)</t>
  </si>
  <si>
    <t>E-C672</t>
  </si>
  <si>
    <t>Полуночник (1"х36)</t>
  </si>
  <si>
    <t>E-C730</t>
  </si>
  <si>
    <t>Наша Раша (1,2" х 25)</t>
  </si>
  <si>
    <t>E-C732</t>
  </si>
  <si>
    <t>Кибер с@лют (1,2" х 25)</t>
  </si>
  <si>
    <t>E-C733</t>
  </si>
  <si>
    <t>По поводу (1,2" х 25)</t>
  </si>
  <si>
    <t>E-C760</t>
  </si>
  <si>
    <t>Новая волна (1,2" х 37)</t>
  </si>
  <si>
    <t>E-C761</t>
  </si>
  <si>
    <t>Большой куш (1,2" х 37)</t>
  </si>
  <si>
    <t>E-C830</t>
  </si>
  <si>
    <t>Аватар (1"х49)</t>
  </si>
  <si>
    <t>E-C831</t>
  </si>
  <si>
    <t>Ночная жизнь (1"х49)</t>
  </si>
  <si>
    <t>E-C851</t>
  </si>
  <si>
    <t>Против правил (1,2" х 49)</t>
  </si>
  <si>
    <t>E-C852</t>
  </si>
  <si>
    <t>Корпорация (1,2" х 49)</t>
  </si>
  <si>
    <t>E-C870</t>
  </si>
  <si>
    <t>Стиляги (1,0"x61)</t>
  </si>
  <si>
    <t>E-C880</t>
  </si>
  <si>
    <t>Позитиff (1" х 64)</t>
  </si>
  <si>
    <t>E-C900</t>
  </si>
  <si>
    <t>Молодожены (1",1,6"х72)</t>
  </si>
  <si>
    <t>E-C910</t>
  </si>
  <si>
    <t>Просто песня! (1" х 72)</t>
  </si>
  <si>
    <t>E-C911</t>
  </si>
  <si>
    <t>Вот это да! (1" х 72)</t>
  </si>
  <si>
    <t>E-C912</t>
  </si>
  <si>
    <t>Красотища! (1" х 72)</t>
  </si>
  <si>
    <t>E-C950</t>
  </si>
  <si>
    <t>Up салют (1" х 100)</t>
  </si>
  <si>
    <t>E-C952</t>
  </si>
  <si>
    <t>Весёлого Нового года! (1" х 100)</t>
  </si>
  <si>
    <t>E-C953</t>
  </si>
  <si>
    <t>Корпоративка (1"х100)</t>
  </si>
  <si>
    <t>E-C954</t>
  </si>
  <si>
    <t xml:space="preserve">Король вечеринок (1,0"x100) </t>
  </si>
  <si>
    <t>E-C970</t>
  </si>
  <si>
    <t>Фейерлэнд (1"х150)</t>
  </si>
  <si>
    <t>E-C971</t>
  </si>
  <si>
    <t>Праздник на Ура! (1"х150)</t>
  </si>
  <si>
    <t>E-C975</t>
  </si>
  <si>
    <t>Жаркая Ibiza (0,8";1,2"x50)</t>
  </si>
  <si>
    <t>E-C977</t>
  </si>
  <si>
    <t xml:space="preserve">Шик и блеск (0,8";1,2"x66) </t>
  </si>
  <si>
    <t>E-C982</t>
  </si>
  <si>
    <t>Город не спит (0,8"х26; 1"х32; 1,2"х41)</t>
  </si>
  <si>
    <t>E-C985</t>
  </si>
  <si>
    <t xml:space="preserve">Только вперед!  (0,8"x80;1,2"x28;1,4"x12) </t>
  </si>
  <si>
    <t>E-C990</t>
  </si>
  <si>
    <t>Все включено! (0,8", 1", 1,2"х150)</t>
  </si>
  <si>
    <t>Ед. изм.</t>
  </si>
  <si>
    <t>Цена за шт.</t>
  </si>
  <si>
    <t>Цена за ед.изм.</t>
  </si>
  <si>
    <t>Цена за тр. корбку</t>
  </si>
  <si>
    <t>Штук в ед.изм.</t>
  </si>
  <si>
    <t>Кол-во ед. изм.в кор.</t>
  </si>
  <si>
    <t>1.ПЕТАPДЫ,НАЗЕМНЫЕ И ЛЕТАЮЩИЕ ИЗДЕЛИЯ.</t>
  </si>
  <si>
    <t>PC130</t>
  </si>
  <si>
    <t xml:space="preserve">"ПИКАРДА" (петарда фитильная) </t>
  </si>
  <si>
    <t>PC133</t>
  </si>
  <si>
    <t>Бомбейка (петарда фитильная)</t>
  </si>
  <si>
    <t>PC135</t>
  </si>
  <si>
    <t>Талисман (петарда фитильная)</t>
  </si>
  <si>
    <t>PC140</t>
  </si>
  <si>
    <t>Дикие пчёлы (летающая вертушка)</t>
  </si>
  <si>
    <t>PC142</t>
  </si>
  <si>
    <t>Волшебный мотылдёк (летающая вертушка)</t>
  </si>
  <si>
    <t>PC144</t>
  </si>
  <si>
    <t>Майский жук (летающая вертушка)</t>
  </si>
  <si>
    <t>PC146</t>
  </si>
  <si>
    <t>Чёрный плащ (летающая вертушка)</t>
  </si>
  <si>
    <t>PC148</t>
  </si>
  <si>
    <t>Божья корвка (летающая вертушка)</t>
  </si>
  <si>
    <t>PC149</t>
  </si>
  <si>
    <t>Корабль пришельцев (летающая вертушка)</t>
  </si>
  <si>
    <t>PC150</t>
  </si>
  <si>
    <t>"Жучок-светлячок" (наземный волчок)</t>
  </si>
  <si>
    <t>PC160</t>
  </si>
  <si>
    <t>Звёздный десант (НЛО)</t>
  </si>
  <si>
    <t>PC161</t>
  </si>
  <si>
    <t>Марсиане (Салют + 2НЛО)</t>
  </si>
  <si>
    <t>PC162</t>
  </si>
  <si>
    <t>Тау Кита</t>
  </si>
  <si>
    <t>2.PАКЕТЫ.</t>
  </si>
  <si>
    <t>PC215</t>
  </si>
  <si>
    <t>Иволга (набор ракет со свистом)</t>
  </si>
  <si>
    <t>PC220</t>
  </si>
  <si>
    <t>Ариэль (набор ракет ассорти эффектов)</t>
  </si>
  <si>
    <t>PC230</t>
  </si>
  <si>
    <t xml:space="preserve">Феникс (набор ракет ассорти эффектов) </t>
  </si>
  <si>
    <t>PC231</t>
  </si>
  <si>
    <t>Пегас (набор ракет ассорти эффектов)</t>
  </si>
  <si>
    <t>PC240</t>
  </si>
  <si>
    <t xml:space="preserve">Сириус (набор ракет ассорти эффектов) </t>
  </si>
  <si>
    <t>PC241</t>
  </si>
  <si>
    <t>Кассиопея (набор ракет ассорти эффектов)</t>
  </si>
  <si>
    <t>PC250</t>
  </si>
  <si>
    <t>Андромеда (набор ракет ассорти эффектов)</t>
  </si>
  <si>
    <t>PC344</t>
  </si>
  <si>
    <t>Шары "Цветной дым" (цвет дыма: ассорти)</t>
  </si>
  <si>
    <t>PC345</t>
  </si>
  <si>
    <t>Фонтаны "Цветной дым"(цвет дыма:ассорти)</t>
  </si>
  <si>
    <t>PC347</t>
  </si>
  <si>
    <t>Ручной факел "Цветной дым" (цвет дыма: 2 красного, 2 синего, 2 зелёного)</t>
  </si>
  <si>
    <t>PC350</t>
  </si>
  <si>
    <t xml:space="preserve">Свадебная  (большие парашюты с металлизированным серпантином) </t>
  </si>
  <si>
    <t>PC351</t>
  </si>
  <si>
    <t xml:space="preserve">Праздничная (цветные дымы, парашюты, свист, титановые разрывы) (1,2" х 25) </t>
  </si>
  <si>
    <t>PC352</t>
  </si>
  <si>
    <t xml:space="preserve">Дым коромыслом (цветные дымы на парашютах) (1,25' х 36) </t>
  </si>
  <si>
    <t>4.ФОНТАНЫ</t>
  </si>
  <si>
    <t>PC432</t>
  </si>
  <si>
    <t xml:space="preserve">Волжское серебро-3  (конус 3") </t>
  </si>
  <si>
    <t>PC433</t>
  </si>
  <si>
    <t xml:space="preserve">Золото Сибири-3  (конус 3") </t>
  </si>
  <si>
    <t>PC434</t>
  </si>
  <si>
    <t xml:space="preserve">Волжское серебро-4  (конус 4") </t>
  </si>
  <si>
    <t>PC435</t>
  </si>
  <si>
    <t xml:space="preserve">Золото Сибири-4  (конус 4") </t>
  </si>
  <si>
    <t>PC436</t>
  </si>
  <si>
    <t xml:space="preserve">Волжское серебро-5  (конус 5") </t>
  </si>
  <si>
    <t>PC437</t>
  </si>
  <si>
    <t>Золото Сибири-5  (конус 5")</t>
  </si>
  <si>
    <t>PC438</t>
  </si>
  <si>
    <t xml:space="preserve">Волжское серебро-6  (конус 6") </t>
  </si>
  <si>
    <t>PC439</t>
  </si>
  <si>
    <t>Золото Сибири-6  (конус 6")</t>
  </si>
  <si>
    <t>PC440</t>
  </si>
  <si>
    <t>Волжское серебро-7  (конус 7")</t>
  </si>
  <si>
    <t>PC441</t>
  </si>
  <si>
    <t>Золото Сибири-7  (конус 7")</t>
  </si>
  <si>
    <t>PC442</t>
  </si>
  <si>
    <t>Амурские рубины-7  (конус 7")</t>
  </si>
  <si>
    <t>PC443</t>
  </si>
  <si>
    <t>Самоцветы Урала-7  (конус 7")</t>
  </si>
  <si>
    <t>PC444</t>
  </si>
  <si>
    <t>Волжское серебро-9  (конус 9")</t>
  </si>
  <si>
    <t>PC445</t>
  </si>
  <si>
    <t>Золото Сибири-9  (конус 9")</t>
  </si>
  <si>
    <t>PC446</t>
  </si>
  <si>
    <t>Амурские рубины-9  (конус 9")</t>
  </si>
  <si>
    <t>PC447</t>
  </si>
  <si>
    <t>Самоцветы  Урала-9  (конус 9")</t>
  </si>
  <si>
    <t>PC448</t>
  </si>
  <si>
    <t>Волжское серебро-11  (конус 11")</t>
  </si>
  <si>
    <t>PC449</t>
  </si>
  <si>
    <t>Золото Сибири-11 (конус 11")</t>
  </si>
  <si>
    <t>PC450</t>
  </si>
  <si>
    <t>Амурские рубины-11 (конус 11")</t>
  </si>
  <si>
    <t>PC451</t>
  </si>
  <si>
    <t>Самоцветы Урала-11 (конус 11")</t>
  </si>
  <si>
    <t>PC452</t>
  </si>
  <si>
    <t>Волжское серебро-13 (конус 13")</t>
  </si>
  <si>
    <t>PC453</t>
  </si>
  <si>
    <t>Золото Сибири-13 (конус 13")</t>
  </si>
  <si>
    <t>PC454</t>
  </si>
  <si>
    <t>Амурские рубины-13 (конус 13")</t>
  </si>
  <si>
    <t>PC455</t>
  </si>
  <si>
    <t>Самоцветы Урала-13 (конус 13")</t>
  </si>
  <si>
    <t>PC460</t>
  </si>
  <si>
    <t>Мощная Этна (конус )</t>
  </si>
  <si>
    <t>PC461</t>
  </si>
  <si>
    <t>Бурный Везувий (конус )</t>
  </si>
  <si>
    <t>PC462</t>
  </si>
  <si>
    <t>Благородная Фудзияма (конус)</t>
  </si>
  <si>
    <t>PC463</t>
  </si>
  <si>
    <t>Чумовой Кракатау (конус)</t>
  </si>
  <si>
    <t>PC470</t>
  </si>
  <si>
    <t>Балет (фонтан+батарея) (высота форса фонтана до 1,5м, высота трасс - 10-15м)</t>
  </si>
  <si>
    <t>PC471</t>
  </si>
  <si>
    <t>Танцующие огни (динамическая фигура, форс до 3м в разные стороны)</t>
  </si>
  <si>
    <t>PC472</t>
  </si>
  <si>
    <t xml:space="preserve">Звездопад </t>
  </si>
  <si>
    <t>PC473</t>
  </si>
  <si>
    <t xml:space="preserve">Снеговик </t>
  </si>
  <si>
    <t>PC474</t>
  </si>
  <si>
    <t xml:space="preserve">Чудо-Юдо </t>
  </si>
  <si>
    <t>PC475</t>
  </si>
  <si>
    <t xml:space="preserve">Ночные бабочки </t>
  </si>
  <si>
    <t>PC476</t>
  </si>
  <si>
    <t xml:space="preserve">Огненный букет </t>
  </si>
  <si>
    <t>PC477</t>
  </si>
  <si>
    <t xml:space="preserve">Романтическая ночь </t>
  </si>
  <si>
    <t>PC478</t>
  </si>
  <si>
    <t xml:space="preserve">Мир для двоих </t>
  </si>
  <si>
    <t>PC479</t>
  </si>
  <si>
    <t xml:space="preserve">Шапка Мономаха </t>
  </si>
  <si>
    <t>PC480</t>
  </si>
  <si>
    <t xml:space="preserve">Анютины глазки </t>
  </si>
  <si>
    <t>PC481</t>
  </si>
  <si>
    <t xml:space="preserve">Вася-василек </t>
  </si>
  <si>
    <t>PC482</t>
  </si>
  <si>
    <t xml:space="preserve">Шамбала </t>
  </si>
  <si>
    <t>PC483</t>
  </si>
  <si>
    <t xml:space="preserve">Шаман </t>
  </si>
  <si>
    <t>PC484</t>
  </si>
  <si>
    <t>Снежный человек</t>
  </si>
  <si>
    <t>PC485</t>
  </si>
  <si>
    <t>Капитошка</t>
  </si>
  <si>
    <t>PC486</t>
  </si>
  <si>
    <t>Волшебный горшочек</t>
  </si>
  <si>
    <t>5.PИМCКИЕ CВЕЧИ</t>
  </si>
  <si>
    <t>PC550</t>
  </si>
  <si>
    <t>Снежинки  (0,6"х 8)</t>
  </si>
  <si>
    <t>PC551</t>
  </si>
  <si>
    <t xml:space="preserve">Смайлики (0,6"х 8) </t>
  </si>
  <si>
    <t>PC500</t>
  </si>
  <si>
    <t>Танец  огня  (0,8"x 8)</t>
  </si>
  <si>
    <t>PC501</t>
  </si>
  <si>
    <t>Фуэтэ (0,8"x 8)</t>
  </si>
  <si>
    <t>PC502</t>
  </si>
  <si>
    <t>Танец на льду  (0,8"x 8)</t>
  </si>
  <si>
    <t>PC503</t>
  </si>
  <si>
    <t>Болеро  (0,8"x 8)</t>
  </si>
  <si>
    <t>PC504</t>
  </si>
  <si>
    <t>Риголетто  (0,8"x 8)</t>
  </si>
  <si>
    <t>PC505</t>
  </si>
  <si>
    <t>Травиата  (0,8"x 8)</t>
  </si>
  <si>
    <t>PC506</t>
  </si>
  <si>
    <t>Пиковая дама  (0,8"x 8)</t>
  </si>
  <si>
    <t>PC507</t>
  </si>
  <si>
    <t>На абордаж  (0,8"x 8)</t>
  </si>
  <si>
    <t>PC508</t>
  </si>
  <si>
    <t>Дамский каприз  (0,8"x 8)</t>
  </si>
  <si>
    <t>PC509</t>
  </si>
  <si>
    <t>Шалунишка (0.8х 5)</t>
  </si>
  <si>
    <t>PC510</t>
  </si>
  <si>
    <t>Цветы для любимой (0.8х 5)</t>
  </si>
  <si>
    <t>PC512</t>
  </si>
  <si>
    <t>Белоснежка  (1,0"x 8)</t>
  </si>
  <si>
    <t>PC513</t>
  </si>
  <si>
    <t>Гуси-лебеди  (1,0"x 8)</t>
  </si>
  <si>
    <t>PC514</t>
  </si>
  <si>
    <t xml:space="preserve">Звездная ночь (0,8"x 5) </t>
  </si>
  <si>
    <t>PC515</t>
  </si>
  <si>
    <t xml:space="preserve">Малиновый звон  (0,8"x 5) </t>
  </si>
  <si>
    <t>PC520</t>
  </si>
  <si>
    <t>Новогодний оливье  (1,0"x 8)</t>
  </si>
  <si>
    <t>PC521</t>
  </si>
  <si>
    <t>Мишура на ура  (1,0"x 8)</t>
  </si>
  <si>
    <t>PC522</t>
  </si>
  <si>
    <t>Елочки-иголочки  (1,0"x 8)</t>
  </si>
  <si>
    <t>PC523</t>
  </si>
  <si>
    <t xml:space="preserve">Яблочный сад (1,0"x 5) </t>
  </si>
  <si>
    <t>PC524</t>
  </si>
  <si>
    <t>Красная шапочка  (1,0"x 5)</t>
  </si>
  <si>
    <t>PC530</t>
  </si>
  <si>
    <t>Новогодний калейдоскоп  (1,2"x 8)</t>
  </si>
  <si>
    <t>PC531</t>
  </si>
  <si>
    <t>Снеговик-затейник  (1,2"x 8)</t>
  </si>
  <si>
    <t>PC532</t>
  </si>
  <si>
    <t xml:space="preserve">Золотая рыбка (1,2"х  8) </t>
  </si>
  <si>
    <t>PC533</t>
  </si>
  <si>
    <t xml:space="preserve">Мир фиалок (1,2"х 8) </t>
  </si>
  <si>
    <t>PC540</t>
  </si>
  <si>
    <t xml:space="preserve">Магия огня (1,5"х 8) </t>
  </si>
  <si>
    <t>PC570</t>
  </si>
  <si>
    <t xml:space="preserve">Южный крест (связка римских свечей 40 зал-пов; 5 свечей 0,8" по 8 выстрелов) </t>
  </si>
  <si>
    <t>6.ФЕCТИВАЛЬНЫЕ ШАPЫ</t>
  </si>
  <si>
    <t>PC680</t>
  </si>
  <si>
    <t>Неваляшка  (1,75"x6)</t>
  </si>
  <si>
    <t>PC681</t>
  </si>
  <si>
    <t>33 Богатыря (1,75"x6,заряды:3 тройных+3 четверных)</t>
  </si>
  <si>
    <t>PC682</t>
  </si>
  <si>
    <t>Звёзды дискотек  (2"x 6)</t>
  </si>
  <si>
    <t>PC683</t>
  </si>
  <si>
    <t>Богатырская сила (2,95"x4)</t>
  </si>
  <si>
    <t>PC684</t>
  </si>
  <si>
    <t>Двухдюймовочка (2"x6)</t>
  </si>
  <si>
    <t>7.БАТАPЕИ CАЛЮТОВ</t>
  </si>
  <si>
    <t>PC579</t>
  </si>
  <si>
    <t>Новогодние цветы (0,6"х36)</t>
  </si>
  <si>
    <t>PC580</t>
  </si>
  <si>
    <t>Волшебные стрелы   МОДУЛЬ  (0,6"х 36)</t>
  </si>
  <si>
    <t>PC581</t>
  </si>
  <si>
    <t>Цветные кометы  МОДУЛЬ  (0,6"х 36)</t>
  </si>
  <si>
    <t>PC600</t>
  </si>
  <si>
    <t>Адреналин  (0,8"х 7)</t>
  </si>
  <si>
    <t>PC601</t>
  </si>
  <si>
    <t>Нано-салют  (0,8"х 7)</t>
  </si>
  <si>
    <t>PC602</t>
  </si>
  <si>
    <t>Весёлый пиротехник  (0,8"х 9)</t>
  </si>
  <si>
    <t>PC603</t>
  </si>
  <si>
    <t>Мистер Х  (0,8"х 10)</t>
  </si>
  <si>
    <t>PC604</t>
  </si>
  <si>
    <t>Вечный город (Рим)  (0,8"х 15),</t>
  </si>
  <si>
    <t>PC605</t>
  </si>
  <si>
    <t>Ритм жизни МОДУЛЬ (0,8"х 16)</t>
  </si>
  <si>
    <t>PC606</t>
  </si>
  <si>
    <t>Фейерверк на районе МОДУЛЬ (0,8"х 16)</t>
  </si>
  <si>
    <t>PC607</t>
  </si>
  <si>
    <t>Не тормози! МОДУЛЬ (0,8"х 16)</t>
  </si>
  <si>
    <t>PC608</t>
  </si>
  <si>
    <t>Всегда готов! МОДУЛЬ (0,8"х 19)</t>
  </si>
  <si>
    <t>PC609</t>
  </si>
  <si>
    <t>Лунное серебро  (0,8"х 19)</t>
  </si>
  <si>
    <t>PC610</t>
  </si>
  <si>
    <r>
      <t xml:space="preserve">Даёшь молодёжь!  (0,8"х 25) </t>
    </r>
    <r>
      <rPr>
        <b/>
        <sz val="10"/>
        <color indexed="8"/>
        <rFont val="Times New Roman"/>
        <family val="1"/>
      </rPr>
      <t>МОДУЛЬ</t>
    </r>
  </si>
  <si>
    <t>PC611</t>
  </si>
  <si>
    <t>Мальчишник  (0,8"х 25)</t>
  </si>
  <si>
    <t>PC612</t>
  </si>
  <si>
    <t>Пионерский салют (0,8"х 10)</t>
  </si>
  <si>
    <t>PC613</t>
  </si>
  <si>
    <t>Шаляй-Валяй МОДУЛЬ (0,8"х 25)</t>
  </si>
  <si>
    <t>PC614</t>
  </si>
  <si>
    <t>Юный Дедморозовец МОДУЛЬ (0,8"х 25)</t>
  </si>
  <si>
    <t>PC615</t>
  </si>
  <si>
    <t>Школярик  (0,8х 7)</t>
  </si>
  <si>
    <t>PC616</t>
  </si>
  <si>
    <t xml:space="preserve">Маугли (0,8"х 10) </t>
  </si>
  <si>
    <t>PC617</t>
  </si>
  <si>
    <t>Пиро-гаджет (0,8"х12) МОДУЛЬ</t>
  </si>
  <si>
    <t>PC618</t>
  </si>
  <si>
    <t>Эдельвейс (0,8"х12) МОДУЛЬ</t>
  </si>
  <si>
    <t>PC620</t>
  </si>
  <si>
    <t>Радость общения  (0,8"х 37)</t>
  </si>
  <si>
    <t>PC621</t>
  </si>
  <si>
    <t xml:space="preserve">Столичные дворики  (0,8"х 48) МОДУЛЬ </t>
  </si>
  <si>
    <t>PC622</t>
  </si>
  <si>
    <t>По щучьему велению  (0,8"х 49)</t>
  </si>
  <si>
    <t>PC623</t>
  </si>
  <si>
    <t>Гламур и богема  (0,8"х 49)</t>
  </si>
  <si>
    <t>PC624</t>
  </si>
  <si>
    <t>Комильфо (0,8"х 36)</t>
  </si>
  <si>
    <t>PC625</t>
  </si>
  <si>
    <t xml:space="preserve">Озеро Рица (0,8"х 36) </t>
  </si>
  <si>
    <t>PC626</t>
  </si>
  <si>
    <t xml:space="preserve">Манжерок (0,8"х 36) </t>
  </si>
  <si>
    <t>PC627</t>
  </si>
  <si>
    <t>3Д Священный Байкал (0,8"х 48) Акция</t>
  </si>
  <si>
    <t>PC628</t>
  </si>
  <si>
    <t xml:space="preserve">Веселый снеговик (0,8"х 49) </t>
  </si>
  <si>
    <t>PC629</t>
  </si>
  <si>
    <t>3Д Верные друзья (0,8"х48) МОДУЛЬ Акция</t>
  </si>
  <si>
    <t>PC640</t>
  </si>
  <si>
    <t>Бриллиантовый блеск  (0,8"х 64)</t>
  </si>
  <si>
    <t>PC641</t>
  </si>
  <si>
    <t>Каменный цветок  (0,8"х 64)</t>
  </si>
  <si>
    <t>PC643</t>
  </si>
  <si>
    <t>Молнии нибелунгов  (0,8"х 81)</t>
  </si>
  <si>
    <t>PC658</t>
  </si>
  <si>
    <t xml:space="preserve">Мечта пилигрима (0,8"х 100) </t>
  </si>
  <si>
    <t>PC659</t>
  </si>
  <si>
    <t xml:space="preserve">Небесная феерия (0,8"х 100) </t>
  </si>
  <si>
    <t>PC660</t>
  </si>
  <si>
    <t>Искристые Альпы  (0,8"х 100)</t>
  </si>
  <si>
    <t>PC661</t>
  </si>
  <si>
    <t>Ледовое побоище (0,8"х 150)</t>
  </si>
  <si>
    <t>PC662</t>
  </si>
  <si>
    <t xml:space="preserve">Карнавальная ночь (0,8"х 150) </t>
  </si>
  <si>
    <t>PC663</t>
  </si>
  <si>
    <t xml:space="preserve">Ванильное небо (0,8"х 120) </t>
  </si>
  <si>
    <t>PC665</t>
  </si>
  <si>
    <t>Новогоднее приключение (0,8"х150)</t>
  </si>
  <si>
    <t>PC691</t>
  </si>
  <si>
    <t xml:space="preserve">Веер'OK (3выстр. x 5залп. ) </t>
  </si>
  <si>
    <t>PC692</t>
  </si>
  <si>
    <t xml:space="preserve">Веер'OK (3выстр. x 7залп. ) </t>
  </si>
  <si>
    <t>PC693</t>
  </si>
  <si>
    <t xml:space="preserve">Веер'OK (3выстр. x 10залп. ) </t>
  </si>
  <si>
    <t>PC694</t>
  </si>
  <si>
    <t>Веер'OK (3выстр. x 15залп.)</t>
  </si>
  <si>
    <t>PC700</t>
  </si>
  <si>
    <t>Бум-Бокс  (1,0"х 7)</t>
  </si>
  <si>
    <t>PC701</t>
  </si>
  <si>
    <t>Битва драконов  (1,0"х 10)</t>
  </si>
  <si>
    <t>PC702</t>
  </si>
  <si>
    <t>Ура! Каникулы!  (1,0"х 10)</t>
  </si>
  <si>
    <t>PC703</t>
  </si>
  <si>
    <t>Одноклассники!  (1,0"х 12)</t>
  </si>
  <si>
    <t>PC704</t>
  </si>
  <si>
    <t>Северное сияние  (1,0"х 12)</t>
  </si>
  <si>
    <t>PC705</t>
  </si>
  <si>
    <t>Второй Рим  (Византия)  (1,0"х 15)</t>
  </si>
  <si>
    <t>PC706</t>
  </si>
  <si>
    <t>Сказочный  сон  МОДУЛЬ (1,0"х 16)</t>
  </si>
  <si>
    <t>PC707</t>
  </si>
  <si>
    <t>Для милых дам! МОДУЛЬ  (1,0"х 19)</t>
  </si>
  <si>
    <t>PC708</t>
  </si>
  <si>
    <t>Небесный лазурит МОДУЛЬ  (1,0"х 19)</t>
  </si>
  <si>
    <t>PC709</t>
  </si>
  <si>
    <t>Букет невесты МОДУЛЬ (1,0"х 19)</t>
  </si>
  <si>
    <t>PC710</t>
  </si>
  <si>
    <t>Сладкая парочка МОДУЛЬ (1,0"х 19)</t>
  </si>
  <si>
    <t>PC711</t>
  </si>
  <si>
    <t xml:space="preserve">Чайная роза (1,0"х 8) </t>
  </si>
  <si>
    <t>PC712</t>
  </si>
  <si>
    <t xml:space="preserve">Крошечка-хаврошечка (1,0"х 12) </t>
  </si>
  <si>
    <t>PC713</t>
  </si>
  <si>
    <t xml:space="preserve">Огниво (1,0"х 12) </t>
  </si>
  <si>
    <t>PC714</t>
  </si>
  <si>
    <t>Зигзаг удачи (1,0"х13) МОДУЛЬ</t>
  </si>
  <si>
    <t>PC715</t>
  </si>
  <si>
    <t>От салата до салюта (1,0"х13) МОДУЛЬ</t>
  </si>
  <si>
    <t>PC718</t>
  </si>
  <si>
    <t>Дымковская игрушка МОДУЛЬ (1,0"х 25)</t>
  </si>
  <si>
    <t>PC719</t>
  </si>
  <si>
    <t>Мужичок-снеговичок МОДУЛЬ (1,0"х 25)</t>
  </si>
  <si>
    <t>PC720</t>
  </si>
  <si>
    <t>Хохлома  МОДУЛЬ (1,0"х 25)</t>
  </si>
  <si>
    <t>PC721</t>
  </si>
  <si>
    <t>Комета Галлея МОДУЛЬ (1,0"х 25)</t>
  </si>
  <si>
    <t>PC722</t>
  </si>
  <si>
    <t>Жемчужное сияние МОДУЛЬ (1,0"х 25)</t>
  </si>
  <si>
    <t>PC723</t>
  </si>
  <si>
    <t>Искристая сказка (1,0"х 25) МОДУЛЬ</t>
  </si>
  <si>
    <t>PC724</t>
  </si>
  <si>
    <t>Сваты МОДУЛЬ  (1,0"х 36)</t>
  </si>
  <si>
    <t>PC725</t>
  </si>
  <si>
    <t>Жизнь удалась! МОДУЛЬ  (1,0"х 36)</t>
  </si>
  <si>
    <t>PC726</t>
  </si>
  <si>
    <t>Сказочный лес МОДУЛЬ  (1,0"х 36)</t>
  </si>
  <si>
    <t>PC727</t>
  </si>
  <si>
    <t>3Д Каменные джунгли (1,0"х 36)МОДУЛЬ Акция</t>
  </si>
  <si>
    <t>PC729</t>
  </si>
  <si>
    <t>Новогодние амазонки МОДУЛЬ (1,0" х 36)</t>
  </si>
  <si>
    <t>PC730</t>
  </si>
  <si>
    <t xml:space="preserve">Медный всадник (1,0"х 36) </t>
  </si>
  <si>
    <t>PC731</t>
  </si>
  <si>
    <t xml:space="preserve">Казаки-разбойники  (1,0"х 30) </t>
  </si>
  <si>
    <t>PC734</t>
  </si>
  <si>
    <t xml:space="preserve">Звёздная ночь (1,0"х40) </t>
  </si>
  <si>
    <t>PC740</t>
  </si>
  <si>
    <t>Цветик - семицветик МОДУЛЬ (1,0"х 49)</t>
  </si>
  <si>
    <t>PC741</t>
  </si>
  <si>
    <t>Старый Новый год (1,0"х 49)</t>
  </si>
  <si>
    <t>PC742</t>
  </si>
  <si>
    <t>Ледяные узоры МОДУЛЬ  (1,0"х 48)</t>
  </si>
  <si>
    <t>PC743</t>
  </si>
  <si>
    <t>Новогодний сюрприз  МОДУЛЬ (1,0"х 48)</t>
  </si>
  <si>
    <t>PC744</t>
  </si>
  <si>
    <t>Олимпийское золото  МОДУЛЬ (1,0" х 48)</t>
  </si>
  <si>
    <t>PC759</t>
  </si>
  <si>
    <t xml:space="preserve">Салют с секретом (1,0"х60) </t>
  </si>
  <si>
    <t>PC760</t>
  </si>
  <si>
    <t>Небесные сферы  (1,0"х 64)</t>
  </si>
  <si>
    <t>PC761</t>
  </si>
  <si>
    <t>Символ власти (1,0"х 64)</t>
  </si>
  <si>
    <t>PC767</t>
  </si>
  <si>
    <t>3Д Серебряные струны (1,0"х80) Акция</t>
  </si>
  <si>
    <t>PC779</t>
  </si>
  <si>
    <t>3Д Семь стихий (1,0"х100) МОДУЛЬ Акция</t>
  </si>
  <si>
    <t>PC780</t>
  </si>
  <si>
    <t>3Д Кураж  (1,0"х 100) МОДУЛЬ Акция</t>
  </si>
  <si>
    <t>PC781</t>
  </si>
  <si>
    <t>3Д Сто в одном (1,0"х 100) МОДУЛЬ Акция</t>
  </si>
  <si>
    <t>PC782</t>
  </si>
  <si>
    <t>3Д Волшебная ночь (1,0"х 100) МОДУЛЬ Акция</t>
  </si>
  <si>
    <t>PC783</t>
  </si>
  <si>
    <t>3Д Новогодний апофеоз (1,0"х 100) МОДУЛЬ Акция</t>
  </si>
  <si>
    <t>PC784</t>
  </si>
  <si>
    <t>Цветопредставление (1,0"х 100) МОДУЛЬ</t>
  </si>
  <si>
    <t>PC785</t>
  </si>
  <si>
    <t xml:space="preserve">Сказка о любви (1,0"х 100) </t>
  </si>
  <si>
    <t>PC786</t>
  </si>
  <si>
    <t xml:space="preserve">Зимние забавы (1,0"х 100) </t>
  </si>
  <si>
    <t>PC787</t>
  </si>
  <si>
    <t xml:space="preserve">Десерт олигарха (1,0"х 150) </t>
  </si>
  <si>
    <t>PC788</t>
  </si>
  <si>
    <t>Аты-баты (1,0"х100) МОДУЛЬ</t>
  </si>
  <si>
    <t>PC789</t>
  </si>
  <si>
    <t>Девчата (1,0"х150)</t>
  </si>
  <si>
    <t>PC800</t>
  </si>
  <si>
    <t>Жар-птица (1,2"х 10)</t>
  </si>
  <si>
    <t>PC801</t>
  </si>
  <si>
    <t>Экзотический коктейль  (1,2"х 12)</t>
  </si>
  <si>
    <t>PC802</t>
  </si>
  <si>
    <t>Счастливы вместе! МОДУЛЬ (1,2"х 16)</t>
  </si>
  <si>
    <t>PC803</t>
  </si>
  <si>
    <t>Совет да любовь   МОДУЛЬ  (1,2"х 16)</t>
  </si>
  <si>
    <t>PC805</t>
  </si>
  <si>
    <t>Ночное рандеву  МОДУЛЬ  (1,2"х 16)</t>
  </si>
  <si>
    <t>PC806</t>
  </si>
  <si>
    <t>Медовый месяц   МОДУЛЬ (1,2"х 16)</t>
  </si>
  <si>
    <t>PC807</t>
  </si>
  <si>
    <t>Кремлёвские куранты  МОДУЛЬ  (1,2"х 19)</t>
  </si>
  <si>
    <t>PC808</t>
  </si>
  <si>
    <t>В день рождения  МОДУЛЬ  (1,2" х 19)</t>
  </si>
  <si>
    <t>PC809</t>
  </si>
  <si>
    <t>Разноцветные снежинки   МОДУЛЬ (1,2"х 19)</t>
  </si>
  <si>
    <t>PC810</t>
  </si>
  <si>
    <t>С Новым Годом!  МОДУЛЬ  (1,2"х 19)</t>
  </si>
  <si>
    <t>PC811</t>
  </si>
  <si>
    <t>Круче не бывает!  МОДУЛЬ  (1,2"х 19)</t>
  </si>
  <si>
    <t>PC812</t>
  </si>
  <si>
    <t>Мороз Иванович   МОДУЛЬ (1,2"х 19)</t>
  </si>
  <si>
    <t>PC813</t>
  </si>
  <si>
    <t xml:space="preserve">Чародеи (1,2"х 19) </t>
  </si>
  <si>
    <t>PC816</t>
  </si>
  <si>
    <t>Русские потешки (1,2"х25)</t>
  </si>
  <si>
    <t>PC817</t>
  </si>
  <si>
    <t xml:space="preserve">Бешеные пчелки (1,2" х 25) </t>
  </si>
  <si>
    <t>PC818</t>
  </si>
  <si>
    <t>Подарок от Деда Мороза  МОДУЛЬ (1,2"х 25)</t>
  </si>
  <si>
    <t>PC819</t>
  </si>
  <si>
    <t>Салют молодежи! МОДУЛЬ (1,2" х 25)</t>
  </si>
  <si>
    <t>PC820</t>
  </si>
  <si>
    <t>Шамаханская царица  МОДУЛЬ (1,2"х 25)</t>
  </si>
  <si>
    <t>PC821</t>
  </si>
  <si>
    <t>Древо желаний (1,2"х 25) МОДУЛЬ</t>
  </si>
  <si>
    <t>PC822</t>
  </si>
  <si>
    <t>Восьмое чудо света (1,2"х 25) МОДУЛЬ</t>
  </si>
  <si>
    <t>PC823</t>
  </si>
  <si>
    <t>Широкая масленица МОДУЛЬ (1,2"х 25)</t>
  </si>
  <si>
    <t>PC824</t>
  </si>
  <si>
    <t>Симфония огня МОДУЛЬ (1,2"х 25)</t>
  </si>
  <si>
    <t>PC825</t>
  </si>
  <si>
    <t>Обыкновенное чудо  (1,2"х 36) МОДУЛЬ</t>
  </si>
  <si>
    <t>PC826</t>
  </si>
  <si>
    <t>Россия, Вперёд !  (1,2"х 36) МОДУЛЬ</t>
  </si>
  <si>
    <t>PC827</t>
  </si>
  <si>
    <t>Вифлеемская звезда  МОДУЛЬ (1,2"х 36)</t>
  </si>
  <si>
    <t>PC828</t>
  </si>
  <si>
    <t>Садко (1,2"х 36) МОДУЛЬ</t>
  </si>
  <si>
    <t>PC829</t>
  </si>
  <si>
    <t>Русская Хоккейная Лига  (1,2"х 36) МОДУЛЬ</t>
  </si>
  <si>
    <t>PC830</t>
  </si>
  <si>
    <t>Гордость  России  (1,2"х 37)</t>
  </si>
  <si>
    <t>PC831</t>
  </si>
  <si>
    <t>Новогодние фантазии МОДУЛЬ (1,2"х 36)</t>
  </si>
  <si>
    <t>PC832</t>
  </si>
  <si>
    <t>Мечты сбудутся! (1,2"х 37)</t>
  </si>
  <si>
    <t>PC833</t>
  </si>
  <si>
    <t>Восточный экспресс МОДУЛЬ (1,2"х 36)</t>
  </si>
  <si>
    <t>PC834</t>
  </si>
  <si>
    <t>3Д Зазеркалье (1,2"х36) Акция</t>
  </si>
  <si>
    <t>PC835</t>
  </si>
  <si>
    <t>С лёгким паром! (1,2"х48) МОДУЛЬ</t>
  </si>
  <si>
    <t>PC836</t>
  </si>
  <si>
    <t xml:space="preserve">Салют Сибири МОДУЛЬ (1,2"х 48) </t>
  </si>
  <si>
    <t>PC837</t>
  </si>
  <si>
    <t>Тачанка-ростовчанка  МОДУЛЬ (1,2" х 48)</t>
  </si>
  <si>
    <t>PC838</t>
  </si>
  <si>
    <t>МЧС: мощный чумовой салют (1,2"х 49)</t>
  </si>
  <si>
    <t>PC839</t>
  </si>
  <si>
    <t>МВД: мощно, высоко, долго (1,2"х 49)</t>
  </si>
  <si>
    <t>PC840</t>
  </si>
  <si>
    <t>Малахитовая шкатулка  МОДУЛЬ (1,2"х 48)</t>
  </si>
  <si>
    <t>PC841</t>
  </si>
  <si>
    <t>Святогор NEW (1,2"х 49)</t>
  </si>
  <si>
    <t>PC842</t>
  </si>
  <si>
    <t>Гранатовый браслет  (1,2"х 49)</t>
  </si>
  <si>
    <t>PC843</t>
  </si>
  <si>
    <t>Неоновые огни  (1,2"х 49) МОДУЛЬ</t>
  </si>
  <si>
    <t>PC844</t>
  </si>
  <si>
    <t>Китеж-град МОДУЛЬ (1,2"х 48)</t>
  </si>
  <si>
    <t>PC845</t>
  </si>
  <si>
    <t>Рог изобилия  (1,2"х 50)</t>
  </si>
  <si>
    <t>PC846</t>
  </si>
  <si>
    <t>Фортуна  (1,2"х 60)</t>
  </si>
  <si>
    <t>PC847</t>
  </si>
  <si>
    <t>Синяя птица (1,2"х 50)</t>
  </si>
  <si>
    <t>PC848</t>
  </si>
  <si>
    <t>Сокровенное желание (1,2"х 60)</t>
  </si>
  <si>
    <t>PC849</t>
  </si>
  <si>
    <t>Ирония судьбы (1,2"х49)</t>
  </si>
  <si>
    <t>PC859</t>
  </si>
  <si>
    <t>Курортный роман  (1,2"х 80)</t>
  </si>
  <si>
    <t>PC860</t>
  </si>
  <si>
    <t>Галактика  (1,2"х 64)</t>
  </si>
  <si>
    <t>PC861</t>
  </si>
  <si>
    <t>Салют Фаберже МОДУЛЬ (1,2"х 88)</t>
  </si>
  <si>
    <t>PC862</t>
  </si>
  <si>
    <t>Морской прибой  МОДУЛЬ (1,2" х 88)</t>
  </si>
  <si>
    <t>PC863</t>
  </si>
  <si>
    <t>Куршавель МОДУЛЬ (1,2"х 88)</t>
  </si>
  <si>
    <t>PC864</t>
  </si>
  <si>
    <t>Роковая страсть МОДУЛЬ (1,2"х 88)</t>
  </si>
  <si>
    <t>PC875</t>
  </si>
  <si>
    <t>Салют для новобрачных (1,2"х100)</t>
  </si>
  <si>
    <t>PC876</t>
  </si>
  <si>
    <t>3Д Пятый океан (1,2"х100) МОДУЛЬ Акция</t>
  </si>
  <si>
    <t>PC877</t>
  </si>
  <si>
    <t>3Д Рай диких джунглей  (1,2"х 100) МОДУЛЬ Акция</t>
  </si>
  <si>
    <t>PC878</t>
  </si>
  <si>
    <t>Сказка на ночь МОДУЛЬ (1,2"х 100)</t>
  </si>
  <si>
    <t>PC879</t>
  </si>
  <si>
    <t xml:space="preserve">Море эмоций МОДУЛЬ (1,2"х 100),  </t>
  </si>
  <si>
    <t>PC880</t>
  </si>
  <si>
    <t>День города МОДУЛЬ  (1,2"х 100)</t>
  </si>
  <si>
    <t>PC881</t>
  </si>
  <si>
    <t>Большой салют МОДУЛЬ  (1,2"х 100)</t>
  </si>
  <si>
    <t>PC882</t>
  </si>
  <si>
    <t>Самая лучшая (1,2"х100) МОДУЛЬ</t>
  </si>
  <si>
    <t>PC883</t>
  </si>
  <si>
    <t>Звёзды  Москвы МОДУЛЬ  (1,2"х 100)</t>
  </si>
  <si>
    <t>PC884</t>
  </si>
  <si>
    <t>Коралловый риф  (1,2"х 150)</t>
  </si>
  <si>
    <t>PC885</t>
  </si>
  <si>
    <t>Сады Семирамиды  (1,2"х 150)</t>
  </si>
  <si>
    <t>PC886</t>
  </si>
  <si>
    <t>Нижегородская ярмарка  (1,2"х 150)</t>
  </si>
  <si>
    <t>PC887</t>
  </si>
  <si>
    <t>Фанфары славы  (1,2"х 150)</t>
  </si>
  <si>
    <t>PC888</t>
  </si>
  <si>
    <t>Самоцветы России  (1,2"х 168)</t>
  </si>
  <si>
    <t>PC889</t>
  </si>
  <si>
    <t>Русская  Пиротехника  (1,2"х 200)</t>
  </si>
  <si>
    <t>PC890</t>
  </si>
  <si>
    <t>СССР:Самый Стильный Салют России (1,2"х 288)</t>
  </si>
  <si>
    <t>PC891</t>
  </si>
  <si>
    <t>Весёлые ребята (1,2"х150)</t>
  </si>
  <si>
    <t>PC893</t>
  </si>
  <si>
    <t>Русский сувенир (1,2"х288)</t>
  </si>
  <si>
    <t>PC900</t>
  </si>
  <si>
    <t>Корпоративная  вечеринка  (1,2";1,5";2,0"х40)</t>
  </si>
  <si>
    <t>PC901</t>
  </si>
  <si>
    <t>Юбилейный - 50  (1,2";1,5";2,0" х 50)</t>
  </si>
  <si>
    <t>PC902</t>
  </si>
  <si>
    <t>Юбилейный - 60  (1,2";1,5";2,0" х 60)</t>
  </si>
  <si>
    <t>PC903</t>
  </si>
  <si>
    <t>Гербы Российской империи  (1,2";2,0"х 96)</t>
  </si>
  <si>
    <t>PC904</t>
  </si>
  <si>
    <t>Елисейские поля  (0,8";1,0";1,2";2,0"х 85)</t>
  </si>
  <si>
    <t>PC905</t>
  </si>
  <si>
    <t>Космическая эра  (1,2";1,5"х 120)</t>
  </si>
  <si>
    <t>PC906</t>
  </si>
  <si>
    <t>Русские витязи  (0,8";1,0";1,2" х 200)</t>
  </si>
  <si>
    <t>PC907</t>
  </si>
  <si>
    <t xml:space="preserve">Волга-волга (0,8";1,0";1,2" х 66) </t>
  </si>
  <si>
    <t>PC908</t>
  </si>
  <si>
    <t xml:space="preserve">Тунгуска  (0,8";1,0";1,2" х 66) </t>
  </si>
  <si>
    <t>PC909</t>
  </si>
  <si>
    <t xml:space="preserve">Долина гейзеров (1,0";1,2" х 78) </t>
  </si>
  <si>
    <t>PC910</t>
  </si>
  <si>
    <t xml:space="preserve">Тихий Дон (1,2";1,5" х 46) </t>
  </si>
  <si>
    <t>PC913</t>
  </si>
  <si>
    <t>Эксклюзивный подарок (1,2",1,75" х114)</t>
  </si>
  <si>
    <t>PC915</t>
  </si>
  <si>
    <t>Достояние Республики (0,7",1,2" х378)</t>
  </si>
  <si>
    <t>PC929</t>
  </si>
  <si>
    <t xml:space="preserve">Ночные ведьмы NEW (2,0" х 16) </t>
  </si>
  <si>
    <t>PC930</t>
  </si>
  <si>
    <t>ДПС:долгий праздничный салют (1,5"х 19)</t>
  </si>
  <si>
    <t>PC931</t>
  </si>
  <si>
    <t>СМС: самый мощный салют (1,6" х 19)</t>
  </si>
  <si>
    <t>PC932</t>
  </si>
  <si>
    <t>ММС: мега мощный салют (2,0" х 19)</t>
  </si>
  <si>
    <t>PC933</t>
  </si>
  <si>
    <t xml:space="preserve">Властелин огня (2,0" х 19) </t>
  </si>
  <si>
    <t>PC934</t>
  </si>
  <si>
    <t xml:space="preserve">Гусары NEW (2,0" х 19) </t>
  </si>
  <si>
    <t>PC935</t>
  </si>
  <si>
    <t xml:space="preserve">Цветные грезы (1,4" х 19) МОДУЛЬ </t>
  </si>
  <si>
    <t>PC940</t>
  </si>
  <si>
    <t>Имперские забавы  (1,8" х 90)</t>
  </si>
  <si>
    <t>PC941</t>
  </si>
  <si>
    <t xml:space="preserve">ВВС:великолепно волшебный салют (20"х25) </t>
  </si>
  <si>
    <t>PC942</t>
  </si>
  <si>
    <t xml:space="preserve">ВМС:высокий мощный салют  (2,0"х 25) </t>
  </si>
  <si>
    <t>PC943</t>
  </si>
  <si>
    <t>На посошок (1,4"х 25) МОДУЛЬ</t>
  </si>
  <si>
    <t>PC945</t>
  </si>
  <si>
    <t xml:space="preserve">Я люблю Россию! (2,0"х 36) </t>
  </si>
  <si>
    <t>PC946</t>
  </si>
  <si>
    <t>Салют победителя  (2,0"х 36)</t>
  </si>
  <si>
    <t>PC947</t>
  </si>
  <si>
    <t xml:space="preserve">Большая медведица (2,0"х 36) </t>
  </si>
  <si>
    <t>PC948</t>
  </si>
  <si>
    <t>Новогодний переполох (1,4"х 36) МОДУЛЬ</t>
  </si>
  <si>
    <t>PC950</t>
  </si>
  <si>
    <t>Кольца Сатурна (2,0"х 49)</t>
  </si>
  <si>
    <t>PC951</t>
  </si>
  <si>
    <t xml:space="preserve">Абрау-Дюрсо (2,0"х 49) </t>
  </si>
  <si>
    <t>PC952</t>
  </si>
  <si>
    <t xml:space="preserve">Изумрудный город (1,5"х 49) </t>
  </si>
  <si>
    <t>PC953</t>
  </si>
  <si>
    <t>КПСС:красивый пафосный стильный салют (1,5"х 100)</t>
  </si>
  <si>
    <t>PC954</t>
  </si>
  <si>
    <t xml:space="preserve">Для крутой компании (2,0" х 72) </t>
  </si>
  <si>
    <t>7.7.ПОДАPОЧНЫЕ НАБОPЫ БАТАPЕЙ CАЛЮТОВ.</t>
  </si>
  <si>
    <t>PC991</t>
  </si>
  <si>
    <t>ЗАБАВА (батареи калибра 0,8"- 2 шт.: РС613 МОДУЛЬ + РС614 МОДУЛЬ)</t>
  </si>
  <si>
    <t>на-бор</t>
  </si>
  <si>
    <t>PC995</t>
  </si>
  <si>
    <t>ФЕЕРИЧЕСКИЙ (батареи калибра 1,2"- 3шт.: РС809 МОДУЛЬ + РС810 МОДУЛЬ +РС811 МОДУЛЬ)</t>
  </si>
  <si>
    <t>8.АКCЕCCУАPЫ И ОБОPУДОВАНИЕ</t>
  </si>
  <si>
    <t>A9000X</t>
  </si>
  <si>
    <t>Провод для воспл-я стопина от радиопульта (5 метров)</t>
  </si>
  <si>
    <t>A9308X</t>
  </si>
  <si>
    <t>ЦУП-1(одноканальный радиопульт для запуска п/и)</t>
  </si>
  <si>
    <t>A9309X</t>
  </si>
  <si>
    <t>ЦУП-6 (шестиканальный радиопульт для запуска п/и)</t>
  </si>
  <si>
    <t>3.ДНЕВНЫЕ ФЕЙЕPВЕPКИ (дымовые фонтаны и батареи Cалютов) .</t>
  </si>
  <si>
    <t>7.1.БАТАPЕИ CАЛЮТОВ: калибр 0,5"-0,8"</t>
  </si>
  <si>
    <t>7.2.БАТАPЕИ CАЛЮТОВ ВЕЕPНЫЕ: калибр 0.8"</t>
  </si>
  <si>
    <t>7.3.БАТАPЕИ CАЛЮТОВ: калибр 1.0"</t>
  </si>
  <si>
    <t>7.4.БАТАPЕИ CАЛЮТОВ: калибр 1.2"</t>
  </si>
  <si>
    <t>7.5.БАТАPЕИ CАЛЮТОВ КОМБИНИPОВАННЫЕ: из нескольких калибров.</t>
  </si>
  <si>
    <t>7.6.БАТАPЕИ CАЛЮТОВ: калибр 1.4" - 2.0"</t>
  </si>
  <si>
    <t>Артикул</t>
  </si>
  <si>
    <t>1 января 2015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</si>
</sst>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0_ "/>
    <numFmt numFmtId="166" formatCode="0_);\(0\)"/>
    <numFmt numFmtId="167" formatCode="0.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2"/>
    </font>
    <font>
      <sz val="12"/>
      <name val="宋体"/>
      <family val="0"/>
    </font>
    <font>
      <sz val="10"/>
      <name val="Times New Roman"/>
      <family val="0"/>
    </font>
    <font>
      <sz val="11"/>
      <color indexed="8"/>
      <name val="Tahoma"/>
      <family val="2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u val="single"/>
      <sz val="11"/>
      <color indexed="12"/>
      <name val="Calibri"/>
      <family val="2"/>
    </font>
    <font>
      <u val="single"/>
      <sz val="10"/>
      <color indexed="12"/>
      <name val="Calibri"/>
      <family val="2"/>
    </font>
    <font>
      <sz val="12"/>
      <color indexed="8"/>
      <name val="Times New Roman"/>
      <family val="1"/>
    </font>
    <font>
      <b/>
      <sz val="22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/>
      <right style="thin"/>
      <top style="medium"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3" fillId="0" borderId="0">
      <alignment/>
      <protection/>
    </xf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32" borderId="0" applyNumberFormat="0" applyBorder="0" applyAlignment="0" applyProtection="0"/>
    <xf numFmtId="0" fontId="4" fillId="0" borderId="0">
      <alignment/>
      <protection/>
    </xf>
    <xf numFmtId="0" fontId="6" fillId="0" borderId="0">
      <alignment vertical="center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7" fillId="0" borderId="0">
      <alignment vertical="top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8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</cellStyleXfs>
  <cellXfs count="217">
    <xf numFmtId="0" fontId="0" fillId="0" borderId="0" xfId="0" applyFont="1" applyAlignment="1">
      <alignment/>
    </xf>
    <xf numFmtId="0" fontId="9" fillId="0" borderId="10" xfId="58" applyFont="1" applyFill="1" applyBorder="1" applyAlignment="1">
      <alignment horizontal="center"/>
      <protection/>
    </xf>
    <xf numFmtId="4" fontId="9" fillId="0" borderId="10" xfId="53" applyNumberFormat="1" applyFont="1" applyFill="1" applyBorder="1" applyAlignment="1">
      <alignment horizontal="center" wrapText="1"/>
      <protection/>
    </xf>
    <xf numFmtId="0" fontId="9" fillId="0" borderId="10" xfId="58" applyFont="1" applyFill="1" applyBorder="1" applyAlignment="1">
      <alignment horizontal="left"/>
      <protection/>
    </xf>
    <xf numFmtId="0" fontId="9" fillId="0" borderId="10" xfId="58" applyFont="1" applyFill="1" applyBorder="1" applyAlignment="1">
      <alignment horizontal="center" wrapText="1"/>
      <protection/>
    </xf>
    <xf numFmtId="49" fontId="9" fillId="0" borderId="10" xfId="58" applyNumberFormat="1" applyFont="1" applyFill="1" applyBorder="1" applyAlignment="1">
      <alignment horizontal="center"/>
      <protection/>
    </xf>
    <xf numFmtId="0" fontId="9" fillId="0" borderId="10" xfId="53" applyFont="1" applyFill="1" applyBorder="1" applyAlignment="1">
      <alignment horizontal="left"/>
      <protection/>
    </xf>
    <xf numFmtId="0" fontId="5" fillId="0" borderId="10" xfId="58" applyFont="1" applyFill="1" applyBorder="1" applyAlignment="1">
      <alignment horizontal="left"/>
      <protection/>
    </xf>
    <xf numFmtId="0" fontId="5" fillId="0" borderId="10" xfId="58" applyFont="1" applyFill="1" applyBorder="1" applyAlignment="1">
      <alignment horizontal="center"/>
      <protection/>
    </xf>
    <xf numFmtId="4" fontId="5" fillId="0" borderId="10" xfId="53" applyNumberFormat="1" applyFont="1" applyFill="1" applyBorder="1" applyAlignment="1">
      <alignment horizontal="center"/>
      <protection/>
    </xf>
    <xf numFmtId="9" fontId="5" fillId="0" borderId="10" xfId="53" applyNumberFormat="1" applyFont="1" applyFill="1" applyBorder="1" applyAlignment="1">
      <alignment horizontal="center"/>
      <protection/>
    </xf>
    <xf numFmtId="9" fontId="9" fillId="0" borderId="10" xfId="53" applyNumberFormat="1" applyFont="1" applyFill="1" applyBorder="1" applyAlignment="1">
      <alignment horizontal="center"/>
      <protection/>
    </xf>
    <xf numFmtId="0" fontId="9" fillId="0" borderId="10" xfId="53" applyFont="1" applyFill="1" applyBorder="1" applyAlignment="1">
      <alignment horizontal="center"/>
      <protection/>
    </xf>
    <xf numFmtId="4" fontId="9" fillId="0" borderId="10" xfId="53" applyNumberFormat="1" applyFont="1" applyFill="1" applyBorder="1" applyAlignment="1">
      <alignment horizontal="right"/>
      <protection/>
    </xf>
    <xf numFmtId="0" fontId="5" fillId="0" borderId="10" xfId="53" applyFont="1" applyFill="1" applyBorder="1" applyAlignment="1">
      <alignment horizontal="left"/>
      <protection/>
    </xf>
    <xf numFmtId="0" fontId="5" fillId="0" borderId="10" xfId="53" applyFont="1" applyFill="1" applyBorder="1" applyAlignment="1">
      <alignment horizontal="center" wrapText="1"/>
      <protection/>
    </xf>
    <xf numFmtId="0" fontId="5" fillId="0" borderId="10" xfId="53" applyNumberFormat="1" applyFont="1" applyFill="1" applyBorder="1" applyAlignment="1">
      <alignment horizontal="center" vertical="center" wrapText="1"/>
      <protection/>
    </xf>
    <xf numFmtId="1" fontId="5" fillId="0" borderId="10" xfId="76" applyNumberFormat="1" applyFont="1" applyFill="1" applyBorder="1" applyAlignment="1">
      <alignment horizontal="center" vertical="center" wrapText="1"/>
      <protection/>
    </xf>
    <xf numFmtId="0" fontId="9" fillId="0" borderId="10" xfId="53" applyFont="1" applyFill="1" applyBorder="1" applyAlignment="1">
      <alignment horizontal="left" vertical="center"/>
      <protection/>
    </xf>
    <xf numFmtId="0" fontId="5" fillId="0" borderId="10" xfId="58" applyNumberFormat="1" applyFont="1" applyFill="1" applyBorder="1" applyAlignment="1">
      <alignment horizontal="center"/>
      <protection/>
    </xf>
    <xf numFmtId="0" fontId="5" fillId="0" borderId="10" xfId="53" applyFont="1" applyFill="1" applyBorder="1" applyAlignment="1">
      <alignment horizontal="center"/>
      <protection/>
    </xf>
    <xf numFmtId="3" fontId="5" fillId="0" borderId="10" xfId="53" applyNumberFormat="1" applyFont="1" applyFill="1" applyBorder="1" applyAlignment="1">
      <alignment horizontal="center" vertical="center" wrapText="1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0" fontId="9" fillId="0" borderId="10" xfId="53" applyFont="1" applyFill="1" applyBorder="1" applyAlignment="1">
      <alignment horizontal="center" vertical="center"/>
      <protection/>
    </xf>
    <xf numFmtId="3" fontId="9" fillId="0" borderId="10" xfId="53" applyNumberFormat="1" applyFont="1" applyFill="1" applyBorder="1" applyAlignment="1">
      <alignment horizontal="center" vertical="center" wrapText="1"/>
      <protection/>
    </xf>
    <xf numFmtId="1" fontId="9" fillId="0" borderId="10" xfId="76" applyNumberFormat="1" applyFont="1" applyFill="1" applyBorder="1" applyAlignment="1">
      <alignment horizontal="center" vertical="center" wrapText="1"/>
      <protection/>
    </xf>
    <xf numFmtId="0" fontId="5" fillId="0" borderId="10" xfId="58" applyNumberFormat="1" applyFont="1" applyFill="1" applyBorder="1" applyAlignment="1">
      <alignment horizontal="center" vertical="center"/>
      <protection/>
    </xf>
    <xf numFmtId="3" fontId="5" fillId="0" borderId="10" xfId="58" applyNumberFormat="1" applyFont="1" applyFill="1" applyBorder="1" applyAlignment="1">
      <alignment horizontal="center" vertical="center"/>
      <protection/>
    </xf>
    <xf numFmtId="0" fontId="5" fillId="0" borderId="10" xfId="58" applyFont="1" applyFill="1" applyBorder="1" applyAlignment="1">
      <alignment horizontal="center" vertical="center" wrapText="1"/>
      <protection/>
    </xf>
    <xf numFmtId="0" fontId="5" fillId="0" borderId="10" xfId="58" applyFont="1" applyFill="1" applyBorder="1" applyAlignment="1">
      <alignment horizontal="center" vertical="center"/>
      <protection/>
    </xf>
    <xf numFmtId="49" fontId="9" fillId="0" borderId="10" xfId="53" applyNumberFormat="1" applyFont="1" applyFill="1" applyBorder="1" applyAlignment="1">
      <alignment horizontal="center" vertical="center"/>
      <protection/>
    </xf>
    <xf numFmtId="49" fontId="9" fillId="0" borderId="10" xfId="53" applyNumberFormat="1" applyFont="1" applyFill="1" applyBorder="1" applyAlignment="1">
      <alignment horizontal="center" vertical="center" wrapText="1"/>
      <protection/>
    </xf>
    <xf numFmtId="0" fontId="9" fillId="0" borderId="10" xfId="53" applyNumberFormat="1" applyFont="1" applyFill="1" applyBorder="1" applyAlignment="1">
      <alignment horizontal="center" vertical="center"/>
      <protection/>
    </xf>
    <xf numFmtId="1" fontId="9" fillId="0" borderId="10" xfId="53" applyNumberFormat="1" applyFont="1" applyFill="1" applyBorder="1" applyAlignment="1">
      <alignment horizontal="center" vertical="center" wrapText="1"/>
      <protection/>
    </xf>
    <xf numFmtId="0" fontId="9" fillId="0" borderId="10" xfId="53" applyNumberFormat="1" applyFont="1" applyFill="1" applyBorder="1" applyAlignment="1">
      <alignment horizontal="center" vertical="center" wrapText="1"/>
      <protection/>
    </xf>
    <xf numFmtId="1" fontId="5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1" fontId="5" fillId="0" borderId="10" xfId="70" applyNumberFormat="1" applyFont="1" applyFill="1" applyBorder="1" applyAlignment="1">
      <alignment horizontal="center" vertical="center" wrapText="1"/>
      <protection/>
    </xf>
    <xf numFmtId="1" fontId="5" fillId="0" borderId="10" xfId="58" applyNumberFormat="1" applyFont="1" applyFill="1" applyBorder="1" applyAlignment="1">
      <alignment horizontal="center" vertical="center"/>
      <protection/>
    </xf>
    <xf numFmtId="1" fontId="5" fillId="0" borderId="10" xfId="58" applyNumberFormat="1" applyFont="1" applyFill="1" applyBorder="1" applyAlignment="1">
      <alignment horizontal="center" vertical="center" wrapText="1"/>
      <protection/>
    </xf>
    <xf numFmtId="1" fontId="9" fillId="0" borderId="10" xfId="58" applyNumberFormat="1" applyFont="1" applyFill="1" applyBorder="1" applyAlignment="1">
      <alignment horizontal="center" vertical="center" wrapText="1"/>
      <protection/>
    </xf>
    <xf numFmtId="49" fontId="9" fillId="0" borderId="10" xfId="77" applyNumberFormat="1" applyFont="1" applyFill="1" applyBorder="1" applyAlignment="1">
      <alignment horizontal="center" vertical="center" wrapText="1"/>
      <protection/>
    </xf>
    <xf numFmtId="0" fontId="5" fillId="0" borderId="10" xfId="58" applyFont="1" applyFill="1" applyBorder="1" applyAlignment="1">
      <alignment horizontal="center" wrapText="1"/>
      <protection/>
    </xf>
    <xf numFmtId="0" fontId="5" fillId="0" borderId="10" xfId="53" applyNumberFormat="1" applyFont="1" applyFill="1" applyBorder="1" applyAlignment="1">
      <alignment horizontal="center" vertical="center"/>
      <protection/>
    </xf>
    <xf numFmtId="0" fontId="5" fillId="0" borderId="10" xfId="56" applyNumberFormat="1" applyFont="1" applyFill="1" applyBorder="1" applyAlignment="1">
      <alignment horizontal="center" vertical="center" wrapText="1"/>
      <protection/>
    </xf>
    <xf numFmtId="0" fontId="5" fillId="0" borderId="10" xfId="54" applyNumberFormat="1" applyFont="1" applyFill="1" applyBorder="1" applyAlignment="1">
      <alignment horizontal="center" vertical="center" wrapText="1"/>
      <protection/>
    </xf>
    <xf numFmtId="0" fontId="5" fillId="0" borderId="10" xfId="58" applyNumberFormat="1" applyFont="1" applyFill="1" applyBorder="1" applyAlignment="1">
      <alignment horizontal="center" vertical="center" wrapText="1"/>
      <protection/>
    </xf>
    <xf numFmtId="0" fontId="5" fillId="0" borderId="10" xfId="56" applyNumberFormat="1" applyFont="1" applyFill="1" applyBorder="1" applyAlignment="1">
      <alignment horizontal="center" vertical="center"/>
      <protection/>
    </xf>
    <xf numFmtId="49" fontId="9" fillId="0" borderId="10" xfId="78" applyNumberFormat="1" applyFont="1" applyFill="1" applyBorder="1" applyAlignment="1">
      <alignment horizontal="center" vertical="center" wrapText="1"/>
      <protection/>
    </xf>
    <xf numFmtId="0" fontId="5" fillId="0" borderId="10" xfId="59" applyNumberFormat="1" applyFont="1" applyFill="1" applyBorder="1" applyAlignment="1">
      <alignment horizontal="center" vertical="center" wrapText="1"/>
      <protection/>
    </xf>
    <xf numFmtId="0" fontId="5" fillId="0" borderId="0" xfId="53" applyFont="1" applyFill="1" applyBorder="1" applyAlignment="1">
      <alignment horizontal="center"/>
      <protection/>
    </xf>
    <xf numFmtId="4" fontId="5" fillId="0" borderId="0" xfId="53" applyNumberFormat="1" applyFont="1" applyFill="1" applyBorder="1" applyAlignment="1">
      <alignment horizontal="center"/>
      <protection/>
    </xf>
    <xf numFmtId="49" fontId="9" fillId="0" borderId="10" xfId="65" applyNumberFormat="1" applyFont="1" applyFill="1" applyBorder="1" applyAlignment="1">
      <alignment horizontal="center" vertical="center" wrapText="1"/>
      <protection/>
    </xf>
    <xf numFmtId="3" fontId="5" fillId="0" borderId="10" xfId="65" applyNumberFormat="1" applyFont="1" applyFill="1" applyBorder="1" applyAlignment="1">
      <alignment horizontal="center" vertical="center" wrapText="1"/>
      <protection/>
    </xf>
    <xf numFmtId="0" fontId="5" fillId="0" borderId="10" xfId="65" applyNumberFormat="1" applyFont="1" applyFill="1" applyBorder="1" applyAlignment="1">
      <alignment horizontal="center" vertical="center" wrapText="1"/>
      <protection/>
    </xf>
    <xf numFmtId="1" fontId="5" fillId="0" borderId="10" xfId="65" applyNumberFormat="1" applyFont="1" applyFill="1" applyBorder="1" applyAlignment="1">
      <alignment horizontal="center" vertical="center" wrapText="1"/>
      <protection/>
    </xf>
    <xf numFmtId="0" fontId="9" fillId="0" borderId="10" xfId="65" applyFont="1" applyFill="1" applyBorder="1" applyAlignment="1">
      <alignment horizontal="center" vertical="center" wrapText="1"/>
      <protection/>
    </xf>
    <xf numFmtId="0" fontId="9" fillId="0" borderId="10" xfId="65" applyFont="1" applyFill="1" applyBorder="1" applyAlignment="1">
      <alignment horizontal="center" vertical="center"/>
      <protection/>
    </xf>
    <xf numFmtId="49" fontId="9" fillId="0" borderId="10" xfId="74" applyNumberFormat="1" applyFont="1" applyFill="1" applyBorder="1" applyAlignment="1">
      <alignment horizontal="center" vertical="center" shrinkToFit="1"/>
      <protection/>
    </xf>
    <xf numFmtId="49" fontId="9" fillId="0" borderId="10" xfId="53" applyNumberFormat="1" applyFont="1" applyFill="1" applyBorder="1" applyAlignment="1">
      <alignment horizontal="center" vertical="center" shrinkToFit="1"/>
      <protection/>
    </xf>
    <xf numFmtId="49" fontId="9" fillId="0" borderId="10" xfId="72" applyNumberFormat="1" applyFont="1" applyFill="1" applyBorder="1" applyAlignment="1">
      <alignment horizontal="center" vertical="center" shrinkToFit="1"/>
      <protection/>
    </xf>
    <xf numFmtId="1" fontId="5" fillId="0" borderId="10" xfId="79" applyNumberFormat="1" applyFont="1" applyFill="1" applyBorder="1" applyAlignment="1">
      <alignment horizontal="center" vertical="center" wrapText="1"/>
      <protection/>
    </xf>
    <xf numFmtId="1" fontId="5" fillId="0" borderId="10" xfId="53" applyNumberFormat="1" applyFont="1" applyFill="1" applyBorder="1" applyAlignment="1">
      <alignment horizontal="center" vertical="center" wrapText="1" shrinkToFit="1"/>
      <protection/>
    </xf>
    <xf numFmtId="0" fontId="5" fillId="0" borderId="10" xfId="53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 wrapText="1"/>
    </xf>
    <xf numFmtId="9" fontId="5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65" applyNumberFormat="1" applyFont="1" applyFill="1" applyBorder="1" applyAlignment="1">
      <alignment horizontal="center" vertical="center" wrapText="1"/>
      <protection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10" xfId="65" applyFont="1" applyFill="1" applyBorder="1" applyAlignment="1">
      <alignment horizontal="center" vertical="center" wrapText="1"/>
      <protection/>
    </xf>
    <xf numFmtId="0" fontId="11" fillId="0" borderId="0" xfId="0" applyFont="1" applyFill="1" applyAlignment="1">
      <alignment/>
    </xf>
    <xf numFmtId="0" fontId="5" fillId="0" borderId="10" xfId="0" applyFont="1" applyFill="1" applyBorder="1" applyAlignment="1">
      <alignment horizontal="center" wrapText="1"/>
    </xf>
    <xf numFmtId="0" fontId="9" fillId="0" borderId="10" xfId="53" applyFont="1" applyFill="1" applyBorder="1" applyAlignment="1">
      <alignment horizontal="center" wrapText="1"/>
      <protection/>
    </xf>
    <xf numFmtId="0" fontId="9" fillId="0" borderId="10" xfId="58" applyNumberFormat="1" applyFont="1" applyFill="1" applyBorder="1" applyAlignment="1">
      <alignment horizontal="center" vertical="center"/>
      <protection/>
    </xf>
    <xf numFmtId="0" fontId="9" fillId="0" borderId="10" xfId="56" applyNumberFormat="1" applyFont="1" applyFill="1" applyBorder="1" applyAlignment="1">
      <alignment horizontal="center" vertical="center"/>
      <protection/>
    </xf>
    <xf numFmtId="0" fontId="11" fillId="0" borderId="0" xfId="0" applyFont="1" applyFill="1" applyAlignment="1">
      <alignment horizontal="left"/>
    </xf>
    <xf numFmtId="0" fontId="12" fillId="0" borderId="0" xfId="53" applyFont="1" applyFill="1" applyAlignment="1">
      <alignment horizontal="center" vertical="center"/>
      <protection/>
    </xf>
    <xf numFmtId="0" fontId="17" fillId="0" borderId="0" xfId="42" applyFont="1" applyFill="1" applyAlignment="1" applyProtection="1">
      <alignment horizontal="left"/>
      <protection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0" fontId="15" fillId="0" borderId="0" xfId="53" applyFont="1" applyFill="1" applyAlignment="1">
      <alignment horizontal="center" vertical="center"/>
      <protection/>
    </xf>
    <xf numFmtId="4" fontId="11" fillId="0" borderId="0" xfId="0" applyNumberFormat="1" applyFont="1" applyFill="1" applyAlignment="1">
      <alignment/>
    </xf>
    <xf numFmtId="4" fontId="11" fillId="0" borderId="10" xfId="0" applyNumberFormat="1" applyFont="1" applyFill="1" applyBorder="1" applyAlignment="1">
      <alignment/>
    </xf>
    <xf numFmtId="0" fontId="5" fillId="0" borderId="0" xfId="53" applyFont="1">
      <alignment/>
      <protection/>
    </xf>
    <xf numFmtId="0" fontId="19" fillId="0" borderId="0" xfId="53" applyFont="1" applyAlignment="1">
      <alignment horizontal="center"/>
      <protection/>
    </xf>
    <xf numFmtId="0" fontId="13" fillId="0" borderId="0" xfId="53" applyFont="1" applyAlignment="1">
      <alignment horizontal="center"/>
      <protection/>
    </xf>
    <xf numFmtId="0" fontId="5" fillId="0" borderId="0" xfId="53" applyFont="1" applyAlignment="1">
      <alignment/>
      <protection/>
    </xf>
    <xf numFmtId="0" fontId="15" fillId="0" borderId="0" xfId="53" applyFont="1" applyAlignment="1">
      <alignment horizontal="center"/>
      <protection/>
    </xf>
    <xf numFmtId="0" fontId="5" fillId="0" borderId="0" xfId="53" applyFont="1" applyAlignment="1">
      <alignment wrapText="1"/>
      <protection/>
    </xf>
    <xf numFmtId="0" fontId="9" fillId="0" borderId="10" xfId="53" applyFont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0" fontId="9" fillId="0" borderId="10" xfId="53" applyFont="1" applyFill="1" applyBorder="1" applyAlignment="1">
      <alignment wrapText="1"/>
      <protection/>
    </xf>
    <xf numFmtId="0" fontId="5" fillId="0" borderId="10" xfId="53" applyFont="1" applyFill="1" applyBorder="1" applyAlignment="1">
      <alignment vertical="center"/>
      <protection/>
    </xf>
    <xf numFmtId="0" fontId="5" fillId="0" borderId="10" xfId="53" applyFont="1" applyFill="1" applyBorder="1" applyAlignment="1" quotePrefix="1">
      <alignment horizontal="center" vertical="center"/>
      <protection/>
    </xf>
    <xf numFmtId="0" fontId="9" fillId="0" borderId="10" xfId="53" applyFont="1" applyFill="1" applyBorder="1" applyAlignment="1">
      <alignment vertical="center"/>
      <protection/>
    </xf>
    <xf numFmtId="0" fontId="9" fillId="0" borderId="10" xfId="53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 quotePrefix="1">
      <alignment horizontal="center" vertical="center"/>
    </xf>
    <xf numFmtId="0" fontId="9" fillId="0" borderId="10" xfId="65" applyFont="1" applyFill="1" applyBorder="1" applyAlignment="1">
      <alignment horizontal="center"/>
      <protection/>
    </xf>
    <xf numFmtId="0" fontId="5" fillId="0" borderId="10" xfId="53" applyFont="1" applyFill="1" applyBorder="1">
      <alignment/>
      <protection/>
    </xf>
    <xf numFmtId="165" fontId="9" fillId="0" borderId="10" xfId="53" applyNumberFormat="1" applyFont="1" applyFill="1" applyBorder="1" applyAlignment="1">
      <alignment horizontal="left" vertical="center" wrapText="1"/>
      <protection/>
    </xf>
    <xf numFmtId="165" fontId="5" fillId="0" borderId="10" xfId="0" applyNumberFormat="1" applyFont="1" applyFill="1" applyBorder="1" applyAlignment="1">
      <alignment horizontal="left" vertical="center" wrapText="1"/>
    </xf>
    <xf numFmtId="166" fontId="5" fillId="0" borderId="10" xfId="53" applyNumberFormat="1" applyFont="1" applyFill="1" applyBorder="1" applyAlignment="1">
      <alignment horizontal="center" vertical="center" wrapText="1"/>
      <protection/>
    </xf>
    <xf numFmtId="49" fontId="9" fillId="0" borderId="10" xfId="73" applyNumberFormat="1" applyFont="1" applyFill="1" applyBorder="1" applyAlignment="1">
      <alignment horizontal="center" vertical="center" shrinkToFit="1"/>
      <protection/>
    </xf>
    <xf numFmtId="1" fontId="9" fillId="0" borderId="10" xfId="53" applyNumberFormat="1" applyFont="1" applyFill="1" applyBorder="1" applyAlignment="1">
      <alignment horizontal="center"/>
      <protection/>
    </xf>
    <xf numFmtId="0" fontId="9" fillId="0" borderId="0" xfId="53" applyFont="1" applyFill="1" applyBorder="1" applyAlignment="1">
      <alignment horizontal="left"/>
      <protection/>
    </xf>
    <xf numFmtId="0" fontId="21" fillId="0" borderId="0" xfId="57" applyFont="1" applyBorder="1" applyAlignment="1">
      <alignment horizontal="center" vertical="center" wrapText="1"/>
      <protection/>
    </xf>
    <xf numFmtId="0" fontId="21" fillId="0" borderId="10" xfId="57" applyFont="1" applyBorder="1" applyAlignment="1">
      <alignment horizontal="center" vertical="center"/>
      <protection/>
    </xf>
    <xf numFmtId="0" fontId="21" fillId="0" borderId="10" xfId="57" applyFont="1" applyBorder="1" applyAlignment="1">
      <alignment horizontal="center" vertical="center" wrapText="1"/>
      <protection/>
    </xf>
    <xf numFmtId="0" fontId="11" fillId="0" borderId="10" xfId="57" applyFont="1" applyBorder="1" applyAlignment="1">
      <alignment horizontal="center" vertical="center"/>
      <protection/>
    </xf>
    <xf numFmtId="0" fontId="11" fillId="0" borderId="10" xfId="57" applyFont="1" applyBorder="1" applyAlignment="1">
      <alignment horizontal="center" vertical="center" wrapText="1"/>
      <protection/>
    </xf>
    <xf numFmtId="0" fontId="11" fillId="0" borderId="11" xfId="57" applyFont="1" applyBorder="1" applyAlignment="1">
      <alignment horizontal="center" vertical="center"/>
      <protection/>
    </xf>
    <xf numFmtId="0" fontId="11" fillId="0" borderId="11" xfId="57" applyFont="1" applyBorder="1" applyAlignment="1">
      <alignment horizontal="center" vertical="center" wrapText="1"/>
      <protection/>
    </xf>
    <xf numFmtId="0" fontId="11" fillId="0" borderId="12" xfId="57" applyFont="1" applyBorder="1" applyAlignment="1">
      <alignment horizontal="center" vertical="center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" fontId="11" fillId="0" borderId="14" xfId="0" applyNumberFormat="1" applyFont="1" applyFill="1" applyBorder="1" applyAlignment="1">
      <alignment/>
    </xf>
    <xf numFmtId="4" fontId="11" fillId="0" borderId="11" xfId="0" applyNumberFormat="1" applyFont="1" applyFill="1" applyBorder="1" applyAlignment="1">
      <alignment/>
    </xf>
    <xf numFmtId="4" fontId="11" fillId="0" borderId="15" xfId="0" applyNumberFormat="1" applyFont="1" applyFill="1" applyBorder="1" applyAlignment="1">
      <alignment/>
    </xf>
    <xf numFmtId="4" fontId="9" fillId="0" borderId="10" xfId="53" applyNumberFormat="1" applyFont="1" applyFill="1" applyBorder="1" applyAlignment="1">
      <alignment horizontal="center" vertical="center" wrapText="1"/>
      <protection/>
    </xf>
    <xf numFmtId="0" fontId="5" fillId="33" borderId="10" xfId="58" applyFont="1" applyFill="1" applyBorder="1" applyAlignment="1">
      <alignment horizontal="left"/>
      <protection/>
    </xf>
    <xf numFmtId="0" fontId="5" fillId="34" borderId="10" xfId="53" applyFont="1" applyFill="1" applyBorder="1" applyAlignment="1">
      <alignment horizontal="left"/>
      <protection/>
    </xf>
    <xf numFmtId="0" fontId="5" fillId="34" borderId="10" xfId="53" applyFont="1" applyFill="1" applyBorder="1" applyAlignment="1">
      <alignment horizontal="left" vertical="center"/>
      <protection/>
    </xf>
    <xf numFmtId="0" fontId="5" fillId="33" borderId="10" xfId="53" applyFont="1" applyFill="1" applyBorder="1" applyAlignment="1">
      <alignment vertical="center"/>
      <protection/>
    </xf>
    <xf numFmtId="0" fontId="11" fillId="34" borderId="0" xfId="0" applyFont="1" applyFill="1" applyAlignment="1">
      <alignment/>
    </xf>
    <xf numFmtId="0" fontId="5" fillId="34" borderId="0" xfId="53" applyFont="1" applyFill="1">
      <alignment/>
      <protection/>
    </xf>
    <xf numFmtId="0" fontId="5" fillId="34" borderId="0" xfId="53" applyFont="1" applyFill="1" applyAlignment="1">
      <alignment/>
      <protection/>
    </xf>
    <xf numFmtId="0" fontId="9" fillId="34" borderId="10" xfId="58" applyFont="1" applyFill="1" applyBorder="1" applyAlignment="1">
      <alignment horizontal="left"/>
      <protection/>
    </xf>
    <xf numFmtId="0" fontId="9" fillId="34" borderId="10" xfId="53" applyFont="1" applyFill="1" applyBorder="1" applyAlignment="1">
      <alignment horizontal="left" wrapText="1"/>
      <protection/>
    </xf>
    <xf numFmtId="0" fontId="5" fillId="34" borderId="10" xfId="58" applyFont="1" applyFill="1" applyBorder="1" applyAlignment="1">
      <alignment horizontal="left"/>
      <protection/>
    </xf>
    <xf numFmtId="0" fontId="5" fillId="34" borderId="10" xfId="76" applyFont="1" applyFill="1" applyBorder="1" applyAlignment="1">
      <alignment horizontal="left" vertical="center" wrapText="1"/>
      <protection/>
    </xf>
    <xf numFmtId="0" fontId="5" fillId="34" borderId="10" xfId="76" applyFont="1" applyFill="1" applyBorder="1" applyAlignment="1">
      <alignment horizontal="left" vertical="center"/>
      <protection/>
    </xf>
    <xf numFmtId="0" fontId="9" fillId="34" borderId="10" xfId="58" applyFont="1" applyFill="1" applyBorder="1" applyAlignment="1">
      <alignment horizontal="left" vertical="center"/>
      <protection/>
    </xf>
    <xf numFmtId="0" fontId="9" fillId="34" borderId="10" xfId="76" applyFont="1" applyFill="1" applyBorder="1" applyAlignment="1">
      <alignment horizontal="left" vertical="center"/>
      <protection/>
    </xf>
    <xf numFmtId="0" fontId="5" fillId="34" borderId="10" xfId="58" applyFont="1" applyFill="1" applyBorder="1" applyAlignment="1">
      <alignment horizontal="left" vertical="center"/>
      <protection/>
    </xf>
    <xf numFmtId="0" fontId="5" fillId="34" borderId="10" xfId="0" applyFont="1" applyFill="1" applyBorder="1" applyAlignment="1">
      <alignment horizontal="left" vertical="center"/>
    </xf>
    <xf numFmtId="0" fontId="9" fillId="34" borderId="10" xfId="53" applyFont="1" applyFill="1" applyBorder="1" applyAlignment="1">
      <alignment horizontal="left" vertical="center"/>
      <protection/>
    </xf>
    <xf numFmtId="0" fontId="9" fillId="34" borderId="10" xfId="53" applyFont="1" applyFill="1" applyBorder="1" applyAlignment="1">
      <alignment horizontal="left"/>
      <protection/>
    </xf>
    <xf numFmtId="0" fontId="5" fillId="34" borderId="0" xfId="53" applyFont="1" applyFill="1" applyBorder="1" applyAlignment="1">
      <alignment horizontal="left"/>
      <protection/>
    </xf>
    <xf numFmtId="0" fontId="9" fillId="34" borderId="0" xfId="53" applyFont="1" applyFill="1" applyBorder="1" applyAlignment="1">
      <alignment horizontal="left" wrapText="1"/>
      <protection/>
    </xf>
    <xf numFmtId="0" fontId="11" fillId="34" borderId="0" xfId="0" applyFont="1" applyFill="1" applyAlignment="1">
      <alignment horizontal="left"/>
    </xf>
    <xf numFmtId="0" fontId="17" fillId="34" borderId="0" xfId="42" applyFont="1" applyFill="1" applyAlignment="1" applyProtection="1">
      <alignment horizontal="left"/>
      <protection/>
    </xf>
    <xf numFmtId="0" fontId="5" fillId="34" borderId="0" xfId="53" applyFont="1" applyFill="1" applyAlignment="1">
      <alignment horizontal="left"/>
      <protection/>
    </xf>
    <xf numFmtId="0" fontId="9" fillId="34" borderId="10" xfId="58" applyFont="1" applyFill="1" applyBorder="1" applyAlignment="1">
      <alignment horizontal="left" wrapText="1"/>
      <protection/>
    </xf>
    <xf numFmtId="49" fontId="5" fillId="34" borderId="10" xfId="58" applyNumberFormat="1" applyFont="1" applyFill="1" applyBorder="1" applyAlignment="1">
      <alignment horizontal="left"/>
      <protection/>
    </xf>
    <xf numFmtId="0" fontId="5" fillId="34" borderId="10" xfId="53" applyFont="1" applyFill="1" applyBorder="1" applyAlignment="1">
      <alignment horizontal="left" wrapText="1"/>
      <protection/>
    </xf>
    <xf numFmtId="0" fontId="5" fillId="34" borderId="10" xfId="0" applyFont="1" applyFill="1" applyBorder="1" applyAlignment="1">
      <alignment horizontal="left"/>
    </xf>
    <xf numFmtId="0" fontId="5" fillId="34" borderId="10" xfId="0" applyFont="1" applyFill="1" applyBorder="1" applyAlignment="1">
      <alignment horizontal="left" vertical="center" wrapText="1"/>
    </xf>
    <xf numFmtId="0" fontId="5" fillId="34" borderId="10" xfId="58" applyFont="1" applyFill="1" applyBorder="1" applyAlignment="1">
      <alignment horizontal="left" wrapText="1"/>
      <protection/>
    </xf>
    <xf numFmtId="49" fontId="9" fillId="34" borderId="10" xfId="58" applyNumberFormat="1" applyFont="1" applyFill="1" applyBorder="1" applyAlignment="1">
      <alignment horizontal="left"/>
      <protection/>
    </xf>
    <xf numFmtId="0" fontId="5" fillId="34" borderId="10" xfId="55" applyFont="1" applyFill="1" applyBorder="1" applyAlignment="1">
      <alignment horizontal="left"/>
      <protection/>
    </xf>
    <xf numFmtId="0" fontId="18" fillId="34" borderId="0" xfId="0" applyFont="1" applyFill="1" applyAlignment="1">
      <alignment/>
    </xf>
    <xf numFmtId="4" fontId="11" fillId="34" borderId="0" xfId="0" applyNumberFormat="1" applyFont="1" applyFill="1" applyAlignment="1">
      <alignment/>
    </xf>
    <xf numFmtId="0" fontId="18" fillId="34" borderId="0" xfId="0" applyFont="1" applyFill="1" applyAlignment="1">
      <alignment horizontal="right"/>
    </xf>
    <xf numFmtId="0" fontId="14" fillId="34" borderId="0" xfId="53" applyFont="1" applyFill="1" applyAlignment="1">
      <alignment horizontal="center"/>
      <protection/>
    </xf>
    <xf numFmtId="0" fontId="13" fillId="34" borderId="0" xfId="53" applyFont="1" applyFill="1" applyAlignment="1">
      <alignment horizontal="center"/>
      <protection/>
    </xf>
    <xf numFmtId="0" fontId="12" fillId="34" borderId="0" xfId="53" applyFont="1" applyFill="1" applyAlignment="1">
      <alignment horizontal="center" vertical="center"/>
      <protection/>
    </xf>
    <xf numFmtId="0" fontId="15" fillId="34" borderId="0" xfId="53" applyFont="1" applyFill="1" applyAlignment="1">
      <alignment horizontal="center" vertical="center"/>
      <protection/>
    </xf>
    <xf numFmtId="0" fontId="5" fillId="34" borderId="0" xfId="53" applyFont="1" applyFill="1" applyAlignment="1">
      <alignment horizontal="center"/>
      <protection/>
    </xf>
    <xf numFmtId="0" fontId="15" fillId="34" borderId="0" xfId="53" applyFont="1" applyFill="1" applyAlignment="1">
      <alignment horizontal="center"/>
      <protection/>
    </xf>
    <xf numFmtId="0" fontId="5" fillId="34" borderId="0" xfId="53" applyFont="1" applyFill="1" applyAlignment="1">
      <alignment wrapText="1"/>
      <protection/>
    </xf>
    <xf numFmtId="0" fontId="0" fillId="34" borderId="0" xfId="0" applyFill="1" applyAlignment="1">
      <alignment/>
    </xf>
    <xf numFmtId="0" fontId="21" fillId="34" borderId="0" xfId="57" applyFont="1" applyFill="1" applyBorder="1" applyAlignment="1">
      <alignment horizontal="center" vertical="center" wrapText="1"/>
      <protection/>
    </xf>
    <xf numFmtId="0" fontId="21" fillId="34" borderId="0" xfId="57" applyFont="1" applyFill="1" applyBorder="1" applyAlignment="1">
      <alignment horizontal="left" vertical="center" wrapText="1"/>
      <protection/>
    </xf>
    <xf numFmtId="0" fontId="11" fillId="34" borderId="16" xfId="57" applyFont="1" applyFill="1" applyBorder="1" applyAlignment="1">
      <alignment horizontal="center" vertical="center"/>
      <protection/>
    </xf>
    <xf numFmtId="0" fontId="11" fillId="34" borderId="10" xfId="57" applyFont="1" applyFill="1" applyBorder="1" applyAlignment="1">
      <alignment horizontal="left" vertical="center" wrapText="1"/>
      <protection/>
    </xf>
    <xf numFmtId="0" fontId="21" fillId="34" borderId="16" xfId="57" applyFont="1" applyFill="1" applyBorder="1" applyAlignment="1">
      <alignment horizontal="center" vertical="center"/>
      <protection/>
    </xf>
    <xf numFmtId="0" fontId="21" fillId="34" borderId="10" xfId="57" applyFont="1" applyFill="1" applyBorder="1" applyAlignment="1">
      <alignment horizontal="left" vertical="center" wrapText="1"/>
      <protection/>
    </xf>
    <xf numFmtId="0" fontId="21" fillId="34" borderId="10" xfId="57" applyFont="1" applyFill="1" applyBorder="1" applyAlignment="1">
      <alignment horizontal="left" vertical="center"/>
      <protection/>
    </xf>
    <xf numFmtId="0" fontId="21" fillId="34" borderId="16" xfId="57" applyFont="1" applyFill="1" applyBorder="1" applyAlignment="1">
      <alignment horizontal="center" vertical="center" wrapText="1"/>
      <protection/>
    </xf>
    <xf numFmtId="0" fontId="11" fillId="34" borderId="10" xfId="57" applyFont="1" applyFill="1" applyBorder="1" applyAlignment="1">
      <alignment horizontal="left" vertical="center"/>
      <protection/>
    </xf>
    <xf numFmtId="0" fontId="11" fillId="34" borderId="16" xfId="57" applyFont="1" applyFill="1" applyBorder="1" applyAlignment="1">
      <alignment horizontal="center" vertical="center" wrapText="1"/>
      <protection/>
    </xf>
    <xf numFmtId="0" fontId="22" fillId="34" borderId="10" xfId="53" applyFont="1" applyFill="1" applyBorder="1" applyAlignment="1">
      <alignment horizontal="left"/>
      <protection/>
    </xf>
    <xf numFmtId="0" fontId="11" fillId="34" borderId="17" xfId="57" applyFont="1" applyFill="1" applyBorder="1" applyAlignment="1">
      <alignment horizontal="center" vertical="center"/>
      <protection/>
    </xf>
    <xf numFmtId="0" fontId="11" fillId="34" borderId="11" xfId="57" applyFont="1" applyFill="1" applyBorder="1" applyAlignment="1">
      <alignment horizontal="left" vertical="center" wrapText="1"/>
      <protection/>
    </xf>
    <xf numFmtId="4" fontId="9" fillId="0" borderId="10" xfId="53" applyNumberFormat="1" applyFont="1" applyFill="1" applyBorder="1" applyAlignment="1">
      <alignment horizontal="center" vertical="center" wrapText="1"/>
      <protection/>
    </xf>
    <xf numFmtId="0" fontId="9" fillId="34" borderId="18" xfId="53" applyFont="1" applyFill="1" applyBorder="1" applyAlignment="1">
      <alignment horizontal="center" vertical="center" wrapText="1"/>
      <protection/>
    </xf>
    <xf numFmtId="0" fontId="9" fillId="34" borderId="19" xfId="53" applyFont="1" applyFill="1" applyBorder="1" applyAlignment="1">
      <alignment horizontal="center" vertical="center" wrapText="1"/>
      <protection/>
    </xf>
    <xf numFmtId="0" fontId="9" fillId="34" borderId="10" xfId="53" applyFont="1" applyFill="1" applyBorder="1" applyAlignment="1">
      <alignment horizontal="center" vertical="center" wrapText="1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0" fontId="9" fillId="0" borderId="18" xfId="53" applyFont="1" applyBorder="1" applyAlignment="1">
      <alignment horizontal="center" vertical="center" wrapText="1"/>
      <protection/>
    </xf>
    <xf numFmtId="0" fontId="9" fillId="0" borderId="19" xfId="53" applyFont="1" applyBorder="1" applyAlignment="1">
      <alignment horizontal="center" vertical="center" wrapText="1"/>
      <protection/>
    </xf>
    <xf numFmtId="0" fontId="9" fillId="0" borderId="20" xfId="53" applyFont="1" applyBorder="1" applyAlignment="1">
      <alignment horizontal="center" vertical="center" wrapText="1"/>
      <protection/>
    </xf>
    <xf numFmtId="0" fontId="9" fillId="0" borderId="21" xfId="53" applyFont="1" applyBorder="1" applyAlignment="1">
      <alignment horizontal="center" vertical="center" wrapText="1"/>
      <protection/>
    </xf>
    <xf numFmtId="0" fontId="9" fillId="0" borderId="22" xfId="53" applyFont="1" applyBorder="1" applyAlignment="1">
      <alignment horizontal="center" vertical="center" wrapText="1"/>
      <protection/>
    </xf>
    <xf numFmtId="0" fontId="21" fillId="0" borderId="16" xfId="57" applyFont="1" applyBorder="1" applyAlignment="1">
      <alignment horizontal="center" vertical="center" wrapText="1"/>
      <protection/>
    </xf>
    <xf numFmtId="0" fontId="21" fillId="0" borderId="10" xfId="57" applyFont="1" applyBorder="1" applyAlignment="1">
      <alignment horizontal="center" vertical="center" wrapText="1"/>
      <protection/>
    </xf>
    <xf numFmtId="0" fontId="11" fillId="34" borderId="23" xfId="57" applyFont="1" applyFill="1" applyBorder="1" applyAlignment="1">
      <alignment horizontal="center" vertical="center"/>
      <protection/>
    </xf>
    <xf numFmtId="0" fontId="11" fillId="34" borderId="24" xfId="57" applyFont="1" applyFill="1" applyBorder="1" applyAlignment="1">
      <alignment horizontal="center" vertical="center"/>
      <protection/>
    </xf>
    <xf numFmtId="0" fontId="11" fillId="34" borderId="25" xfId="57" applyFont="1" applyFill="1" applyBorder="1" applyAlignment="1">
      <alignment horizontal="center" vertical="center"/>
      <protection/>
    </xf>
    <xf numFmtId="0" fontId="11" fillId="34" borderId="23" xfId="57" applyFont="1" applyFill="1" applyBorder="1" applyAlignment="1">
      <alignment horizontal="center" vertical="center" wrapText="1"/>
      <protection/>
    </xf>
    <xf numFmtId="0" fontId="20" fillId="34" borderId="24" xfId="57" applyFont="1" applyFill="1" applyBorder="1" applyAlignment="1">
      <alignment vertical="center" wrapText="1"/>
      <protection/>
    </xf>
    <xf numFmtId="0" fontId="20" fillId="34" borderId="25" xfId="57" applyFont="1" applyFill="1" applyBorder="1" applyAlignment="1">
      <alignment vertical="center" wrapText="1"/>
      <protection/>
    </xf>
    <xf numFmtId="0" fontId="11" fillId="0" borderId="23" xfId="57" applyFont="1" applyBorder="1" applyAlignment="1">
      <alignment horizontal="center" vertical="center" wrapText="1"/>
      <protection/>
    </xf>
    <xf numFmtId="0" fontId="20" fillId="0" borderId="24" xfId="57" applyFont="1" applyBorder="1" applyAlignment="1">
      <alignment vertical="center" wrapText="1"/>
      <protection/>
    </xf>
    <xf numFmtId="0" fontId="20" fillId="0" borderId="25" xfId="57" applyFont="1" applyBorder="1" applyAlignment="1">
      <alignment vertical="center" wrapText="1"/>
      <protection/>
    </xf>
    <xf numFmtId="0" fontId="20" fillId="0" borderId="25" xfId="57" applyFont="1" applyBorder="1" applyAlignment="1">
      <alignment horizontal="center" vertical="center" wrapText="1"/>
      <protection/>
    </xf>
    <xf numFmtId="0" fontId="11" fillId="0" borderId="25" xfId="57" applyFont="1" applyBorder="1" applyAlignment="1">
      <alignment horizontal="center" vertical="center" wrapText="1"/>
      <protection/>
    </xf>
    <xf numFmtId="0" fontId="11" fillId="0" borderId="26" xfId="57" applyFont="1" applyBorder="1" applyAlignment="1">
      <alignment horizontal="center" vertical="center"/>
      <protection/>
    </xf>
    <xf numFmtId="0" fontId="11" fillId="0" borderId="27" xfId="57" applyFont="1" applyBorder="1" applyAlignment="1">
      <alignment horizontal="center" vertical="center"/>
      <protection/>
    </xf>
    <xf numFmtId="0" fontId="11" fillId="0" borderId="28" xfId="57" applyFont="1" applyBorder="1" applyAlignment="1">
      <alignment horizontal="center" vertical="center"/>
      <protection/>
    </xf>
    <xf numFmtId="0" fontId="11" fillId="0" borderId="29" xfId="57" applyFont="1" applyBorder="1" applyAlignment="1">
      <alignment horizontal="center" vertical="center"/>
      <protection/>
    </xf>
    <xf numFmtId="0" fontId="21" fillId="0" borderId="30" xfId="57" applyFont="1" applyBorder="1" applyAlignment="1">
      <alignment horizontal="center" vertical="center"/>
      <protection/>
    </xf>
    <xf numFmtId="0" fontId="21" fillId="0" borderId="12" xfId="57" applyFont="1" applyBorder="1" applyAlignment="1">
      <alignment horizontal="center" vertical="center"/>
      <protection/>
    </xf>
    <xf numFmtId="43" fontId="11" fillId="0" borderId="23" xfId="57" applyNumberFormat="1" applyFont="1" applyBorder="1" applyAlignment="1">
      <alignment horizontal="center" vertical="center" wrapText="1"/>
      <protection/>
    </xf>
    <xf numFmtId="43" fontId="20" fillId="0" borderId="24" xfId="57" applyNumberFormat="1" applyFont="1" applyBorder="1" applyAlignment="1">
      <alignment vertical="center" wrapText="1"/>
      <protection/>
    </xf>
    <xf numFmtId="43" fontId="20" fillId="0" borderId="25" xfId="57" applyNumberFormat="1" applyFont="1" applyBorder="1" applyAlignment="1">
      <alignment vertical="center" wrapText="1"/>
      <protection/>
    </xf>
    <xf numFmtId="0" fontId="11" fillId="0" borderId="10" xfId="57" applyFont="1" applyBorder="1" applyAlignment="1">
      <alignment horizontal="center" vertical="center" wrapText="1"/>
      <protection/>
    </xf>
    <xf numFmtId="0" fontId="11" fillId="0" borderId="24" xfId="57" applyFont="1" applyBorder="1" applyAlignment="1">
      <alignment horizontal="center" vertical="center" wrapText="1"/>
      <protection/>
    </xf>
    <xf numFmtId="43" fontId="20" fillId="0" borderId="24" xfId="57" applyNumberFormat="1" applyFont="1" applyBorder="1" applyAlignment="1">
      <alignment horizontal="center" vertical="center" wrapText="1"/>
      <protection/>
    </xf>
    <xf numFmtId="43" fontId="20" fillId="0" borderId="25" xfId="57" applyNumberFormat="1" applyFont="1" applyBorder="1" applyAlignment="1">
      <alignment horizontal="center" vertical="center" wrapText="1"/>
      <protection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05.07.06 showlist for e-mail" xfId="54"/>
    <cellStyle name="Обычный_liuyang shells" xfId="55"/>
    <cellStyle name="Обычный_Книга1" xfId="56"/>
    <cellStyle name="Обычный_Книга1_1" xfId="57"/>
    <cellStyle name="Обычный_Лист1" xfId="58"/>
    <cellStyle name="Обычный_Лист1_Order under Contract RR-04 07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  <cellStyle name="常规 2" xfId="70"/>
    <cellStyle name="常规 2 2 2" xfId="71"/>
    <cellStyle name="常规 69" xfId="72"/>
    <cellStyle name="常规 78" xfId="73"/>
    <cellStyle name="常规 83" xfId="74"/>
    <cellStyle name="常规_2013_27" xfId="75"/>
    <cellStyle name="常规_Sheet1 (2)_100" xfId="76"/>
    <cellStyle name="常规_Sheet1 (2)_6" xfId="77"/>
    <cellStyle name="常规_委内瑞拉_17" xfId="78"/>
    <cellStyle name="常规_总表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5"/>
  <sheetViews>
    <sheetView tabSelected="1" zoomScalePageLayoutView="0" workbookViewId="0" topLeftCell="A377">
      <selection activeCell="B5" sqref="B5"/>
    </sheetView>
  </sheetViews>
  <sheetFormatPr defaultColWidth="9.140625" defaultRowHeight="15"/>
  <cols>
    <col min="1" max="1" width="7.00390625" style="146" customWidth="1"/>
    <col min="2" max="2" width="38.57421875" style="130" customWidth="1"/>
    <col min="3" max="3" width="5.140625" style="76" customWidth="1"/>
    <col min="4" max="4" width="6.7109375" style="76" customWidth="1"/>
    <col min="5" max="5" width="6.140625" style="76" customWidth="1"/>
    <col min="6" max="6" width="6.7109375" style="76" customWidth="1"/>
    <col min="7" max="7" width="9.140625" style="87" customWidth="1"/>
    <col min="8" max="8" width="9.421875" style="87" customWidth="1"/>
    <col min="9" max="9" width="9.140625" style="87" customWidth="1"/>
    <col min="10" max="16384" width="9.140625" style="76" customWidth="1"/>
  </cols>
  <sheetData>
    <row r="1" spans="4:6" ht="15.75">
      <c r="D1" s="84"/>
      <c r="E1" s="84"/>
      <c r="F1" s="84"/>
    </row>
    <row r="2" spans="3:9" ht="15.75">
      <c r="C2" s="130"/>
      <c r="D2" s="157"/>
      <c r="E2" s="157"/>
      <c r="F2" s="157"/>
      <c r="G2" s="158"/>
      <c r="H2" s="158"/>
      <c r="I2" s="158"/>
    </row>
    <row r="3" spans="1:9" ht="15.75">
      <c r="A3" s="147"/>
      <c r="C3" s="130"/>
      <c r="D3" s="130"/>
      <c r="E3" s="159"/>
      <c r="F3" s="157"/>
      <c r="G3" s="158"/>
      <c r="H3" s="158"/>
      <c r="I3" s="158"/>
    </row>
    <row r="4" spans="3:9" ht="12.75">
      <c r="C4" s="130"/>
      <c r="D4" s="130"/>
      <c r="E4" s="130"/>
      <c r="F4" s="130"/>
      <c r="G4" s="158"/>
      <c r="H4" s="158"/>
      <c r="I4" s="158"/>
    </row>
    <row r="5" spans="3:9" ht="12.75">
      <c r="C5" s="130"/>
      <c r="D5" s="130"/>
      <c r="E5" s="130"/>
      <c r="F5" s="130"/>
      <c r="G5" s="158"/>
      <c r="H5" s="158"/>
      <c r="I5" s="158"/>
    </row>
    <row r="6" spans="1:9" ht="22.5">
      <c r="A6" s="148"/>
      <c r="B6" s="131"/>
      <c r="C6" s="160"/>
      <c r="D6" s="131"/>
      <c r="E6" s="131"/>
      <c r="F6" s="131"/>
      <c r="G6" s="158"/>
      <c r="H6" s="158"/>
      <c r="I6" s="158"/>
    </row>
    <row r="7" spans="1:9" ht="18.75">
      <c r="A7" s="148"/>
      <c r="B7" s="131"/>
      <c r="C7" s="161"/>
      <c r="D7" s="132"/>
      <c r="E7" s="132"/>
      <c r="F7" s="132"/>
      <c r="G7" s="158"/>
      <c r="H7" s="158"/>
      <c r="I7" s="158"/>
    </row>
    <row r="8" spans="1:9" ht="18.75">
      <c r="A8" s="148"/>
      <c r="B8" s="131"/>
      <c r="C8" s="162"/>
      <c r="D8" s="131"/>
      <c r="E8" s="131"/>
      <c r="F8" s="131"/>
      <c r="G8" s="158"/>
      <c r="H8" s="158"/>
      <c r="I8" s="158"/>
    </row>
    <row r="9" spans="1:9" ht="15.75">
      <c r="A9" s="148"/>
      <c r="B9" s="131"/>
      <c r="C9" s="163" t="s">
        <v>1519</v>
      </c>
      <c r="D9" s="131"/>
      <c r="E9" s="131"/>
      <c r="F9" s="131"/>
      <c r="G9" s="158"/>
      <c r="H9" s="158"/>
      <c r="I9" s="158"/>
    </row>
    <row r="10" spans="1:9" ht="12.75">
      <c r="A10" s="148"/>
      <c r="B10" s="132"/>
      <c r="C10" s="164"/>
      <c r="D10" s="132"/>
      <c r="E10" s="132"/>
      <c r="F10" s="132"/>
      <c r="G10" s="158"/>
      <c r="H10" s="158"/>
      <c r="I10" s="158"/>
    </row>
    <row r="11" spans="1:9" ht="15.75">
      <c r="A11" s="148"/>
      <c r="B11" s="131"/>
      <c r="C11" s="165" t="s">
        <v>747</v>
      </c>
      <c r="D11" s="131"/>
      <c r="E11" s="131"/>
      <c r="F11" s="131"/>
      <c r="G11" s="158"/>
      <c r="H11" s="158"/>
      <c r="I11" s="158"/>
    </row>
    <row r="12" spans="1:9" ht="12.75">
      <c r="A12" s="148"/>
      <c r="B12" s="131"/>
      <c r="C12" s="166"/>
      <c r="D12" s="131"/>
      <c r="E12" s="131"/>
      <c r="F12" s="131"/>
      <c r="G12" s="158"/>
      <c r="H12" s="158"/>
      <c r="I12" s="158"/>
    </row>
    <row r="13" spans="1:9" ht="12.75" customHeight="1">
      <c r="A13" s="182" t="s">
        <v>0</v>
      </c>
      <c r="B13" s="184" t="s">
        <v>1</v>
      </c>
      <c r="C13" s="185" t="s">
        <v>2</v>
      </c>
      <c r="D13" s="185"/>
      <c r="E13" s="185"/>
      <c r="F13" s="185" t="s">
        <v>3</v>
      </c>
      <c r="G13" s="181" t="s">
        <v>749</v>
      </c>
      <c r="H13" s="181" t="s">
        <v>4</v>
      </c>
      <c r="I13" s="181" t="s">
        <v>5</v>
      </c>
    </row>
    <row r="14" spans="1:9" ht="51">
      <c r="A14" s="183"/>
      <c r="B14" s="184"/>
      <c r="C14" s="22" t="s">
        <v>6</v>
      </c>
      <c r="D14" s="22" t="s">
        <v>7</v>
      </c>
      <c r="E14" s="22" t="s">
        <v>8</v>
      </c>
      <c r="F14" s="185"/>
      <c r="G14" s="181"/>
      <c r="H14" s="181"/>
      <c r="I14" s="181"/>
    </row>
    <row r="15" spans="1:9" ht="12.75">
      <c r="A15" s="149"/>
      <c r="B15" s="133"/>
      <c r="C15" s="4"/>
      <c r="D15" s="5"/>
      <c r="E15" s="4"/>
      <c r="F15" s="2"/>
      <c r="G15" s="2"/>
      <c r="H15" s="13"/>
      <c r="I15" s="13"/>
    </row>
    <row r="16" spans="1:9" ht="12.75">
      <c r="A16" s="143"/>
      <c r="B16" s="134" t="s">
        <v>9</v>
      </c>
      <c r="C16" s="4"/>
      <c r="D16" s="5"/>
      <c r="E16" s="4"/>
      <c r="F16" s="2"/>
      <c r="G16" s="2"/>
      <c r="H16" s="13"/>
      <c r="I16" s="13"/>
    </row>
    <row r="17" spans="1:9" ht="12.75">
      <c r="A17" s="143"/>
      <c r="B17" s="134"/>
      <c r="C17" s="4"/>
      <c r="D17" s="5"/>
      <c r="E17" s="4"/>
      <c r="F17" s="2"/>
      <c r="G17" s="2"/>
      <c r="H17" s="13"/>
      <c r="I17" s="13"/>
    </row>
    <row r="18" spans="1:9" ht="12.75">
      <c r="A18" s="150" t="s">
        <v>10</v>
      </c>
      <c r="B18" s="135" t="s">
        <v>11</v>
      </c>
      <c r="C18" s="8">
        <v>16</v>
      </c>
      <c r="D18" s="8">
        <v>12</v>
      </c>
      <c r="E18" s="8">
        <v>6</v>
      </c>
      <c r="F18" s="36" t="s">
        <v>12</v>
      </c>
      <c r="G18" s="88">
        <v>5.55</v>
      </c>
      <c r="H18" s="88">
        <f>G18*E18*D18</f>
        <v>399.59999999999997</v>
      </c>
      <c r="I18" s="88">
        <f aca="true" t="shared" si="0" ref="I18:I31">G18*E18*D18*C18</f>
        <v>6393.599999999999</v>
      </c>
    </row>
    <row r="19" spans="1:9" ht="12.75">
      <c r="A19" s="150" t="s">
        <v>13</v>
      </c>
      <c r="B19" s="135" t="s">
        <v>14</v>
      </c>
      <c r="C19" s="8">
        <v>1</v>
      </c>
      <c r="D19" s="8">
        <v>60</v>
      </c>
      <c r="E19" s="8">
        <v>12</v>
      </c>
      <c r="F19" s="36" t="s">
        <v>15</v>
      </c>
      <c r="G19" s="88">
        <v>25.43</v>
      </c>
      <c r="H19" s="88">
        <f>G19*E19</f>
        <v>305.15999999999997</v>
      </c>
      <c r="I19" s="88">
        <f t="shared" si="0"/>
        <v>18309.6</v>
      </c>
    </row>
    <row r="20" spans="1:9" ht="12.75">
      <c r="A20" s="150" t="s">
        <v>16</v>
      </c>
      <c r="B20" s="135" t="s">
        <v>17</v>
      </c>
      <c r="C20" s="8">
        <v>1</v>
      </c>
      <c r="D20" s="8">
        <v>100</v>
      </c>
      <c r="E20" s="8">
        <v>3</v>
      </c>
      <c r="F20" s="36" t="s">
        <v>15</v>
      </c>
      <c r="G20" s="88">
        <v>34.32</v>
      </c>
      <c r="H20" s="88">
        <f>G20*E20</f>
        <v>102.96000000000001</v>
      </c>
      <c r="I20" s="88">
        <f t="shared" si="0"/>
        <v>10296</v>
      </c>
    </row>
    <row r="21" spans="1:9" ht="12.75">
      <c r="A21" s="133" t="s">
        <v>753</v>
      </c>
      <c r="B21" s="133" t="s">
        <v>718</v>
      </c>
      <c r="C21" s="1">
        <v>1</v>
      </c>
      <c r="D21" s="1">
        <v>100</v>
      </c>
      <c r="E21" s="1">
        <v>3</v>
      </c>
      <c r="F21" s="22" t="s">
        <v>15</v>
      </c>
      <c r="G21" s="88">
        <v>60.6</v>
      </c>
      <c r="H21" s="88">
        <f>G21*E21</f>
        <v>181.8</v>
      </c>
      <c r="I21" s="88">
        <f t="shared" si="0"/>
        <v>18180</v>
      </c>
    </row>
    <row r="22" spans="1:9" ht="12.75">
      <c r="A22" s="133" t="s">
        <v>18</v>
      </c>
      <c r="B22" s="133" t="s">
        <v>19</v>
      </c>
      <c r="C22" s="1">
        <v>1</v>
      </c>
      <c r="D22" s="1">
        <v>36</v>
      </c>
      <c r="E22" s="1">
        <v>6</v>
      </c>
      <c r="F22" s="12" t="s">
        <v>15</v>
      </c>
      <c r="G22" s="88">
        <v>87</v>
      </c>
      <c r="H22" s="88">
        <f>G22*E22</f>
        <v>522</v>
      </c>
      <c r="I22" s="88">
        <f t="shared" si="0"/>
        <v>18792</v>
      </c>
    </row>
    <row r="23" spans="1:9" ht="12.75">
      <c r="A23" s="150" t="s">
        <v>20</v>
      </c>
      <c r="B23" s="135" t="s">
        <v>21</v>
      </c>
      <c r="C23" s="8">
        <v>20</v>
      </c>
      <c r="D23" s="8">
        <v>12</v>
      </c>
      <c r="E23" s="8">
        <v>60</v>
      </c>
      <c r="F23" s="15" t="s">
        <v>12</v>
      </c>
      <c r="G23" s="88">
        <v>0.525</v>
      </c>
      <c r="H23" s="88">
        <f aca="true" t="shared" si="1" ref="H23:H30">G23*E23*D23</f>
        <v>378</v>
      </c>
      <c r="I23" s="88">
        <f t="shared" si="0"/>
        <v>7560</v>
      </c>
    </row>
    <row r="24" spans="1:9" ht="12.75">
      <c r="A24" s="150" t="s">
        <v>22</v>
      </c>
      <c r="B24" s="135" t="s">
        <v>23</v>
      </c>
      <c r="C24" s="8">
        <v>25</v>
      </c>
      <c r="D24" s="8">
        <v>15</v>
      </c>
      <c r="E24" s="8">
        <v>20</v>
      </c>
      <c r="F24" s="15" t="s">
        <v>12</v>
      </c>
      <c r="G24" s="88">
        <v>1.44</v>
      </c>
      <c r="H24" s="88">
        <f t="shared" si="1"/>
        <v>431.99999999999994</v>
      </c>
      <c r="I24" s="88">
        <f t="shared" si="0"/>
        <v>10799.999999999998</v>
      </c>
    </row>
    <row r="25" spans="1:9" ht="12.75">
      <c r="A25" s="150" t="s">
        <v>24</v>
      </c>
      <c r="B25" s="135" t="s">
        <v>25</v>
      </c>
      <c r="C25" s="8">
        <v>50</v>
      </c>
      <c r="D25" s="8">
        <v>10</v>
      </c>
      <c r="E25" s="8">
        <v>10</v>
      </c>
      <c r="F25" s="15" t="s">
        <v>12</v>
      </c>
      <c r="G25" s="88">
        <v>2.025</v>
      </c>
      <c r="H25" s="88">
        <f t="shared" si="1"/>
        <v>202.5</v>
      </c>
      <c r="I25" s="88">
        <f t="shared" si="0"/>
        <v>10125</v>
      </c>
    </row>
    <row r="26" spans="1:9" ht="12.75">
      <c r="A26" s="150" t="s">
        <v>26</v>
      </c>
      <c r="B26" s="135" t="s">
        <v>27</v>
      </c>
      <c r="C26" s="8">
        <v>25</v>
      </c>
      <c r="D26" s="8">
        <v>10</v>
      </c>
      <c r="E26" s="8">
        <v>20</v>
      </c>
      <c r="F26" s="15" t="s">
        <v>12</v>
      </c>
      <c r="G26" s="88">
        <v>2.73</v>
      </c>
      <c r="H26" s="88">
        <f t="shared" si="1"/>
        <v>546</v>
      </c>
      <c r="I26" s="88">
        <f t="shared" si="0"/>
        <v>13650</v>
      </c>
    </row>
    <row r="27" spans="1:9" ht="12.75">
      <c r="A27" s="150" t="s">
        <v>28</v>
      </c>
      <c r="B27" s="135" t="s">
        <v>29</v>
      </c>
      <c r="C27" s="8">
        <v>16</v>
      </c>
      <c r="D27" s="8">
        <v>12</v>
      </c>
      <c r="E27" s="8">
        <v>12</v>
      </c>
      <c r="F27" s="15" t="s">
        <v>12</v>
      </c>
      <c r="G27" s="88">
        <v>4.425</v>
      </c>
      <c r="H27" s="88">
        <f t="shared" si="1"/>
        <v>637.1999999999999</v>
      </c>
      <c r="I27" s="88">
        <f t="shared" si="0"/>
        <v>10195.199999999999</v>
      </c>
    </row>
    <row r="28" spans="1:9" ht="12.75">
      <c r="A28" s="150" t="s">
        <v>30</v>
      </c>
      <c r="B28" s="135" t="s">
        <v>31</v>
      </c>
      <c r="C28" s="8">
        <v>16</v>
      </c>
      <c r="D28" s="8">
        <v>12</v>
      </c>
      <c r="E28" s="8">
        <v>12</v>
      </c>
      <c r="F28" s="15" t="s">
        <v>12</v>
      </c>
      <c r="G28" s="88">
        <v>7.26</v>
      </c>
      <c r="H28" s="88">
        <f t="shared" si="1"/>
        <v>1045.44</v>
      </c>
      <c r="I28" s="88">
        <f t="shared" si="0"/>
        <v>16727.04</v>
      </c>
    </row>
    <row r="29" spans="1:9" ht="12.75">
      <c r="A29" s="150" t="s">
        <v>32</v>
      </c>
      <c r="B29" s="135" t="s">
        <v>33</v>
      </c>
      <c r="C29" s="8">
        <v>16</v>
      </c>
      <c r="D29" s="8">
        <v>12</v>
      </c>
      <c r="E29" s="8">
        <v>12</v>
      </c>
      <c r="F29" s="15" t="s">
        <v>12</v>
      </c>
      <c r="G29" s="88">
        <v>6.855</v>
      </c>
      <c r="H29" s="88">
        <f t="shared" si="1"/>
        <v>987.1200000000001</v>
      </c>
      <c r="I29" s="88">
        <f t="shared" si="0"/>
        <v>15793.920000000002</v>
      </c>
    </row>
    <row r="30" spans="1:9" ht="12.75">
      <c r="A30" s="150" t="s">
        <v>34</v>
      </c>
      <c r="B30" s="135" t="s">
        <v>35</v>
      </c>
      <c r="C30" s="8">
        <v>16</v>
      </c>
      <c r="D30" s="8">
        <v>24</v>
      </c>
      <c r="E30" s="8">
        <v>6</v>
      </c>
      <c r="F30" s="15" t="s">
        <v>12</v>
      </c>
      <c r="G30" s="88">
        <v>6.93</v>
      </c>
      <c r="H30" s="88">
        <f t="shared" si="1"/>
        <v>997.92</v>
      </c>
      <c r="I30" s="88">
        <f t="shared" si="0"/>
        <v>15966.72</v>
      </c>
    </row>
    <row r="31" spans="1:9" ht="12.75">
      <c r="A31" s="135" t="s">
        <v>36</v>
      </c>
      <c r="B31" s="135" t="s">
        <v>37</v>
      </c>
      <c r="C31" s="8">
        <v>1</v>
      </c>
      <c r="D31" s="8">
        <v>50</v>
      </c>
      <c r="E31" s="8">
        <v>6</v>
      </c>
      <c r="F31" s="15" t="s">
        <v>15</v>
      </c>
      <c r="G31" s="88">
        <v>24.675</v>
      </c>
      <c r="H31" s="88">
        <f>G31*E31</f>
        <v>148.05</v>
      </c>
      <c r="I31" s="88">
        <f t="shared" si="0"/>
        <v>7402.500000000001</v>
      </c>
    </row>
    <row r="32" spans="1:9" ht="12.75">
      <c r="A32" s="135"/>
      <c r="B32" s="135"/>
      <c r="C32" s="8"/>
      <c r="D32" s="8"/>
      <c r="E32" s="8"/>
      <c r="F32" s="10"/>
      <c r="G32" s="88"/>
      <c r="H32" s="88"/>
      <c r="I32" s="88"/>
    </row>
    <row r="33" spans="1:9" ht="12.75">
      <c r="A33" s="135"/>
      <c r="B33" s="134" t="s">
        <v>38</v>
      </c>
      <c r="C33" s="8"/>
      <c r="D33" s="8"/>
      <c r="E33" s="8"/>
      <c r="F33" s="8"/>
      <c r="G33" s="88"/>
      <c r="H33" s="88"/>
      <c r="I33" s="88"/>
    </row>
    <row r="34" spans="1:9" ht="12.75">
      <c r="A34" s="135"/>
      <c r="B34" s="134"/>
      <c r="C34" s="8"/>
      <c r="D34" s="8"/>
      <c r="E34" s="8"/>
      <c r="F34" s="8"/>
      <c r="G34" s="88"/>
      <c r="H34" s="88"/>
      <c r="I34" s="88"/>
    </row>
    <row r="35" spans="1:9" ht="12.75">
      <c r="A35" s="150" t="s">
        <v>39</v>
      </c>
      <c r="B35" s="135" t="s">
        <v>40</v>
      </c>
      <c r="C35" s="8">
        <v>25</v>
      </c>
      <c r="D35" s="8">
        <v>12</v>
      </c>
      <c r="E35" s="8">
        <v>12</v>
      </c>
      <c r="F35" s="15" t="s">
        <v>12</v>
      </c>
      <c r="G35" s="88">
        <v>3</v>
      </c>
      <c r="H35" s="88">
        <f>G35*E35*D35</f>
        <v>432</v>
      </c>
      <c r="I35" s="88">
        <f aca="true" t="shared" si="2" ref="I35:I52">G35*E35*D35*C35</f>
        <v>10800</v>
      </c>
    </row>
    <row r="36" spans="1:9" ht="12.75">
      <c r="A36" s="150" t="s">
        <v>41</v>
      </c>
      <c r="B36" s="135" t="s">
        <v>42</v>
      </c>
      <c r="C36" s="8">
        <v>40</v>
      </c>
      <c r="D36" s="8">
        <v>12</v>
      </c>
      <c r="E36" s="8">
        <v>12</v>
      </c>
      <c r="F36" s="15" t="s">
        <v>12</v>
      </c>
      <c r="G36" s="88">
        <v>3.75</v>
      </c>
      <c r="H36" s="88">
        <f>G36*E36*D36</f>
        <v>540</v>
      </c>
      <c r="I36" s="88">
        <f t="shared" si="2"/>
        <v>21600</v>
      </c>
    </row>
    <row r="37" spans="1:9" ht="12.75">
      <c r="A37" s="150" t="s">
        <v>43</v>
      </c>
      <c r="B37" s="135" t="s">
        <v>44</v>
      </c>
      <c r="C37" s="8">
        <v>12</v>
      </c>
      <c r="D37" s="8">
        <v>8</v>
      </c>
      <c r="E37" s="8">
        <v>6</v>
      </c>
      <c r="F37" s="15" t="s">
        <v>12</v>
      </c>
      <c r="G37" s="88">
        <v>19.2</v>
      </c>
      <c r="H37" s="88">
        <f>G37*E37*D37</f>
        <v>921.5999999999999</v>
      </c>
      <c r="I37" s="88">
        <f t="shared" si="2"/>
        <v>11059.199999999999</v>
      </c>
    </row>
    <row r="38" spans="1:9" ht="12.75">
      <c r="A38" s="150" t="s">
        <v>45</v>
      </c>
      <c r="B38" s="135" t="s">
        <v>46</v>
      </c>
      <c r="C38" s="8">
        <v>12</v>
      </c>
      <c r="D38" s="8">
        <v>8</v>
      </c>
      <c r="E38" s="8">
        <v>6</v>
      </c>
      <c r="F38" s="15" t="s">
        <v>12</v>
      </c>
      <c r="G38" s="88">
        <v>27.075</v>
      </c>
      <c r="H38" s="88">
        <f>G38*E38*D38</f>
        <v>1299.6</v>
      </c>
      <c r="I38" s="88">
        <f t="shared" si="2"/>
        <v>15595.199999999999</v>
      </c>
    </row>
    <row r="39" spans="1:9" ht="12.75">
      <c r="A39" s="150" t="s">
        <v>47</v>
      </c>
      <c r="B39" s="135" t="s">
        <v>48</v>
      </c>
      <c r="C39" s="8">
        <v>1</v>
      </c>
      <c r="D39" s="8">
        <v>72</v>
      </c>
      <c r="E39" s="8">
        <v>6</v>
      </c>
      <c r="F39" s="15" t="s">
        <v>15</v>
      </c>
      <c r="G39" s="88">
        <v>28.32</v>
      </c>
      <c r="H39" s="88">
        <f aca="true" t="shared" si="3" ref="H39:H52">G39*E39</f>
        <v>169.92000000000002</v>
      </c>
      <c r="I39" s="88">
        <f t="shared" si="2"/>
        <v>12234.240000000002</v>
      </c>
    </row>
    <row r="40" spans="1:9" ht="12.75">
      <c r="A40" s="150" t="s">
        <v>49</v>
      </c>
      <c r="B40" s="135" t="s">
        <v>50</v>
      </c>
      <c r="C40" s="8">
        <v>1</v>
      </c>
      <c r="D40" s="8">
        <v>72</v>
      </c>
      <c r="E40" s="8">
        <v>6</v>
      </c>
      <c r="F40" s="15" t="s">
        <v>15</v>
      </c>
      <c r="G40" s="88">
        <v>30.6</v>
      </c>
      <c r="H40" s="88">
        <f t="shared" si="3"/>
        <v>183.60000000000002</v>
      </c>
      <c r="I40" s="88">
        <f t="shared" si="2"/>
        <v>13219.2</v>
      </c>
    </row>
    <row r="41" spans="1:9" ht="12.75">
      <c r="A41" s="150" t="s">
        <v>51</v>
      </c>
      <c r="B41" s="135" t="s">
        <v>52</v>
      </c>
      <c r="C41" s="8">
        <v>1</v>
      </c>
      <c r="D41" s="8">
        <v>36</v>
      </c>
      <c r="E41" s="8">
        <v>6</v>
      </c>
      <c r="F41" s="15" t="s">
        <v>15</v>
      </c>
      <c r="G41" s="88">
        <v>65.7</v>
      </c>
      <c r="H41" s="88">
        <f t="shared" si="3"/>
        <v>394.20000000000005</v>
      </c>
      <c r="I41" s="88">
        <f t="shared" si="2"/>
        <v>14191.2</v>
      </c>
    </row>
    <row r="42" spans="1:9" ht="12.75">
      <c r="A42" s="151" t="s">
        <v>53</v>
      </c>
      <c r="B42" s="127" t="s">
        <v>54</v>
      </c>
      <c r="C42" s="15">
        <v>1</v>
      </c>
      <c r="D42" s="15">
        <v>60</v>
      </c>
      <c r="E42" s="15">
        <v>4</v>
      </c>
      <c r="F42" s="15" t="s">
        <v>15</v>
      </c>
      <c r="G42" s="88">
        <v>67.125</v>
      </c>
      <c r="H42" s="88">
        <f t="shared" si="3"/>
        <v>268.5</v>
      </c>
      <c r="I42" s="88">
        <f t="shared" si="2"/>
        <v>16110</v>
      </c>
    </row>
    <row r="43" spans="1:9" ht="12.75">
      <c r="A43" s="151" t="s">
        <v>55</v>
      </c>
      <c r="B43" s="127" t="s">
        <v>56</v>
      </c>
      <c r="C43" s="15">
        <v>1</v>
      </c>
      <c r="D43" s="15">
        <v>18</v>
      </c>
      <c r="E43" s="15">
        <v>6</v>
      </c>
      <c r="F43" s="15" t="s">
        <v>15</v>
      </c>
      <c r="G43" s="88">
        <v>126.3</v>
      </c>
      <c r="H43" s="88">
        <f t="shared" si="3"/>
        <v>757.8</v>
      </c>
      <c r="I43" s="88">
        <f t="shared" si="2"/>
        <v>13640.4</v>
      </c>
    </row>
    <row r="44" spans="1:9" ht="12.75">
      <c r="A44" s="150" t="s">
        <v>57</v>
      </c>
      <c r="B44" s="135" t="s">
        <v>58</v>
      </c>
      <c r="C44" s="8">
        <v>1</v>
      </c>
      <c r="D44" s="8">
        <v>24</v>
      </c>
      <c r="E44" s="8">
        <v>4</v>
      </c>
      <c r="F44" s="15" t="s">
        <v>15</v>
      </c>
      <c r="G44" s="88">
        <v>126.45</v>
      </c>
      <c r="H44" s="88">
        <f t="shared" si="3"/>
        <v>505.8</v>
      </c>
      <c r="I44" s="88">
        <f t="shared" si="2"/>
        <v>12139.2</v>
      </c>
    </row>
    <row r="45" spans="1:9" ht="12.75">
      <c r="A45" s="150" t="s">
        <v>59</v>
      </c>
      <c r="B45" s="135" t="s">
        <v>60</v>
      </c>
      <c r="C45" s="8">
        <v>1</v>
      </c>
      <c r="D45" s="8">
        <v>20</v>
      </c>
      <c r="E45" s="8">
        <v>4</v>
      </c>
      <c r="F45" s="15" t="s">
        <v>15</v>
      </c>
      <c r="G45" s="88">
        <v>190.5</v>
      </c>
      <c r="H45" s="88">
        <f t="shared" si="3"/>
        <v>762</v>
      </c>
      <c r="I45" s="88">
        <f t="shared" si="2"/>
        <v>15240</v>
      </c>
    </row>
    <row r="46" spans="1:9" ht="12.75">
      <c r="A46" s="150" t="s">
        <v>61</v>
      </c>
      <c r="B46" s="135" t="s">
        <v>62</v>
      </c>
      <c r="C46" s="8">
        <v>1</v>
      </c>
      <c r="D46" s="8">
        <v>40</v>
      </c>
      <c r="E46" s="8">
        <v>4</v>
      </c>
      <c r="F46" s="15" t="s">
        <v>15</v>
      </c>
      <c r="G46" s="88">
        <v>183</v>
      </c>
      <c r="H46" s="88">
        <f t="shared" si="3"/>
        <v>732</v>
      </c>
      <c r="I46" s="88">
        <f t="shared" si="2"/>
        <v>29280</v>
      </c>
    </row>
    <row r="47" spans="1:9" ht="12.75">
      <c r="A47" s="127" t="s">
        <v>63</v>
      </c>
      <c r="B47" s="136" t="s">
        <v>64</v>
      </c>
      <c r="C47" s="16">
        <v>1</v>
      </c>
      <c r="D47" s="17">
        <v>18</v>
      </c>
      <c r="E47" s="16">
        <v>5</v>
      </c>
      <c r="F47" s="15" t="s">
        <v>15</v>
      </c>
      <c r="G47" s="88">
        <v>243</v>
      </c>
      <c r="H47" s="88">
        <f t="shared" si="3"/>
        <v>1215</v>
      </c>
      <c r="I47" s="88">
        <f t="shared" si="2"/>
        <v>21870</v>
      </c>
    </row>
    <row r="48" spans="1:9" ht="12.75">
      <c r="A48" s="150" t="s">
        <v>65</v>
      </c>
      <c r="B48" s="135" t="s">
        <v>66</v>
      </c>
      <c r="C48" s="8">
        <v>1</v>
      </c>
      <c r="D48" s="8">
        <v>20</v>
      </c>
      <c r="E48" s="8">
        <v>4</v>
      </c>
      <c r="F48" s="15" t="s">
        <v>15</v>
      </c>
      <c r="G48" s="88">
        <v>235.5</v>
      </c>
      <c r="H48" s="88">
        <f t="shared" si="3"/>
        <v>942</v>
      </c>
      <c r="I48" s="88">
        <f t="shared" si="2"/>
        <v>18840</v>
      </c>
    </row>
    <row r="49" spans="1:9" ht="12.75">
      <c r="A49" s="151" t="s">
        <v>67</v>
      </c>
      <c r="B49" s="127" t="s">
        <v>68</v>
      </c>
      <c r="C49" s="15">
        <v>1</v>
      </c>
      <c r="D49" s="15">
        <v>24</v>
      </c>
      <c r="E49" s="15">
        <v>4</v>
      </c>
      <c r="F49" s="15" t="s">
        <v>15</v>
      </c>
      <c r="G49" s="88">
        <v>423</v>
      </c>
      <c r="H49" s="88">
        <f t="shared" si="3"/>
        <v>1692</v>
      </c>
      <c r="I49" s="88">
        <f t="shared" si="2"/>
        <v>40608</v>
      </c>
    </row>
    <row r="50" spans="1:9" ht="12.75">
      <c r="A50" s="151" t="s">
        <v>69</v>
      </c>
      <c r="B50" s="127" t="s">
        <v>70</v>
      </c>
      <c r="C50" s="15">
        <v>1</v>
      </c>
      <c r="D50" s="15">
        <v>20</v>
      </c>
      <c r="E50" s="15">
        <v>3</v>
      </c>
      <c r="F50" s="15" t="s">
        <v>15</v>
      </c>
      <c r="G50" s="88">
        <v>531</v>
      </c>
      <c r="H50" s="88">
        <f t="shared" si="3"/>
        <v>1593</v>
      </c>
      <c r="I50" s="88">
        <f t="shared" si="2"/>
        <v>31860</v>
      </c>
    </row>
    <row r="51" spans="1:9" ht="12.75">
      <c r="A51" s="150" t="s">
        <v>71</v>
      </c>
      <c r="B51" s="135" t="s">
        <v>72</v>
      </c>
      <c r="C51" s="8">
        <v>1</v>
      </c>
      <c r="D51" s="8">
        <v>10</v>
      </c>
      <c r="E51" s="19">
        <v>4</v>
      </c>
      <c r="F51" s="15" t="s">
        <v>15</v>
      </c>
      <c r="G51" s="88">
        <v>780</v>
      </c>
      <c r="H51" s="88">
        <f t="shared" si="3"/>
        <v>3120</v>
      </c>
      <c r="I51" s="88">
        <f t="shared" si="2"/>
        <v>31200</v>
      </c>
    </row>
    <row r="52" spans="1:9" ht="12.75">
      <c r="A52" s="150" t="s">
        <v>73</v>
      </c>
      <c r="B52" s="135" t="s">
        <v>74</v>
      </c>
      <c r="C52" s="8">
        <v>1</v>
      </c>
      <c r="D52" s="8">
        <v>10</v>
      </c>
      <c r="E52" s="19">
        <v>3</v>
      </c>
      <c r="F52" s="15" t="s">
        <v>15</v>
      </c>
      <c r="G52" s="88">
        <v>1350</v>
      </c>
      <c r="H52" s="88">
        <f t="shared" si="3"/>
        <v>4050</v>
      </c>
      <c r="I52" s="88">
        <f t="shared" si="2"/>
        <v>40500</v>
      </c>
    </row>
    <row r="53" spans="1:9" ht="12.75">
      <c r="A53" s="150"/>
      <c r="B53" s="135"/>
      <c r="C53" s="8"/>
      <c r="D53" s="8"/>
      <c r="E53" s="19"/>
      <c r="F53" s="10"/>
      <c r="G53" s="88"/>
      <c r="H53" s="88"/>
      <c r="I53" s="88"/>
    </row>
    <row r="54" spans="1:9" ht="12.75">
      <c r="A54" s="150"/>
      <c r="B54" s="134" t="s">
        <v>75</v>
      </c>
      <c r="C54" s="8"/>
      <c r="D54" s="8"/>
      <c r="E54" s="19"/>
      <c r="F54" s="9"/>
      <c r="G54" s="88"/>
      <c r="H54" s="88"/>
      <c r="I54" s="88"/>
    </row>
    <row r="55" spans="1:9" ht="12.75">
      <c r="A55" s="150"/>
      <c r="B55" s="134"/>
      <c r="C55" s="8"/>
      <c r="D55" s="8"/>
      <c r="E55" s="19"/>
      <c r="F55" s="9"/>
      <c r="G55" s="88"/>
      <c r="H55" s="88"/>
      <c r="I55" s="88"/>
    </row>
    <row r="56" spans="1:9" ht="12.75">
      <c r="A56" s="150" t="s">
        <v>76</v>
      </c>
      <c r="B56" s="135" t="s">
        <v>77</v>
      </c>
      <c r="C56" s="8">
        <v>30</v>
      </c>
      <c r="D56" s="8">
        <v>10</v>
      </c>
      <c r="E56" s="8">
        <v>12</v>
      </c>
      <c r="F56" s="15" t="s">
        <v>12</v>
      </c>
      <c r="G56" s="88">
        <v>3.705</v>
      </c>
      <c r="H56" s="88">
        <f>G56*E56*D56</f>
        <v>444.6</v>
      </c>
      <c r="I56" s="88">
        <f aca="true" t="shared" si="4" ref="I56:I64">G56*E56*D56*C56</f>
        <v>13338</v>
      </c>
    </row>
    <row r="57" spans="1:9" ht="12.75">
      <c r="A57" s="150" t="s">
        <v>78</v>
      </c>
      <c r="B57" s="135" t="s">
        <v>79</v>
      </c>
      <c r="C57" s="8">
        <v>16</v>
      </c>
      <c r="D57" s="8">
        <v>10</v>
      </c>
      <c r="E57" s="8">
        <v>12</v>
      </c>
      <c r="F57" s="15" t="s">
        <v>12</v>
      </c>
      <c r="G57" s="88">
        <v>5.94</v>
      </c>
      <c r="H57" s="88">
        <f>G57*E57*D57</f>
        <v>712.8</v>
      </c>
      <c r="I57" s="88">
        <f t="shared" si="4"/>
        <v>11404.8</v>
      </c>
    </row>
    <row r="58" spans="1:9" ht="12.75">
      <c r="A58" s="150" t="s">
        <v>80</v>
      </c>
      <c r="B58" s="135" t="s">
        <v>81</v>
      </c>
      <c r="C58" s="8">
        <v>1</v>
      </c>
      <c r="D58" s="8">
        <v>36</v>
      </c>
      <c r="E58" s="8">
        <v>6</v>
      </c>
      <c r="F58" s="15" t="s">
        <v>15</v>
      </c>
      <c r="G58" s="88">
        <v>58.5</v>
      </c>
      <c r="H58" s="88">
        <f>G58*E58</f>
        <v>351</v>
      </c>
      <c r="I58" s="88">
        <f t="shared" si="4"/>
        <v>12636</v>
      </c>
    </row>
    <row r="59" spans="1:9" ht="12.75">
      <c r="A59" s="150" t="s">
        <v>82</v>
      </c>
      <c r="B59" s="135" t="s">
        <v>83</v>
      </c>
      <c r="C59" s="8">
        <v>1</v>
      </c>
      <c r="D59" s="8">
        <v>60</v>
      </c>
      <c r="E59" s="8">
        <v>12</v>
      </c>
      <c r="F59" s="15" t="s">
        <v>15</v>
      </c>
      <c r="G59" s="88">
        <v>16.44</v>
      </c>
      <c r="H59" s="88">
        <f>G59*E59</f>
        <v>197.28000000000003</v>
      </c>
      <c r="I59" s="88">
        <f t="shared" si="4"/>
        <v>11836.800000000001</v>
      </c>
    </row>
    <row r="60" spans="1:9" ht="12.75">
      <c r="A60" s="151" t="s">
        <v>84</v>
      </c>
      <c r="B60" s="127" t="s">
        <v>85</v>
      </c>
      <c r="C60" s="15">
        <v>1</v>
      </c>
      <c r="D60" s="15">
        <v>50</v>
      </c>
      <c r="E60" s="15">
        <v>6</v>
      </c>
      <c r="F60" s="15" t="s">
        <v>15</v>
      </c>
      <c r="G60" s="88">
        <v>48</v>
      </c>
      <c r="H60" s="88">
        <f>G60*E60</f>
        <v>288</v>
      </c>
      <c r="I60" s="88">
        <f t="shared" si="4"/>
        <v>14400</v>
      </c>
    </row>
    <row r="61" spans="1:9" ht="12.75">
      <c r="A61" s="150" t="s">
        <v>86</v>
      </c>
      <c r="B61" s="135" t="s">
        <v>87</v>
      </c>
      <c r="C61" s="8">
        <v>20</v>
      </c>
      <c r="D61" s="8">
        <v>12</v>
      </c>
      <c r="E61" s="8">
        <v>6</v>
      </c>
      <c r="F61" s="15" t="s">
        <v>12</v>
      </c>
      <c r="G61" s="88">
        <v>7.785</v>
      </c>
      <c r="H61" s="88">
        <f>G61*E61*D61</f>
        <v>560.52</v>
      </c>
      <c r="I61" s="88">
        <f t="shared" si="4"/>
        <v>11210.4</v>
      </c>
    </row>
    <row r="62" spans="1:9" ht="12.75">
      <c r="A62" s="150" t="s">
        <v>88</v>
      </c>
      <c r="B62" s="135" t="s">
        <v>89</v>
      </c>
      <c r="C62" s="8">
        <v>20</v>
      </c>
      <c r="D62" s="8">
        <v>12</v>
      </c>
      <c r="E62" s="8">
        <v>6</v>
      </c>
      <c r="F62" s="15" t="s">
        <v>12</v>
      </c>
      <c r="G62" s="88">
        <v>8.67</v>
      </c>
      <c r="H62" s="88">
        <f>G62*E62*D62</f>
        <v>624.24</v>
      </c>
      <c r="I62" s="88">
        <f t="shared" si="4"/>
        <v>12484.8</v>
      </c>
    </row>
    <row r="63" spans="1:9" ht="12.75">
      <c r="A63" s="150" t="s">
        <v>90</v>
      </c>
      <c r="B63" s="135" t="s">
        <v>91</v>
      </c>
      <c r="C63" s="19">
        <v>1</v>
      </c>
      <c r="D63" s="19">
        <v>20</v>
      </c>
      <c r="E63" s="8">
        <v>1</v>
      </c>
      <c r="F63" s="15" t="s">
        <v>92</v>
      </c>
      <c r="G63" s="88">
        <v>622.5</v>
      </c>
      <c r="H63" s="88">
        <f>G63</f>
        <v>622.5</v>
      </c>
      <c r="I63" s="88">
        <f t="shared" si="4"/>
        <v>12450</v>
      </c>
    </row>
    <row r="64" spans="1:9" ht="12.75">
      <c r="A64" s="150" t="s">
        <v>93</v>
      </c>
      <c r="B64" s="135" t="s">
        <v>94</v>
      </c>
      <c r="C64" s="8">
        <v>1</v>
      </c>
      <c r="D64" s="8">
        <v>6</v>
      </c>
      <c r="E64" s="8">
        <v>1</v>
      </c>
      <c r="F64" s="15" t="s">
        <v>92</v>
      </c>
      <c r="G64" s="88">
        <v>2400</v>
      </c>
      <c r="H64" s="88">
        <f>G64</f>
        <v>2400</v>
      </c>
      <c r="I64" s="88">
        <f t="shared" si="4"/>
        <v>14400</v>
      </c>
    </row>
    <row r="65" spans="1:9" ht="12.75">
      <c r="A65" s="150"/>
      <c r="B65" s="135"/>
      <c r="C65" s="8"/>
      <c r="D65" s="8"/>
      <c r="E65" s="8"/>
      <c r="F65" s="10"/>
      <c r="G65" s="88"/>
      <c r="H65" s="88"/>
      <c r="I65" s="88"/>
    </row>
    <row r="66" spans="1:9" ht="12.75">
      <c r="A66" s="150"/>
      <c r="B66" s="134" t="s">
        <v>95</v>
      </c>
      <c r="C66" s="8"/>
      <c r="D66" s="8"/>
      <c r="E66" s="8"/>
      <c r="F66" s="8"/>
      <c r="G66" s="88"/>
      <c r="H66" s="88"/>
      <c r="I66" s="88"/>
    </row>
    <row r="67" spans="1:9" ht="12.75">
      <c r="A67" s="150"/>
      <c r="B67" s="134"/>
      <c r="C67" s="8"/>
      <c r="D67" s="8"/>
      <c r="E67" s="8"/>
      <c r="F67" s="8"/>
      <c r="G67" s="88"/>
      <c r="H67" s="88"/>
      <c r="I67" s="88"/>
    </row>
    <row r="68" spans="1:9" ht="12.75">
      <c r="A68" s="150" t="s">
        <v>96</v>
      </c>
      <c r="B68" s="135" t="s">
        <v>97</v>
      </c>
      <c r="C68" s="8">
        <v>1</v>
      </c>
      <c r="D68" s="8">
        <v>18</v>
      </c>
      <c r="E68" s="8">
        <v>4</v>
      </c>
      <c r="F68" s="15" t="s">
        <v>15</v>
      </c>
      <c r="G68" s="88">
        <v>420</v>
      </c>
      <c r="H68" s="88">
        <f aca="true" t="shared" si="5" ref="H68:H90">G68*E68</f>
        <v>1680</v>
      </c>
      <c r="I68" s="88">
        <f aca="true" t="shared" si="6" ref="I68:I109">G68*E68*D68*C68</f>
        <v>30240</v>
      </c>
    </row>
    <row r="69" spans="1:9" ht="12.75">
      <c r="A69" s="135" t="s">
        <v>98</v>
      </c>
      <c r="B69" s="135" t="s">
        <v>99</v>
      </c>
      <c r="C69" s="8">
        <v>1</v>
      </c>
      <c r="D69" s="8">
        <v>24</v>
      </c>
      <c r="E69" s="8">
        <v>6</v>
      </c>
      <c r="F69" s="15" t="s">
        <v>15</v>
      </c>
      <c r="G69" s="88">
        <v>81</v>
      </c>
      <c r="H69" s="88">
        <f t="shared" si="5"/>
        <v>486</v>
      </c>
      <c r="I69" s="88">
        <f t="shared" si="6"/>
        <v>11664</v>
      </c>
    </row>
    <row r="70" spans="1:9" ht="12.75">
      <c r="A70" s="127" t="s">
        <v>100</v>
      </c>
      <c r="B70" s="137" t="s">
        <v>101</v>
      </c>
      <c r="C70" s="21">
        <v>1</v>
      </c>
      <c r="D70" s="17">
        <v>12</v>
      </c>
      <c r="E70" s="21">
        <v>4</v>
      </c>
      <c r="F70" s="15" t="s">
        <v>15</v>
      </c>
      <c r="G70" s="88">
        <v>124.5</v>
      </c>
      <c r="H70" s="88">
        <f t="shared" si="5"/>
        <v>498</v>
      </c>
      <c r="I70" s="88">
        <f t="shared" si="6"/>
        <v>5976</v>
      </c>
    </row>
    <row r="71" spans="1:9" ht="12.75">
      <c r="A71" s="127" t="s">
        <v>102</v>
      </c>
      <c r="B71" s="137" t="s">
        <v>103</v>
      </c>
      <c r="C71" s="21">
        <v>1</v>
      </c>
      <c r="D71" s="17">
        <v>12</v>
      </c>
      <c r="E71" s="21">
        <v>4</v>
      </c>
      <c r="F71" s="15" t="s">
        <v>15</v>
      </c>
      <c r="G71" s="88">
        <v>195</v>
      </c>
      <c r="H71" s="88">
        <f t="shared" si="5"/>
        <v>780</v>
      </c>
      <c r="I71" s="88">
        <f t="shared" si="6"/>
        <v>9360</v>
      </c>
    </row>
    <row r="72" spans="1:9" ht="12.75">
      <c r="A72" s="127" t="s">
        <v>104</v>
      </c>
      <c r="B72" s="137" t="s">
        <v>105</v>
      </c>
      <c r="C72" s="21">
        <v>1</v>
      </c>
      <c r="D72" s="17">
        <v>12</v>
      </c>
      <c r="E72" s="21">
        <v>4</v>
      </c>
      <c r="F72" s="15" t="s">
        <v>15</v>
      </c>
      <c r="G72" s="88">
        <v>195</v>
      </c>
      <c r="H72" s="88">
        <f t="shared" si="5"/>
        <v>780</v>
      </c>
      <c r="I72" s="88">
        <f t="shared" si="6"/>
        <v>9360</v>
      </c>
    </row>
    <row r="73" spans="1:9" ht="12.75">
      <c r="A73" s="135" t="s">
        <v>106</v>
      </c>
      <c r="B73" s="135" t="s">
        <v>107</v>
      </c>
      <c r="C73" s="8">
        <v>1</v>
      </c>
      <c r="D73" s="8">
        <v>18</v>
      </c>
      <c r="E73" s="8">
        <v>4</v>
      </c>
      <c r="F73" s="15" t="s">
        <v>15</v>
      </c>
      <c r="G73" s="88">
        <v>165</v>
      </c>
      <c r="H73" s="88">
        <f t="shared" si="5"/>
        <v>660</v>
      </c>
      <c r="I73" s="88">
        <f t="shared" si="6"/>
        <v>11880</v>
      </c>
    </row>
    <row r="74" spans="1:9" ht="12.75">
      <c r="A74" s="135" t="s">
        <v>648</v>
      </c>
      <c r="B74" s="135" t="s">
        <v>720</v>
      </c>
      <c r="C74" s="8">
        <v>1</v>
      </c>
      <c r="D74" s="8">
        <v>10</v>
      </c>
      <c r="E74" s="8">
        <v>4</v>
      </c>
      <c r="F74" s="77" t="s">
        <v>15</v>
      </c>
      <c r="G74" s="88">
        <v>375</v>
      </c>
      <c r="H74" s="88">
        <f t="shared" si="5"/>
        <v>1500</v>
      </c>
      <c r="I74" s="88">
        <f t="shared" si="6"/>
        <v>15000</v>
      </c>
    </row>
    <row r="75" spans="1:9" ht="12.75">
      <c r="A75" s="133" t="s">
        <v>108</v>
      </c>
      <c r="B75" s="138" t="s">
        <v>109</v>
      </c>
      <c r="C75" s="22">
        <v>1</v>
      </c>
      <c r="D75" s="22">
        <v>10</v>
      </c>
      <c r="E75" s="23">
        <v>4</v>
      </c>
      <c r="F75" s="78" t="s">
        <v>15</v>
      </c>
      <c r="G75" s="88">
        <v>345</v>
      </c>
      <c r="H75" s="88">
        <f t="shared" si="5"/>
        <v>1380</v>
      </c>
      <c r="I75" s="88">
        <f t="shared" si="6"/>
        <v>13800</v>
      </c>
    </row>
    <row r="76" spans="1:9" ht="12.75">
      <c r="A76" s="143" t="s">
        <v>110</v>
      </c>
      <c r="B76" s="139" t="s">
        <v>111</v>
      </c>
      <c r="C76" s="24">
        <v>1</v>
      </c>
      <c r="D76" s="25">
        <v>8</v>
      </c>
      <c r="E76" s="24">
        <v>2</v>
      </c>
      <c r="F76" s="78" t="s">
        <v>15</v>
      </c>
      <c r="G76" s="88">
        <v>445.5</v>
      </c>
      <c r="H76" s="88">
        <f t="shared" si="5"/>
        <v>891</v>
      </c>
      <c r="I76" s="88">
        <f t="shared" si="6"/>
        <v>7128</v>
      </c>
    </row>
    <row r="77" spans="1:9" ht="12.75">
      <c r="A77" s="135" t="s">
        <v>112</v>
      </c>
      <c r="B77" s="135" t="s">
        <v>113</v>
      </c>
      <c r="C77" s="26">
        <v>1</v>
      </c>
      <c r="D77" s="26">
        <v>10</v>
      </c>
      <c r="E77" s="27">
        <v>2</v>
      </c>
      <c r="F77" s="15" t="s">
        <v>15</v>
      </c>
      <c r="G77" s="88">
        <v>585</v>
      </c>
      <c r="H77" s="88">
        <f t="shared" si="5"/>
        <v>1170</v>
      </c>
      <c r="I77" s="88">
        <f t="shared" si="6"/>
        <v>11700</v>
      </c>
    </row>
    <row r="78" spans="1:9" ht="12.75">
      <c r="A78" s="127" t="s">
        <v>114</v>
      </c>
      <c r="B78" s="137" t="s">
        <v>115</v>
      </c>
      <c r="C78" s="21">
        <v>1</v>
      </c>
      <c r="D78" s="17">
        <v>10</v>
      </c>
      <c r="E78" s="21">
        <v>2</v>
      </c>
      <c r="F78" s="15" t="s">
        <v>15</v>
      </c>
      <c r="G78" s="88">
        <v>675</v>
      </c>
      <c r="H78" s="88">
        <f t="shared" si="5"/>
        <v>1350</v>
      </c>
      <c r="I78" s="88">
        <f t="shared" si="6"/>
        <v>13500</v>
      </c>
    </row>
    <row r="79" spans="1:9" ht="12.75">
      <c r="A79" s="133" t="s">
        <v>116</v>
      </c>
      <c r="B79" s="138" t="s">
        <v>721</v>
      </c>
      <c r="C79" s="22">
        <v>1</v>
      </c>
      <c r="D79" s="22">
        <v>10</v>
      </c>
      <c r="E79" s="23">
        <v>2</v>
      </c>
      <c r="F79" s="78" t="s">
        <v>15</v>
      </c>
      <c r="G79" s="88">
        <v>675</v>
      </c>
      <c r="H79" s="88">
        <f t="shared" si="5"/>
        <v>1350</v>
      </c>
      <c r="I79" s="88">
        <f t="shared" si="6"/>
        <v>13500</v>
      </c>
    </row>
    <row r="80" spans="1:9" ht="12.75">
      <c r="A80" s="127" t="s">
        <v>117</v>
      </c>
      <c r="B80" s="137" t="s">
        <v>118</v>
      </c>
      <c r="C80" s="21">
        <v>1</v>
      </c>
      <c r="D80" s="17">
        <v>10</v>
      </c>
      <c r="E80" s="21">
        <v>2</v>
      </c>
      <c r="F80" s="15" t="s">
        <v>15</v>
      </c>
      <c r="G80" s="88">
        <v>675</v>
      </c>
      <c r="H80" s="88">
        <f t="shared" si="5"/>
        <v>1350</v>
      </c>
      <c r="I80" s="88">
        <f t="shared" si="6"/>
        <v>13500</v>
      </c>
    </row>
    <row r="81" spans="1:9" ht="12.75">
      <c r="A81" s="135" t="s">
        <v>119</v>
      </c>
      <c r="B81" s="127" t="s">
        <v>120</v>
      </c>
      <c r="C81" s="28">
        <v>1</v>
      </c>
      <c r="D81" s="29">
        <v>6</v>
      </c>
      <c r="E81" s="29">
        <v>2</v>
      </c>
      <c r="F81" s="15" t="s">
        <v>15</v>
      </c>
      <c r="G81" s="88">
        <v>1260</v>
      </c>
      <c r="H81" s="88">
        <f t="shared" si="5"/>
        <v>2520</v>
      </c>
      <c r="I81" s="88">
        <f t="shared" si="6"/>
        <v>15120</v>
      </c>
    </row>
    <row r="82" spans="1:9" ht="12.75">
      <c r="A82" s="127" t="s">
        <v>121</v>
      </c>
      <c r="B82" s="137" t="s">
        <v>122</v>
      </c>
      <c r="C82" s="21">
        <v>1</v>
      </c>
      <c r="D82" s="17">
        <v>6</v>
      </c>
      <c r="E82" s="21">
        <v>2</v>
      </c>
      <c r="F82" s="15" t="s">
        <v>15</v>
      </c>
      <c r="G82" s="88">
        <v>1260</v>
      </c>
      <c r="H82" s="88">
        <f t="shared" si="5"/>
        <v>2520</v>
      </c>
      <c r="I82" s="88">
        <f t="shared" si="6"/>
        <v>15120</v>
      </c>
    </row>
    <row r="83" spans="1:9" ht="12.75">
      <c r="A83" s="135" t="s">
        <v>123</v>
      </c>
      <c r="B83" s="135" t="s">
        <v>124</v>
      </c>
      <c r="C83" s="28">
        <v>1</v>
      </c>
      <c r="D83" s="29">
        <v>6</v>
      </c>
      <c r="E83" s="29">
        <v>2</v>
      </c>
      <c r="F83" s="15" t="s">
        <v>15</v>
      </c>
      <c r="G83" s="88">
        <v>1260</v>
      </c>
      <c r="H83" s="88">
        <f t="shared" si="5"/>
        <v>2520</v>
      </c>
      <c r="I83" s="88">
        <f t="shared" si="6"/>
        <v>15120</v>
      </c>
    </row>
    <row r="84" spans="1:9" ht="12.75">
      <c r="A84" s="133" t="s">
        <v>125</v>
      </c>
      <c r="B84" s="139" t="s">
        <v>126</v>
      </c>
      <c r="C84" s="22">
        <v>1</v>
      </c>
      <c r="D84" s="30" t="s">
        <v>127</v>
      </c>
      <c r="E84" s="31" t="s">
        <v>128</v>
      </c>
      <c r="F84" s="78" t="s">
        <v>15</v>
      </c>
      <c r="G84" s="88">
        <v>1230</v>
      </c>
      <c r="H84" s="88">
        <f t="shared" si="5"/>
        <v>2460</v>
      </c>
      <c r="I84" s="88">
        <f t="shared" si="6"/>
        <v>12300</v>
      </c>
    </row>
    <row r="85" spans="1:9" ht="12.75">
      <c r="A85" s="135" t="s">
        <v>129</v>
      </c>
      <c r="B85" s="135" t="s">
        <v>130</v>
      </c>
      <c r="C85" s="8">
        <v>1</v>
      </c>
      <c r="D85" s="8">
        <v>36</v>
      </c>
      <c r="E85" s="8">
        <v>6</v>
      </c>
      <c r="F85" s="15" t="s">
        <v>15</v>
      </c>
      <c r="G85" s="88">
        <v>58.5</v>
      </c>
      <c r="H85" s="88">
        <f t="shared" si="5"/>
        <v>351</v>
      </c>
      <c r="I85" s="88">
        <f t="shared" si="6"/>
        <v>12636</v>
      </c>
    </row>
    <row r="86" spans="1:9" ht="12.75">
      <c r="A86" s="135" t="s">
        <v>131</v>
      </c>
      <c r="B86" s="135" t="s">
        <v>132</v>
      </c>
      <c r="C86" s="26">
        <v>1</v>
      </c>
      <c r="D86" s="26">
        <v>48</v>
      </c>
      <c r="E86" s="27">
        <v>6</v>
      </c>
      <c r="F86" s="15" t="s">
        <v>15</v>
      </c>
      <c r="G86" s="88">
        <v>45</v>
      </c>
      <c r="H86" s="88">
        <f t="shared" si="5"/>
        <v>270</v>
      </c>
      <c r="I86" s="88">
        <f t="shared" si="6"/>
        <v>12960</v>
      </c>
    </row>
    <row r="87" spans="1:9" ht="12.75">
      <c r="A87" s="135" t="s">
        <v>133</v>
      </c>
      <c r="B87" s="135" t="s">
        <v>134</v>
      </c>
      <c r="C87" s="8">
        <v>1</v>
      </c>
      <c r="D87" s="8">
        <v>36</v>
      </c>
      <c r="E87" s="8">
        <v>4</v>
      </c>
      <c r="F87" s="15" t="s">
        <v>15</v>
      </c>
      <c r="G87" s="88">
        <v>90</v>
      </c>
      <c r="H87" s="88">
        <f t="shared" si="5"/>
        <v>360</v>
      </c>
      <c r="I87" s="88">
        <f t="shared" si="6"/>
        <v>12960</v>
      </c>
    </row>
    <row r="88" spans="1:9" ht="12.75">
      <c r="A88" s="135" t="s">
        <v>649</v>
      </c>
      <c r="B88" s="135" t="s">
        <v>650</v>
      </c>
      <c r="C88" s="8">
        <v>1</v>
      </c>
      <c r="D88" s="8">
        <v>27</v>
      </c>
      <c r="E88" s="8">
        <v>4</v>
      </c>
      <c r="F88" s="77" t="s">
        <v>15</v>
      </c>
      <c r="G88" s="88">
        <v>102</v>
      </c>
      <c r="H88" s="88">
        <f t="shared" si="5"/>
        <v>408</v>
      </c>
      <c r="I88" s="88">
        <f t="shared" si="6"/>
        <v>11016</v>
      </c>
    </row>
    <row r="89" spans="1:9" ht="12.75">
      <c r="A89" s="133" t="s">
        <v>135</v>
      </c>
      <c r="B89" s="138" t="s">
        <v>136</v>
      </c>
      <c r="C89" s="22">
        <v>1</v>
      </c>
      <c r="D89" s="33">
        <v>36</v>
      </c>
      <c r="E89" s="33">
        <v>4</v>
      </c>
      <c r="F89" s="78" t="s">
        <v>15</v>
      </c>
      <c r="G89" s="88">
        <v>102</v>
      </c>
      <c r="H89" s="88">
        <f t="shared" si="5"/>
        <v>408</v>
      </c>
      <c r="I89" s="88">
        <f t="shared" si="6"/>
        <v>14688</v>
      </c>
    </row>
    <row r="90" spans="1:9" ht="12.75">
      <c r="A90" s="135" t="s">
        <v>137</v>
      </c>
      <c r="B90" s="135" t="s">
        <v>138</v>
      </c>
      <c r="C90" s="8">
        <v>1</v>
      </c>
      <c r="D90" s="8">
        <v>36</v>
      </c>
      <c r="E90" s="8">
        <v>4</v>
      </c>
      <c r="F90" s="15" t="s">
        <v>15</v>
      </c>
      <c r="G90" s="88">
        <v>84</v>
      </c>
      <c r="H90" s="88">
        <f t="shared" si="5"/>
        <v>336</v>
      </c>
      <c r="I90" s="88">
        <f t="shared" si="6"/>
        <v>12096</v>
      </c>
    </row>
    <row r="91" spans="1:9" ht="12.75">
      <c r="A91" s="133" t="s">
        <v>139</v>
      </c>
      <c r="B91" s="138" t="s">
        <v>140</v>
      </c>
      <c r="C91" s="22">
        <v>1</v>
      </c>
      <c r="D91" s="32">
        <v>40</v>
      </c>
      <c r="E91" s="32">
        <v>1</v>
      </c>
      <c r="F91" s="78" t="s">
        <v>92</v>
      </c>
      <c r="G91" s="88">
        <v>285</v>
      </c>
      <c r="H91" s="88">
        <f aca="true" t="shared" si="7" ref="H91:H108">G91</f>
        <v>285</v>
      </c>
      <c r="I91" s="88">
        <f t="shared" si="6"/>
        <v>11400</v>
      </c>
    </row>
    <row r="92" spans="1:9" ht="12.75">
      <c r="A92" s="135" t="s">
        <v>141</v>
      </c>
      <c r="B92" s="135" t="s">
        <v>142</v>
      </c>
      <c r="C92" s="26">
        <v>1</v>
      </c>
      <c r="D92" s="27">
        <v>40</v>
      </c>
      <c r="E92" s="8">
        <v>1</v>
      </c>
      <c r="F92" s="15" t="s">
        <v>92</v>
      </c>
      <c r="G92" s="88">
        <v>330</v>
      </c>
      <c r="H92" s="88">
        <f t="shared" si="7"/>
        <v>330</v>
      </c>
      <c r="I92" s="88">
        <f t="shared" si="6"/>
        <v>13200</v>
      </c>
    </row>
    <row r="93" spans="1:9" ht="12.75">
      <c r="A93" s="135" t="s">
        <v>651</v>
      </c>
      <c r="B93" s="135" t="s">
        <v>652</v>
      </c>
      <c r="C93" s="26">
        <v>1</v>
      </c>
      <c r="D93" s="27">
        <v>32</v>
      </c>
      <c r="E93" s="8">
        <v>1</v>
      </c>
      <c r="F93" s="77" t="s">
        <v>92</v>
      </c>
      <c r="G93" s="88">
        <v>390</v>
      </c>
      <c r="H93" s="88">
        <f t="shared" si="7"/>
        <v>390</v>
      </c>
      <c r="I93" s="88">
        <f t="shared" si="6"/>
        <v>12480</v>
      </c>
    </row>
    <row r="94" spans="1:9" ht="12.75">
      <c r="A94" s="133" t="s">
        <v>143</v>
      </c>
      <c r="B94" s="138" t="s">
        <v>144</v>
      </c>
      <c r="C94" s="22">
        <v>1</v>
      </c>
      <c r="D94" s="30" t="s">
        <v>145</v>
      </c>
      <c r="E94" s="34">
        <v>1</v>
      </c>
      <c r="F94" s="78" t="s">
        <v>92</v>
      </c>
      <c r="G94" s="88">
        <v>450</v>
      </c>
      <c r="H94" s="88">
        <f t="shared" si="7"/>
        <v>450</v>
      </c>
      <c r="I94" s="88">
        <f t="shared" si="6"/>
        <v>10800</v>
      </c>
    </row>
    <row r="95" spans="1:9" ht="12.75">
      <c r="A95" s="135" t="s">
        <v>653</v>
      </c>
      <c r="B95" s="140" t="s">
        <v>654</v>
      </c>
      <c r="C95" s="64">
        <v>1</v>
      </c>
      <c r="D95" s="65" t="s">
        <v>655</v>
      </c>
      <c r="E95" s="66">
        <v>1</v>
      </c>
      <c r="F95" s="77" t="s">
        <v>92</v>
      </c>
      <c r="G95" s="88">
        <v>450</v>
      </c>
      <c r="H95" s="88">
        <f t="shared" si="7"/>
        <v>450</v>
      </c>
      <c r="I95" s="88">
        <f t="shared" si="6"/>
        <v>18000</v>
      </c>
    </row>
    <row r="96" spans="1:9" ht="12.75">
      <c r="A96" s="135" t="s">
        <v>146</v>
      </c>
      <c r="B96" s="135" t="s">
        <v>147</v>
      </c>
      <c r="C96" s="28">
        <v>1</v>
      </c>
      <c r="D96" s="28">
        <v>36</v>
      </c>
      <c r="E96" s="28">
        <v>1</v>
      </c>
      <c r="F96" s="15" t="s">
        <v>92</v>
      </c>
      <c r="G96" s="88">
        <v>450</v>
      </c>
      <c r="H96" s="88">
        <f t="shared" si="7"/>
        <v>450</v>
      </c>
      <c r="I96" s="88">
        <f t="shared" si="6"/>
        <v>16200</v>
      </c>
    </row>
    <row r="97" spans="1:9" ht="12.75">
      <c r="A97" s="127" t="s">
        <v>148</v>
      </c>
      <c r="B97" s="128" t="s">
        <v>149</v>
      </c>
      <c r="C97" s="21">
        <v>1</v>
      </c>
      <c r="D97" s="17">
        <v>24</v>
      </c>
      <c r="E97" s="21">
        <v>1</v>
      </c>
      <c r="F97" s="15" t="s">
        <v>92</v>
      </c>
      <c r="G97" s="88">
        <v>540</v>
      </c>
      <c r="H97" s="88">
        <f t="shared" si="7"/>
        <v>540</v>
      </c>
      <c r="I97" s="88">
        <f t="shared" si="6"/>
        <v>12960</v>
      </c>
    </row>
    <row r="98" spans="1:9" ht="12.75">
      <c r="A98" s="127" t="s">
        <v>150</v>
      </c>
      <c r="B98" s="128" t="s">
        <v>151</v>
      </c>
      <c r="C98" s="21">
        <v>1</v>
      </c>
      <c r="D98" s="35">
        <v>12</v>
      </c>
      <c r="E98" s="21">
        <v>1</v>
      </c>
      <c r="F98" s="15" t="s">
        <v>92</v>
      </c>
      <c r="G98" s="88">
        <v>645</v>
      </c>
      <c r="H98" s="88">
        <f t="shared" si="7"/>
        <v>645</v>
      </c>
      <c r="I98" s="88">
        <f t="shared" si="6"/>
        <v>7740</v>
      </c>
    </row>
    <row r="99" spans="1:9" ht="12.75">
      <c r="A99" s="143" t="s">
        <v>152</v>
      </c>
      <c r="B99" s="138" t="s">
        <v>719</v>
      </c>
      <c r="C99" s="22">
        <v>1</v>
      </c>
      <c r="D99" s="22">
        <v>16</v>
      </c>
      <c r="E99" s="23">
        <v>1</v>
      </c>
      <c r="F99" s="78" t="s">
        <v>92</v>
      </c>
      <c r="G99" s="88">
        <v>705</v>
      </c>
      <c r="H99" s="88">
        <f t="shared" si="7"/>
        <v>705</v>
      </c>
      <c r="I99" s="88">
        <f t="shared" si="6"/>
        <v>11280</v>
      </c>
    </row>
    <row r="100" spans="1:9" ht="12.75">
      <c r="A100" s="127" t="s">
        <v>153</v>
      </c>
      <c r="B100" s="128" t="s">
        <v>154</v>
      </c>
      <c r="C100" s="21">
        <v>1</v>
      </c>
      <c r="D100" s="35">
        <v>12</v>
      </c>
      <c r="E100" s="21">
        <v>1</v>
      </c>
      <c r="F100" s="15" t="s">
        <v>92</v>
      </c>
      <c r="G100" s="88">
        <v>750</v>
      </c>
      <c r="H100" s="88">
        <f t="shared" si="7"/>
        <v>750</v>
      </c>
      <c r="I100" s="88">
        <f t="shared" si="6"/>
        <v>9000</v>
      </c>
    </row>
    <row r="101" spans="1:9" ht="12.75">
      <c r="A101" s="135" t="s">
        <v>155</v>
      </c>
      <c r="B101" s="135" t="s">
        <v>156</v>
      </c>
      <c r="C101" s="28">
        <v>1</v>
      </c>
      <c r="D101" s="28">
        <v>12</v>
      </c>
      <c r="E101" s="28">
        <v>1</v>
      </c>
      <c r="F101" s="15" t="s">
        <v>92</v>
      </c>
      <c r="G101" s="88">
        <v>975</v>
      </c>
      <c r="H101" s="88">
        <f t="shared" si="7"/>
        <v>975</v>
      </c>
      <c r="I101" s="88">
        <f t="shared" si="6"/>
        <v>11700</v>
      </c>
    </row>
    <row r="102" spans="1:9" ht="12.75">
      <c r="A102" s="135" t="s">
        <v>656</v>
      </c>
      <c r="B102" s="135" t="s">
        <v>657</v>
      </c>
      <c r="C102" s="28">
        <v>1</v>
      </c>
      <c r="D102" s="28">
        <v>8</v>
      </c>
      <c r="E102" s="28">
        <v>1</v>
      </c>
      <c r="F102" s="77" t="s">
        <v>92</v>
      </c>
      <c r="G102" s="88">
        <v>1065</v>
      </c>
      <c r="H102" s="88">
        <f t="shared" si="7"/>
        <v>1065</v>
      </c>
      <c r="I102" s="88">
        <f t="shared" si="6"/>
        <v>8520</v>
      </c>
    </row>
    <row r="103" spans="1:9" ht="12.75">
      <c r="A103" s="127" t="s">
        <v>157</v>
      </c>
      <c r="B103" s="128" t="s">
        <v>158</v>
      </c>
      <c r="C103" s="21">
        <v>1</v>
      </c>
      <c r="D103" s="37">
        <v>8</v>
      </c>
      <c r="E103" s="21">
        <v>1</v>
      </c>
      <c r="F103" s="15" t="s">
        <v>92</v>
      </c>
      <c r="G103" s="88">
        <v>1005</v>
      </c>
      <c r="H103" s="88">
        <f t="shared" si="7"/>
        <v>1005</v>
      </c>
      <c r="I103" s="88">
        <f t="shared" si="6"/>
        <v>8040</v>
      </c>
    </row>
    <row r="104" spans="1:9" ht="12.75">
      <c r="A104" s="152" t="s">
        <v>658</v>
      </c>
      <c r="B104" s="141" t="s">
        <v>659</v>
      </c>
      <c r="C104" s="67">
        <v>1</v>
      </c>
      <c r="D104" s="37">
        <v>8</v>
      </c>
      <c r="E104" s="67">
        <v>1</v>
      </c>
      <c r="F104" s="77" t="s">
        <v>92</v>
      </c>
      <c r="G104" s="88">
        <v>1590</v>
      </c>
      <c r="H104" s="88">
        <f t="shared" si="7"/>
        <v>1590</v>
      </c>
      <c r="I104" s="88">
        <f t="shared" si="6"/>
        <v>12720</v>
      </c>
    </row>
    <row r="105" spans="1:9" ht="12.75">
      <c r="A105" s="127" t="s">
        <v>159</v>
      </c>
      <c r="B105" s="128" t="s">
        <v>160</v>
      </c>
      <c r="C105" s="21">
        <v>1</v>
      </c>
      <c r="D105" s="61">
        <v>4</v>
      </c>
      <c r="E105" s="21">
        <v>1</v>
      </c>
      <c r="F105" s="15" t="s">
        <v>92</v>
      </c>
      <c r="G105" s="88">
        <v>1800</v>
      </c>
      <c r="H105" s="88">
        <f t="shared" si="7"/>
        <v>1800</v>
      </c>
      <c r="I105" s="88">
        <f t="shared" si="6"/>
        <v>7200</v>
      </c>
    </row>
    <row r="106" spans="1:9" ht="12.75">
      <c r="A106" s="127" t="s">
        <v>161</v>
      </c>
      <c r="B106" s="128" t="s">
        <v>162</v>
      </c>
      <c r="C106" s="21">
        <v>1</v>
      </c>
      <c r="D106" s="61">
        <v>3</v>
      </c>
      <c r="E106" s="21">
        <v>1</v>
      </c>
      <c r="F106" s="15" t="s">
        <v>92</v>
      </c>
      <c r="G106" s="88">
        <v>1875</v>
      </c>
      <c r="H106" s="88">
        <f t="shared" si="7"/>
        <v>1875</v>
      </c>
      <c r="I106" s="88">
        <f t="shared" si="6"/>
        <v>5625</v>
      </c>
    </row>
    <row r="107" spans="1:9" ht="12.75">
      <c r="A107" s="127" t="s">
        <v>163</v>
      </c>
      <c r="B107" s="128" t="s">
        <v>164</v>
      </c>
      <c r="C107" s="21">
        <v>1</v>
      </c>
      <c r="D107" s="37">
        <v>6</v>
      </c>
      <c r="E107" s="21">
        <v>1</v>
      </c>
      <c r="F107" s="15" t="s">
        <v>92</v>
      </c>
      <c r="G107" s="88">
        <v>2490</v>
      </c>
      <c r="H107" s="88">
        <f t="shared" si="7"/>
        <v>2490</v>
      </c>
      <c r="I107" s="88">
        <f t="shared" si="6"/>
        <v>14940</v>
      </c>
    </row>
    <row r="108" spans="1:9" ht="12.75">
      <c r="A108" s="143" t="s">
        <v>165</v>
      </c>
      <c r="B108" s="138" t="s">
        <v>166</v>
      </c>
      <c r="C108" s="22">
        <v>1</v>
      </c>
      <c r="D108" s="30" t="s">
        <v>167</v>
      </c>
      <c r="E108" s="31" t="s">
        <v>168</v>
      </c>
      <c r="F108" s="12" t="s">
        <v>92</v>
      </c>
      <c r="G108" s="88">
        <v>3750</v>
      </c>
      <c r="H108" s="88">
        <f t="shared" si="7"/>
        <v>3750</v>
      </c>
      <c r="I108" s="88">
        <f t="shared" si="6"/>
        <v>15000</v>
      </c>
    </row>
    <row r="109" spans="1:9" ht="12.75">
      <c r="A109" s="135" t="s">
        <v>169</v>
      </c>
      <c r="B109" s="135" t="s">
        <v>170</v>
      </c>
      <c r="C109" s="29">
        <v>20</v>
      </c>
      <c r="D109" s="29">
        <v>12</v>
      </c>
      <c r="E109" s="29">
        <v>4</v>
      </c>
      <c r="F109" s="15" t="s">
        <v>12</v>
      </c>
      <c r="G109" s="88">
        <v>23.4</v>
      </c>
      <c r="H109" s="88">
        <f>G109*E109*D109</f>
        <v>1123.1999999999998</v>
      </c>
      <c r="I109" s="88">
        <f t="shared" si="6"/>
        <v>22463.999999999996</v>
      </c>
    </row>
    <row r="110" spans="1:9" ht="12.75">
      <c r="A110" s="127"/>
      <c r="B110" s="137"/>
      <c r="C110" s="21"/>
      <c r="D110" s="61"/>
      <c r="E110" s="21"/>
      <c r="F110" s="10"/>
      <c r="G110" s="88"/>
      <c r="H110" s="88"/>
      <c r="I110" s="88"/>
    </row>
    <row r="111" spans="1:9" ht="12.75">
      <c r="A111" s="135"/>
      <c r="B111" s="134" t="s">
        <v>171</v>
      </c>
      <c r="C111" s="28"/>
      <c r="D111" s="29"/>
      <c r="E111" s="29"/>
      <c r="F111" s="8"/>
      <c r="G111" s="88"/>
      <c r="H111" s="88"/>
      <c r="I111" s="88"/>
    </row>
    <row r="112" spans="1:9" ht="12.75">
      <c r="A112" s="135"/>
      <c r="B112" s="134"/>
      <c r="C112" s="28"/>
      <c r="D112" s="29"/>
      <c r="E112" s="29"/>
      <c r="F112" s="8"/>
      <c r="G112" s="88"/>
      <c r="H112" s="88"/>
      <c r="I112" s="88"/>
    </row>
    <row r="113" spans="1:9" ht="12.75">
      <c r="A113" s="135" t="s">
        <v>172</v>
      </c>
      <c r="B113" s="135" t="s">
        <v>173</v>
      </c>
      <c r="C113" s="15">
        <v>1</v>
      </c>
      <c r="D113" s="15">
        <v>36</v>
      </c>
      <c r="E113" s="15">
        <v>12</v>
      </c>
      <c r="F113" s="15" t="s">
        <v>15</v>
      </c>
      <c r="G113" s="88">
        <v>26.28</v>
      </c>
      <c r="H113" s="88">
        <f aca="true" t="shared" si="8" ref="H113:H130">G113*E113</f>
        <v>315.36</v>
      </c>
      <c r="I113" s="88">
        <f aca="true" t="shared" si="9" ref="I113:I160">G113*E113*D113*C113</f>
        <v>11352.960000000001</v>
      </c>
    </row>
    <row r="114" spans="1:9" ht="12.75">
      <c r="A114" s="135" t="s">
        <v>174</v>
      </c>
      <c r="B114" s="135" t="s">
        <v>175</v>
      </c>
      <c r="C114" s="8">
        <v>1</v>
      </c>
      <c r="D114" s="8">
        <v>36</v>
      </c>
      <c r="E114" s="8">
        <v>4</v>
      </c>
      <c r="F114" s="15" t="s">
        <v>15</v>
      </c>
      <c r="G114" s="88">
        <v>73.05</v>
      </c>
      <c r="H114" s="88">
        <f t="shared" si="8"/>
        <v>292.2</v>
      </c>
      <c r="I114" s="88">
        <f t="shared" si="9"/>
        <v>10519.199999999999</v>
      </c>
    </row>
    <row r="115" spans="1:9" ht="12.75">
      <c r="A115" s="135" t="s">
        <v>176</v>
      </c>
      <c r="B115" s="135" t="s">
        <v>177</v>
      </c>
      <c r="C115" s="38">
        <v>1</v>
      </c>
      <c r="D115" s="38">
        <v>36</v>
      </c>
      <c r="E115" s="38">
        <v>4</v>
      </c>
      <c r="F115" s="15" t="s">
        <v>15</v>
      </c>
      <c r="G115" s="88">
        <v>53.1</v>
      </c>
      <c r="H115" s="88">
        <f t="shared" si="8"/>
        <v>212.4</v>
      </c>
      <c r="I115" s="88">
        <f t="shared" si="9"/>
        <v>7646.400000000001</v>
      </c>
    </row>
    <row r="116" spans="1:9" ht="12.75">
      <c r="A116" s="135" t="s">
        <v>178</v>
      </c>
      <c r="B116" s="135" t="s">
        <v>179</v>
      </c>
      <c r="C116" s="8">
        <v>1</v>
      </c>
      <c r="D116" s="8">
        <v>36</v>
      </c>
      <c r="E116" s="8">
        <v>4</v>
      </c>
      <c r="F116" s="15" t="s">
        <v>15</v>
      </c>
      <c r="G116" s="88">
        <v>110.7</v>
      </c>
      <c r="H116" s="88">
        <f t="shared" si="8"/>
        <v>442.8</v>
      </c>
      <c r="I116" s="88">
        <f t="shared" si="9"/>
        <v>15940.800000000001</v>
      </c>
    </row>
    <row r="117" spans="1:9" ht="12.75">
      <c r="A117" s="135" t="s">
        <v>180</v>
      </c>
      <c r="B117" s="135" t="s">
        <v>181</v>
      </c>
      <c r="C117" s="15">
        <v>1</v>
      </c>
      <c r="D117" s="15">
        <v>20</v>
      </c>
      <c r="E117" s="15">
        <v>5</v>
      </c>
      <c r="F117" s="15" t="s">
        <v>15</v>
      </c>
      <c r="G117" s="88">
        <v>120.45</v>
      </c>
      <c r="H117" s="88">
        <f t="shared" si="8"/>
        <v>602.25</v>
      </c>
      <c r="I117" s="88">
        <f t="shared" si="9"/>
        <v>12045</v>
      </c>
    </row>
    <row r="118" spans="1:9" ht="12.75">
      <c r="A118" s="127" t="s">
        <v>182</v>
      </c>
      <c r="B118" s="135" t="s">
        <v>183</v>
      </c>
      <c r="C118" s="20">
        <v>1</v>
      </c>
      <c r="D118" s="16">
        <v>12</v>
      </c>
      <c r="E118" s="20">
        <v>6</v>
      </c>
      <c r="F118" s="15" t="s">
        <v>15</v>
      </c>
      <c r="G118" s="88">
        <v>195</v>
      </c>
      <c r="H118" s="88">
        <f t="shared" si="8"/>
        <v>1170</v>
      </c>
      <c r="I118" s="88">
        <f t="shared" si="9"/>
        <v>14040</v>
      </c>
    </row>
    <row r="119" spans="1:9" ht="12.75">
      <c r="A119" s="151" t="s">
        <v>184</v>
      </c>
      <c r="B119" s="135" t="s">
        <v>185</v>
      </c>
      <c r="C119" s="15">
        <v>1</v>
      </c>
      <c r="D119" s="15">
        <v>24</v>
      </c>
      <c r="E119" s="15">
        <v>6</v>
      </c>
      <c r="F119" s="15" t="s">
        <v>15</v>
      </c>
      <c r="G119" s="88">
        <v>105.15</v>
      </c>
      <c r="H119" s="88">
        <f t="shared" si="8"/>
        <v>630.9000000000001</v>
      </c>
      <c r="I119" s="88">
        <f t="shared" si="9"/>
        <v>15141.600000000002</v>
      </c>
    </row>
    <row r="120" spans="1:9" ht="12.75">
      <c r="A120" s="135" t="s">
        <v>186</v>
      </c>
      <c r="B120" s="135" t="s">
        <v>187</v>
      </c>
      <c r="C120" s="8">
        <v>1</v>
      </c>
      <c r="D120" s="8">
        <v>24</v>
      </c>
      <c r="E120" s="8">
        <v>6</v>
      </c>
      <c r="F120" s="15" t="s">
        <v>15</v>
      </c>
      <c r="G120" s="88">
        <v>90.45</v>
      </c>
      <c r="H120" s="88">
        <f t="shared" si="8"/>
        <v>542.7</v>
      </c>
      <c r="I120" s="88">
        <f t="shared" si="9"/>
        <v>13024.800000000001</v>
      </c>
    </row>
    <row r="121" spans="1:9" ht="12.75">
      <c r="A121" s="135" t="s">
        <v>188</v>
      </c>
      <c r="B121" s="135" t="s">
        <v>189</v>
      </c>
      <c r="C121" s="8">
        <v>1</v>
      </c>
      <c r="D121" s="8">
        <v>24</v>
      </c>
      <c r="E121" s="8">
        <v>6</v>
      </c>
      <c r="F121" s="15" t="s">
        <v>15</v>
      </c>
      <c r="G121" s="88">
        <v>118.5</v>
      </c>
      <c r="H121" s="88">
        <f t="shared" si="8"/>
        <v>711</v>
      </c>
      <c r="I121" s="88">
        <f t="shared" si="9"/>
        <v>17064</v>
      </c>
    </row>
    <row r="122" spans="1:9" ht="12.75">
      <c r="A122" s="135" t="s">
        <v>190</v>
      </c>
      <c r="B122" s="135" t="s">
        <v>191</v>
      </c>
      <c r="C122" s="8">
        <v>1</v>
      </c>
      <c r="D122" s="8">
        <v>36</v>
      </c>
      <c r="E122" s="8">
        <v>4</v>
      </c>
      <c r="F122" s="15" t="s">
        <v>15</v>
      </c>
      <c r="G122" s="88">
        <v>144</v>
      </c>
      <c r="H122" s="88">
        <f t="shared" si="8"/>
        <v>576</v>
      </c>
      <c r="I122" s="88">
        <f t="shared" si="9"/>
        <v>20736</v>
      </c>
    </row>
    <row r="123" spans="1:9" ht="12.75">
      <c r="A123" s="135" t="s">
        <v>190</v>
      </c>
      <c r="B123" s="135" t="s">
        <v>192</v>
      </c>
      <c r="C123" s="8">
        <v>1</v>
      </c>
      <c r="D123" s="8">
        <v>36</v>
      </c>
      <c r="E123" s="8">
        <v>4</v>
      </c>
      <c r="F123" s="15" t="s">
        <v>15</v>
      </c>
      <c r="G123" s="88">
        <v>88.5</v>
      </c>
      <c r="H123" s="88">
        <f t="shared" si="8"/>
        <v>354</v>
      </c>
      <c r="I123" s="88">
        <f t="shared" si="9"/>
        <v>12744</v>
      </c>
    </row>
    <row r="124" spans="1:9" ht="12.75">
      <c r="A124" s="135" t="s">
        <v>193</v>
      </c>
      <c r="B124" s="135" t="s">
        <v>194</v>
      </c>
      <c r="C124" s="8">
        <v>1</v>
      </c>
      <c r="D124" s="8">
        <v>36</v>
      </c>
      <c r="E124" s="8">
        <v>4</v>
      </c>
      <c r="F124" s="15" t="s">
        <v>15</v>
      </c>
      <c r="G124" s="88">
        <v>144</v>
      </c>
      <c r="H124" s="88">
        <f t="shared" si="8"/>
        <v>576</v>
      </c>
      <c r="I124" s="88">
        <f t="shared" si="9"/>
        <v>20736</v>
      </c>
    </row>
    <row r="125" spans="1:9" ht="12.75">
      <c r="A125" s="135" t="s">
        <v>193</v>
      </c>
      <c r="B125" s="135" t="s">
        <v>195</v>
      </c>
      <c r="C125" s="8">
        <v>1</v>
      </c>
      <c r="D125" s="8">
        <v>36</v>
      </c>
      <c r="E125" s="8">
        <v>4</v>
      </c>
      <c r="F125" s="15" t="s">
        <v>15</v>
      </c>
      <c r="G125" s="88">
        <v>88.5</v>
      </c>
      <c r="H125" s="88">
        <f t="shared" si="8"/>
        <v>354</v>
      </c>
      <c r="I125" s="88">
        <f t="shared" si="9"/>
        <v>12744</v>
      </c>
    </row>
    <row r="126" spans="1:9" ht="12.75">
      <c r="A126" s="135" t="s">
        <v>196</v>
      </c>
      <c r="B126" s="135" t="s">
        <v>197</v>
      </c>
      <c r="C126" s="8">
        <v>1</v>
      </c>
      <c r="D126" s="8">
        <v>20</v>
      </c>
      <c r="E126" s="19">
        <v>4</v>
      </c>
      <c r="F126" s="15" t="s">
        <v>15</v>
      </c>
      <c r="G126" s="88">
        <v>163.5</v>
      </c>
      <c r="H126" s="88">
        <f t="shared" si="8"/>
        <v>654</v>
      </c>
      <c r="I126" s="88">
        <f t="shared" si="9"/>
        <v>13080</v>
      </c>
    </row>
    <row r="127" spans="1:9" ht="12.75">
      <c r="A127" s="135" t="s">
        <v>198</v>
      </c>
      <c r="B127" s="135" t="s">
        <v>199</v>
      </c>
      <c r="C127" s="26">
        <v>1</v>
      </c>
      <c r="D127" s="8">
        <v>20</v>
      </c>
      <c r="E127" s="27">
        <v>4</v>
      </c>
      <c r="F127" s="15" t="s">
        <v>15</v>
      </c>
      <c r="G127" s="88">
        <v>163.5</v>
      </c>
      <c r="H127" s="88">
        <f t="shared" si="8"/>
        <v>654</v>
      </c>
      <c r="I127" s="88">
        <f t="shared" si="9"/>
        <v>13080</v>
      </c>
    </row>
    <row r="128" spans="1:9" ht="12.75">
      <c r="A128" s="135" t="s">
        <v>200</v>
      </c>
      <c r="B128" s="135" t="s">
        <v>201</v>
      </c>
      <c r="C128" s="26">
        <v>1</v>
      </c>
      <c r="D128" s="8">
        <v>20</v>
      </c>
      <c r="E128" s="27">
        <v>4</v>
      </c>
      <c r="F128" s="15" t="s">
        <v>15</v>
      </c>
      <c r="G128" s="88">
        <v>163.5</v>
      </c>
      <c r="H128" s="88">
        <f t="shared" si="8"/>
        <v>654</v>
      </c>
      <c r="I128" s="88">
        <f t="shared" si="9"/>
        <v>13080</v>
      </c>
    </row>
    <row r="129" spans="1:9" ht="12.75">
      <c r="A129" s="135" t="s">
        <v>202</v>
      </c>
      <c r="B129" s="135" t="s">
        <v>203</v>
      </c>
      <c r="C129" s="26">
        <v>1</v>
      </c>
      <c r="D129" s="8">
        <v>20</v>
      </c>
      <c r="E129" s="27">
        <v>4</v>
      </c>
      <c r="F129" s="15" t="s">
        <v>15</v>
      </c>
      <c r="G129" s="88">
        <v>163.5</v>
      </c>
      <c r="H129" s="88">
        <f t="shared" si="8"/>
        <v>654</v>
      </c>
      <c r="I129" s="88">
        <f t="shared" si="9"/>
        <v>13080</v>
      </c>
    </row>
    <row r="130" spans="1:9" ht="12.75">
      <c r="A130" s="135" t="s">
        <v>660</v>
      </c>
      <c r="B130" s="135" t="s">
        <v>661</v>
      </c>
      <c r="C130" s="26">
        <v>1</v>
      </c>
      <c r="D130" s="8">
        <v>16</v>
      </c>
      <c r="E130" s="27">
        <v>4</v>
      </c>
      <c r="F130" s="77" t="s">
        <v>15</v>
      </c>
      <c r="G130" s="88">
        <v>225</v>
      </c>
      <c r="H130" s="88">
        <f t="shared" si="8"/>
        <v>900</v>
      </c>
      <c r="I130" s="88">
        <f t="shared" si="9"/>
        <v>14400</v>
      </c>
    </row>
    <row r="131" spans="1:9" ht="12.75">
      <c r="A131" s="135" t="s">
        <v>204</v>
      </c>
      <c r="B131" s="135" t="s">
        <v>205</v>
      </c>
      <c r="C131" s="39">
        <v>1</v>
      </c>
      <c r="D131" s="39">
        <v>40</v>
      </c>
      <c r="E131" s="39">
        <v>1</v>
      </c>
      <c r="F131" s="15" t="s">
        <v>92</v>
      </c>
      <c r="G131" s="88">
        <v>234</v>
      </c>
      <c r="H131" s="88">
        <f>G131</f>
        <v>234</v>
      </c>
      <c r="I131" s="88">
        <f t="shared" si="9"/>
        <v>9360</v>
      </c>
    </row>
    <row r="132" spans="1:9" ht="12.75">
      <c r="A132" s="135" t="s">
        <v>206</v>
      </c>
      <c r="B132" s="135" t="s">
        <v>207</v>
      </c>
      <c r="C132" s="39">
        <v>1</v>
      </c>
      <c r="D132" s="39">
        <v>24</v>
      </c>
      <c r="E132" s="39">
        <v>2</v>
      </c>
      <c r="F132" s="15" t="s">
        <v>15</v>
      </c>
      <c r="G132" s="88">
        <v>232.5</v>
      </c>
      <c r="H132" s="88">
        <f aca="true" t="shared" si="10" ref="H132:H140">G132*E132</f>
        <v>465</v>
      </c>
      <c r="I132" s="88">
        <f t="shared" si="9"/>
        <v>11160</v>
      </c>
    </row>
    <row r="133" spans="1:9" ht="12.75">
      <c r="A133" s="135" t="s">
        <v>208</v>
      </c>
      <c r="B133" s="135" t="s">
        <v>209</v>
      </c>
      <c r="C133" s="26">
        <v>1</v>
      </c>
      <c r="D133" s="28">
        <v>24</v>
      </c>
      <c r="E133" s="28">
        <v>2</v>
      </c>
      <c r="F133" s="15" t="s">
        <v>15</v>
      </c>
      <c r="G133" s="88">
        <v>232.5</v>
      </c>
      <c r="H133" s="88">
        <f t="shared" si="10"/>
        <v>465</v>
      </c>
      <c r="I133" s="88">
        <f t="shared" si="9"/>
        <v>11160</v>
      </c>
    </row>
    <row r="134" spans="1:9" ht="12.75">
      <c r="A134" s="135" t="s">
        <v>210</v>
      </c>
      <c r="B134" s="135" t="s">
        <v>211</v>
      </c>
      <c r="C134" s="26">
        <v>1</v>
      </c>
      <c r="D134" s="28">
        <v>24</v>
      </c>
      <c r="E134" s="28">
        <v>2</v>
      </c>
      <c r="F134" s="15" t="s">
        <v>15</v>
      </c>
      <c r="G134" s="88">
        <v>232.5</v>
      </c>
      <c r="H134" s="88">
        <f t="shared" si="10"/>
        <v>465</v>
      </c>
      <c r="I134" s="88">
        <f t="shared" si="9"/>
        <v>11160</v>
      </c>
    </row>
    <row r="135" spans="1:9" ht="12.75">
      <c r="A135" s="135" t="s">
        <v>212</v>
      </c>
      <c r="B135" s="135" t="s">
        <v>213</v>
      </c>
      <c r="C135" s="26">
        <v>1</v>
      </c>
      <c r="D135" s="28">
        <v>24</v>
      </c>
      <c r="E135" s="28">
        <v>2</v>
      </c>
      <c r="F135" s="15" t="s">
        <v>15</v>
      </c>
      <c r="G135" s="88">
        <v>232.5</v>
      </c>
      <c r="H135" s="88">
        <f t="shared" si="10"/>
        <v>465</v>
      </c>
      <c r="I135" s="88">
        <f t="shared" si="9"/>
        <v>11160</v>
      </c>
    </row>
    <row r="136" spans="1:9" ht="12.75">
      <c r="A136" s="135" t="s">
        <v>214</v>
      </c>
      <c r="B136" s="135" t="s">
        <v>215</v>
      </c>
      <c r="C136" s="26">
        <v>1</v>
      </c>
      <c r="D136" s="28">
        <v>24</v>
      </c>
      <c r="E136" s="28">
        <v>2</v>
      </c>
      <c r="F136" s="15" t="s">
        <v>15</v>
      </c>
      <c r="G136" s="88">
        <v>232.5</v>
      </c>
      <c r="H136" s="88">
        <f t="shared" si="10"/>
        <v>465</v>
      </c>
      <c r="I136" s="88">
        <f t="shared" si="9"/>
        <v>11160</v>
      </c>
    </row>
    <row r="137" spans="1:9" ht="12.75">
      <c r="A137" s="135" t="s">
        <v>216</v>
      </c>
      <c r="B137" s="135" t="s">
        <v>217</v>
      </c>
      <c r="C137" s="26">
        <v>1</v>
      </c>
      <c r="D137" s="28">
        <v>24</v>
      </c>
      <c r="E137" s="28">
        <v>2</v>
      </c>
      <c r="F137" s="15" t="s">
        <v>15</v>
      </c>
      <c r="G137" s="88">
        <v>232.5</v>
      </c>
      <c r="H137" s="88">
        <f t="shared" si="10"/>
        <v>465</v>
      </c>
      <c r="I137" s="88">
        <f t="shared" si="9"/>
        <v>11160</v>
      </c>
    </row>
    <row r="138" spans="1:9" ht="12.75">
      <c r="A138" s="135" t="s">
        <v>218</v>
      </c>
      <c r="B138" s="135" t="s">
        <v>219</v>
      </c>
      <c r="C138" s="26">
        <v>1</v>
      </c>
      <c r="D138" s="28">
        <v>24</v>
      </c>
      <c r="E138" s="28">
        <v>2</v>
      </c>
      <c r="F138" s="15" t="s">
        <v>15</v>
      </c>
      <c r="G138" s="88">
        <v>232.5</v>
      </c>
      <c r="H138" s="88">
        <f t="shared" si="10"/>
        <v>465</v>
      </c>
      <c r="I138" s="88">
        <f t="shared" si="9"/>
        <v>11160</v>
      </c>
    </row>
    <row r="139" spans="1:9" ht="12.75">
      <c r="A139" s="135" t="s">
        <v>220</v>
      </c>
      <c r="B139" s="135" t="s">
        <v>221</v>
      </c>
      <c r="C139" s="26">
        <v>1</v>
      </c>
      <c r="D139" s="28">
        <v>24</v>
      </c>
      <c r="E139" s="28">
        <v>2</v>
      </c>
      <c r="F139" s="15" t="s">
        <v>15</v>
      </c>
      <c r="G139" s="88">
        <v>232.5</v>
      </c>
      <c r="H139" s="88">
        <f t="shared" si="10"/>
        <v>465</v>
      </c>
      <c r="I139" s="88">
        <f t="shared" si="9"/>
        <v>11160</v>
      </c>
    </row>
    <row r="140" spans="1:9" ht="12.75">
      <c r="A140" s="135" t="s">
        <v>222</v>
      </c>
      <c r="B140" s="135" t="s">
        <v>223</v>
      </c>
      <c r="C140" s="26">
        <v>1</v>
      </c>
      <c r="D140" s="28">
        <v>24</v>
      </c>
      <c r="E140" s="28">
        <v>2</v>
      </c>
      <c r="F140" s="15" t="s">
        <v>15</v>
      </c>
      <c r="G140" s="88">
        <v>232.5</v>
      </c>
      <c r="H140" s="88">
        <f t="shared" si="10"/>
        <v>465</v>
      </c>
      <c r="I140" s="88">
        <f t="shared" si="9"/>
        <v>11160</v>
      </c>
    </row>
    <row r="141" spans="1:9" ht="12.75">
      <c r="A141" s="135" t="s">
        <v>662</v>
      </c>
      <c r="B141" s="135" t="s">
        <v>663</v>
      </c>
      <c r="C141" s="26">
        <v>1</v>
      </c>
      <c r="D141" s="28">
        <v>36</v>
      </c>
      <c r="E141" s="28">
        <v>1</v>
      </c>
      <c r="F141" s="77" t="s">
        <v>92</v>
      </c>
      <c r="G141" s="88">
        <v>375</v>
      </c>
      <c r="H141" s="88">
        <f>G141</f>
        <v>375</v>
      </c>
      <c r="I141" s="88">
        <f t="shared" si="9"/>
        <v>13500</v>
      </c>
    </row>
    <row r="142" spans="1:9" ht="12.75">
      <c r="A142" s="135" t="s">
        <v>664</v>
      </c>
      <c r="B142" s="135" t="s">
        <v>665</v>
      </c>
      <c r="C142" s="26">
        <v>1</v>
      </c>
      <c r="D142" s="28">
        <v>25</v>
      </c>
      <c r="E142" s="28">
        <v>1</v>
      </c>
      <c r="F142" s="77" t="s">
        <v>92</v>
      </c>
      <c r="G142" s="88">
        <v>885</v>
      </c>
      <c r="H142" s="88">
        <f>G142</f>
        <v>885</v>
      </c>
      <c r="I142" s="88">
        <f t="shared" si="9"/>
        <v>22125</v>
      </c>
    </row>
    <row r="143" spans="1:9" ht="12.75">
      <c r="A143" s="135" t="s">
        <v>224</v>
      </c>
      <c r="B143" s="135" t="s">
        <v>225</v>
      </c>
      <c r="C143" s="26">
        <v>1</v>
      </c>
      <c r="D143" s="26">
        <v>12</v>
      </c>
      <c r="E143" s="27">
        <v>1</v>
      </c>
      <c r="F143" s="15" t="s">
        <v>92</v>
      </c>
      <c r="G143" s="88">
        <v>1845</v>
      </c>
      <c r="H143" s="88">
        <f>G143</f>
        <v>1845</v>
      </c>
      <c r="I143" s="88">
        <f t="shared" si="9"/>
        <v>22140</v>
      </c>
    </row>
    <row r="144" spans="1:9" ht="12.75">
      <c r="A144" s="135" t="s">
        <v>226</v>
      </c>
      <c r="B144" s="135" t="s">
        <v>227</v>
      </c>
      <c r="C144" s="8">
        <v>1</v>
      </c>
      <c r="D144" s="8">
        <v>12</v>
      </c>
      <c r="E144" s="8">
        <v>4</v>
      </c>
      <c r="F144" s="15" t="s">
        <v>15</v>
      </c>
      <c r="G144" s="88">
        <v>405</v>
      </c>
      <c r="H144" s="88">
        <f>G144*E144</f>
        <v>1620</v>
      </c>
      <c r="I144" s="88">
        <f t="shared" si="9"/>
        <v>19440</v>
      </c>
    </row>
    <row r="145" spans="1:9" ht="12.75">
      <c r="A145" s="135" t="s">
        <v>228</v>
      </c>
      <c r="B145" s="135" t="s">
        <v>229</v>
      </c>
      <c r="C145" s="26">
        <v>1</v>
      </c>
      <c r="D145" s="26">
        <v>12</v>
      </c>
      <c r="E145" s="27">
        <v>4</v>
      </c>
      <c r="F145" s="15" t="s">
        <v>15</v>
      </c>
      <c r="G145" s="88">
        <v>405</v>
      </c>
      <c r="H145" s="88">
        <f>G145*E145</f>
        <v>1620</v>
      </c>
      <c r="I145" s="88">
        <f t="shared" si="9"/>
        <v>19440</v>
      </c>
    </row>
    <row r="146" spans="1:9" ht="12.75">
      <c r="A146" s="135" t="s">
        <v>230</v>
      </c>
      <c r="B146" s="135" t="s">
        <v>231</v>
      </c>
      <c r="C146" s="26">
        <v>1</v>
      </c>
      <c r="D146" s="26">
        <v>12</v>
      </c>
      <c r="E146" s="27">
        <v>4</v>
      </c>
      <c r="F146" s="15" t="s">
        <v>15</v>
      </c>
      <c r="G146" s="88">
        <v>405</v>
      </c>
      <c r="H146" s="88">
        <f>G146*E146</f>
        <v>1620</v>
      </c>
      <c r="I146" s="88">
        <f t="shared" si="9"/>
        <v>19440</v>
      </c>
    </row>
    <row r="147" spans="1:9" ht="12.75">
      <c r="A147" s="143" t="s">
        <v>232</v>
      </c>
      <c r="B147" s="138" t="s">
        <v>233</v>
      </c>
      <c r="C147" s="22">
        <v>1</v>
      </c>
      <c r="D147" s="12">
        <v>12</v>
      </c>
      <c r="E147" s="12">
        <v>4</v>
      </c>
      <c r="F147" s="78" t="s">
        <v>15</v>
      </c>
      <c r="G147" s="88">
        <v>337.5</v>
      </c>
      <c r="H147" s="88">
        <f>G147*E147</f>
        <v>1350</v>
      </c>
      <c r="I147" s="88">
        <f t="shared" si="9"/>
        <v>16200</v>
      </c>
    </row>
    <row r="148" spans="1:9" ht="12.75">
      <c r="A148" s="143" t="s">
        <v>234</v>
      </c>
      <c r="B148" s="138" t="s">
        <v>235</v>
      </c>
      <c r="C148" s="22">
        <v>1</v>
      </c>
      <c r="D148" s="12">
        <v>12</v>
      </c>
      <c r="E148" s="12">
        <v>4</v>
      </c>
      <c r="F148" s="78" t="s">
        <v>15</v>
      </c>
      <c r="G148" s="88">
        <v>427.5</v>
      </c>
      <c r="H148" s="88">
        <f>G148*E148</f>
        <v>1710</v>
      </c>
      <c r="I148" s="88">
        <f t="shared" si="9"/>
        <v>20520</v>
      </c>
    </row>
    <row r="149" spans="1:9" ht="12.75">
      <c r="A149" s="152" t="s">
        <v>666</v>
      </c>
      <c r="B149" s="140" t="s">
        <v>667</v>
      </c>
      <c r="C149" s="64">
        <v>1</v>
      </c>
      <c r="D149" s="68">
        <v>18</v>
      </c>
      <c r="E149" s="68">
        <v>1</v>
      </c>
      <c r="F149" s="77" t="s">
        <v>92</v>
      </c>
      <c r="G149" s="88">
        <v>525</v>
      </c>
      <c r="H149" s="88">
        <f aca="true" t="shared" si="11" ref="H149:H210">G149</f>
        <v>525</v>
      </c>
      <c r="I149" s="88">
        <f t="shared" si="9"/>
        <v>9450</v>
      </c>
    </row>
    <row r="150" spans="1:9" ht="12.75">
      <c r="A150" s="152" t="s">
        <v>668</v>
      </c>
      <c r="B150" s="140" t="s">
        <v>669</v>
      </c>
      <c r="C150" s="64">
        <v>1</v>
      </c>
      <c r="D150" s="68">
        <v>18</v>
      </c>
      <c r="E150" s="68">
        <v>1</v>
      </c>
      <c r="F150" s="77" t="s">
        <v>92</v>
      </c>
      <c r="G150" s="88">
        <v>525</v>
      </c>
      <c r="H150" s="88">
        <f t="shared" si="11"/>
        <v>525</v>
      </c>
      <c r="I150" s="88">
        <f t="shared" si="9"/>
        <v>9450</v>
      </c>
    </row>
    <row r="151" spans="1:9" ht="12.75">
      <c r="A151" s="143" t="s">
        <v>236</v>
      </c>
      <c r="B151" s="138" t="s">
        <v>237</v>
      </c>
      <c r="C151" s="22">
        <v>1</v>
      </c>
      <c r="D151" s="12">
        <v>30</v>
      </c>
      <c r="E151" s="12">
        <v>1</v>
      </c>
      <c r="F151" s="11" t="s">
        <v>92</v>
      </c>
      <c r="G151" s="88">
        <v>532.5</v>
      </c>
      <c r="H151" s="88">
        <f t="shared" si="11"/>
        <v>532.5</v>
      </c>
      <c r="I151" s="88">
        <f t="shared" si="9"/>
        <v>15975</v>
      </c>
    </row>
    <row r="152" spans="1:9" ht="12.75">
      <c r="A152" s="143" t="s">
        <v>238</v>
      </c>
      <c r="B152" s="138" t="s">
        <v>239</v>
      </c>
      <c r="C152" s="22">
        <v>1</v>
      </c>
      <c r="D152" s="12">
        <v>30</v>
      </c>
      <c r="E152" s="12">
        <v>1</v>
      </c>
      <c r="F152" s="11" t="s">
        <v>92</v>
      </c>
      <c r="G152" s="88">
        <v>540</v>
      </c>
      <c r="H152" s="88">
        <f t="shared" si="11"/>
        <v>540</v>
      </c>
      <c r="I152" s="88">
        <f t="shared" si="9"/>
        <v>16200</v>
      </c>
    </row>
    <row r="153" spans="1:9" ht="12.75">
      <c r="A153" s="143" t="s">
        <v>240</v>
      </c>
      <c r="B153" s="138" t="s">
        <v>241</v>
      </c>
      <c r="C153" s="22">
        <v>1</v>
      </c>
      <c r="D153" s="58" t="s">
        <v>242</v>
      </c>
      <c r="E153" s="12">
        <v>1</v>
      </c>
      <c r="F153" s="11" t="s">
        <v>92</v>
      </c>
      <c r="G153" s="88">
        <v>532.5</v>
      </c>
      <c r="H153" s="88">
        <f t="shared" si="11"/>
        <v>532.5</v>
      </c>
      <c r="I153" s="88">
        <f t="shared" si="9"/>
        <v>15975</v>
      </c>
    </row>
    <row r="154" spans="1:9" ht="12.75">
      <c r="A154" s="143" t="s">
        <v>243</v>
      </c>
      <c r="B154" s="138" t="s">
        <v>244</v>
      </c>
      <c r="C154" s="22">
        <v>1</v>
      </c>
      <c r="D154" s="59" t="s">
        <v>242</v>
      </c>
      <c r="E154" s="12">
        <v>1</v>
      </c>
      <c r="F154" s="11" t="s">
        <v>92</v>
      </c>
      <c r="G154" s="88">
        <v>555</v>
      </c>
      <c r="H154" s="88">
        <f t="shared" si="11"/>
        <v>555</v>
      </c>
      <c r="I154" s="88">
        <f t="shared" si="9"/>
        <v>16650</v>
      </c>
    </row>
    <row r="155" spans="1:9" ht="12.75">
      <c r="A155" s="143" t="s">
        <v>245</v>
      </c>
      <c r="B155" s="138" t="s">
        <v>246</v>
      </c>
      <c r="C155" s="22">
        <v>1</v>
      </c>
      <c r="D155" s="31" t="s">
        <v>242</v>
      </c>
      <c r="E155" s="12">
        <v>1</v>
      </c>
      <c r="F155" s="11" t="s">
        <v>92</v>
      </c>
      <c r="G155" s="88">
        <v>570</v>
      </c>
      <c r="H155" s="88">
        <f t="shared" si="11"/>
        <v>570</v>
      </c>
      <c r="I155" s="88">
        <f t="shared" si="9"/>
        <v>17100</v>
      </c>
    </row>
    <row r="156" spans="1:9" ht="12.75">
      <c r="A156" s="152" t="s">
        <v>670</v>
      </c>
      <c r="B156" s="140" t="s">
        <v>671</v>
      </c>
      <c r="C156" s="64">
        <v>1</v>
      </c>
      <c r="D156" s="69" t="s">
        <v>672</v>
      </c>
      <c r="E156" s="68">
        <v>1</v>
      </c>
      <c r="F156" s="70" t="s">
        <v>92</v>
      </c>
      <c r="G156" s="88">
        <v>615</v>
      </c>
      <c r="H156" s="88">
        <f t="shared" si="11"/>
        <v>615</v>
      </c>
      <c r="I156" s="88">
        <f t="shared" si="9"/>
        <v>12300</v>
      </c>
    </row>
    <row r="157" spans="1:9" ht="12.75">
      <c r="A157" s="152" t="s">
        <v>673</v>
      </c>
      <c r="B157" s="140" t="s">
        <v>674</v>
      </c>
      <c r="C157" s="64">
        <v>1</v>
      </c>
      <c r="D157" s="69" t="s">
        <v>251</v>
      </c>
      <c r="E157" s="68">
        <v>1</v>
      </c>
      <c r="F157" s="70" t="s">
        <v>92</v>
      </c>
      <c r="G157" s="88">
        <v>855</v>
      </c>
      <c r="H157" s="88">
        <f t="shared" si="11"/>
        <v>855</v>
      </c>
      <c r="I157" s="88">
        <f t="shared" si="9"/>
        <v>21375</v>
      </c>
    </row>
    <row r="158" spans="1:9" ht="12.75">
      <c r="A158" s="152" t="s">
        <v>675</v>
      </c>
      <c r="B158" s="140" t="s">
        <v>676</v>
      </c>
      <c r="C158" s="64">
        <v>1</v>
      </c>
      <c r="D158" s="69" t="s">
        <v>251</v>
      </c>
      <c r="E158" s="68">
        <v>1</v>
      </c>
      <c r="F158" s="70" t="s">
        <v>92</v>
      </c>
      <c r="G158" s="88">
        <v>795</v>
      </c>
      <c r="H158" s="88">
        <f t="shared" si="11"/>
        <v>795</v>
      </c>
      <c r="I158" s="88">
        <f t="shared" si="9"/>
        <v>19875</v>
      </c>
    </row>
    <row r="159" spans="1:9" ht="12.75">
      <c r="A159" s="133" t="s">
        <v>247</v>
      </c>
      <c r="B159" s="133" t="s">
        <v>248</v>
      </c>
      <c r="C159" s="40">
        <v>1</v>
      </c>
      <c r="D159" s="40">
        <v>25</v>
      </c>
      <c r="E159" s="40">
        <v>1</v>
      </c>
      <c r="F159" s="11" t="s">
        <v>92</v>
      </c>
      <c r="G159" s="88">
        <v>840</v>
      </c>
      <c r="H159" s="88">
        <f t="shared" si="11"/>
        <v>840</v>
      </c>
      <c r="I159" s="88">
        <f t="shared" si="9"/>
        <v>21000</v>
      </c>
    </row>
    <row r="160" spans="1:9" ht="12.75">
      <c r="A160" s="143" t="s">
        <v>249</v>
      </c>
      <c r="B160" s="133" t="s">
        <v>250</v>
      </c>
      <c r="C160" s="22">
        <v>1</v>
      </c>
      <c r="D160" s="30" t="s">
        <v>251</v>
      </c>
      <c r="E160" s="12">
        <v>1</v>
      </c>
      <c r="F160" s="11" t="s">
        <v>92</v>
      </c>
      <c r="G160" s="88">
        <v>840</v>
      </c>
      <c r="H160" s="88">
        <f t="shared" si="11"/>
        <v>840</v>
      </c>
      <c r="I160" s="88">
        <f t="shared" si="9"/>
        <v>21000</v>
      </c>
    </row>
    <row r="161" spans="1:9" ht="12.75">
      <c r="A161" s="143"/>
      <c r="B161" s="133"/>
      <c r="C161" s="22"/>
      <c r="D161" s="30"/>
      <c r="E161" s="12"/>
      <c r="F161" s="11"/>
      <c r="G161" s="88"/>
      <c r="H161" s="88"/>
      <c r="I161" s="88"/>
    </row>
    <row r="162" spans="1:9" ht="12.75">
      <c r="A162" s="135"/>
      <c r="B162" s="134" t="s">
        <v>252</v>
      </c>
      <c r="C162" s="26"/>
      <c r="D162" s="26"/>
      <c r="E162" s="27"/>
      <c r="F162" s="8"/>
      <c r="G162" s="88"/>
      <c r="H162" s="88"/>
      <c r="I162" s="88"/>
    </row>
    <row r="163" spans="1:9" ht="12.75">
      <c r="A163" s="135"/>
      <c r="B163" s="134"/>
      <c r="C163" s="26"/>
      <c r="D163" s="26"/>
      <c r="E163" s="27"/>
      <c r="F163" s="8"/>
      <c r="G163" s="88"/>
      <c r="H163" s="88"/>
      <c r="I163" s="88"/>
    </row>
    <row r="164" spans="1:9" ht="12.75">
      <c r="A164" s="135" t="s">
        <v>253</v>
      </c>
      <c r="B164" s="135" t="s">
        <v>254</v>
      </c>
      <c r="C164" s="8">
        <v>1</v>
      </c>
      <c r="D164" s="8">
        <v>24</v>
      </c>
      <c r="E164" s="8">
        <v>6</v>
      </c>
      <c r="F164" s="15" t="s">
        <v>15</v>
      </c>
      <c r="G164" s="88">
        <v>108</v>
      </c>
      <c r="H164" s="88">
        <f>G164*E164</f>
        <v>648</v>
      </c>
      <c r="I164" s="88">
        <f>G164*E164*D164*C164</f>
        <v>15552</v>
      </c>
    </row>
    <row r="165" spans="1:9" ht="12.75">
      <c r="A165" s="151" t="s">
        <v>255</v>
      </c>
      <c r="B165" s="135" t="s">
        <v>256</v>
      </c>
      <c r="C165" s="15">
        <v>1</v>
      </c>
      <c r="D165" s="15">
        <v>24</v>
      </c>
      <c r="E165" s="15">
        <v>4</v>
      </c>
      <c r="F165" s="15" t="s">
        <v>15</v>
      </c>
      <c r="G165" s="88">
        <v>124.5</v>
      </c>
      <c r="H165" s="88">
        <f>G165*E165</f>
        <v>498</v>
      </c>
      <c r="I165" s="88">
        <f>G165*E165*D165*C165</f>
        <v>11952</v>
      </c>
    </row>
    <row r="166" spans="1:9" ht="12.75">
      <c r="A166" s="151"/>
      <c r="B166" s="135"/>
      <c r="C166" s="15"/>
      <c r="D166" s="15"/>
      <c r="E166" s="15"/>
      <c r="F166" s="10"/>
      <c r="G166" s="88"/>
      <c r="H166" s="88"/>
      <c r="I166" s="88"/>
    </row>
    <row r="167" spans="1:9" ht="12.75">
      <c r="A167" s="151"/>
      <c r="B167" s="134" t="s">
        <v>257</v>
      </c>
      <c r="C167" s="15"/>
      <c r="D167" s="15"/>
      <c r="E167" s="15"/>
      <c r="F167" s="8"/>
      <c r="G167" s="88"/>
      <c r="H167" s="88"/>
      <c r="I167" s="88"/>
    </row>
    <row r="168" spans="1:9" ht="12.75">
      <c r="A168" s="151"/>
      <c r="B168" s="134"/>
      <c r="C168" s="15"/>
      <c r="D168" s="15"/>
      <c r="E168" s="15"/>
      <c r="F168" s="8"/>
      <c r="G168" s="88"/>
      <c r="H168" s="88"/>
      <c r="I168" s="88"/>
    </row>
    <row r="169" spans="1:9" ht="12.75">
      <c r="A169" s="135" t="s">
        <v>258</v>
      </c>
      <c r="B169" s="135" t="s">
        <v>259</v>
      </c>
      <c r="C169" s="8">
        <v>1</v>
      </c>
      <c r="D169" s="8">
        <v>15</v>
      </c>
      <c r="E169" s="8">
        <v>1</v>
      </c>
      <c r="F169" s="15" t="s">
        <v>92</v>
      </c>
      <c r="G169" s="88">
        <v>480</v>
      </c>
      <c r="H169" s="88">
        <f t="shared" si="11"/>
        <v>480</v>
      </c>
      <c r="I169" s="88">
        <f aca="true" t="shared" si="12" ref="I169:I175">G169*E169*D169*C169</f>
        <v>7200</v>
      </c>
    </row>
    <row r="170" spans="1:9" ht="12.75">
      <c r="A170" s="135" t="s">
        <v>260</v>
      </c>
      <c r="B170" s="135" t="s">
        <v>261</v>
      </c>
      <c r="C170" s="8">
        <v>1</v>
      </c>
      <c r="D170" s="8">
        <v>12</v>
      </c>
      <c r="E170" s="8">
        <v>1</v>
      </c>
      <c r="F170" s="15" t="s">
        <v>92</v>
      </c>
      <c r="G170" s="88">
        <v>585</v>
      </c>
      <c r="H170" s="88">
        <f t="shared" si="11"/>
        <v>585</v>
      </c>
      <c r="I170" s="88">
        <f t="shared" si="12"/>
        <v>7020</v>
      </c>
    </row>
    <row r="171" spans="1:9" ht="12.75">
      <c r="A171" s="135" t="s">
        <v>262</v>
      </c>
      <c r="B171" s="135" t="s">
        <v>263</v>
      </c>
      <c r="C171" s="8">
        <v>1</v>
      </c>
      <c r="D171" s="8">
        <v>12</v>
      </c>
      <c r="E171" s="8">
        <v>1</v>
      </c>
      <c r="F171" s="15" t="s">
        <v>92</v>
      </c>
      <c r="G171" s="88">
        <v>1140</v>
      </c>
      <c r="H171" s="88">
        <f t="shared" si="11"/>
        <v>1140</v>
      </c>
      <c r="I171" s="88">
        <f t="shared" si="12"/>
        <v>13680</v>
      </c>
    </row>
    <row r="172" spans="1:9" ht="12.75">
      <c r="A172" s="135" t="s">
        <v>264</v>
      </c>
      <c r="B172" s="135" t="s">
        <v>265</v>
      </c>
      <c r="C172" s="8">
        <v>1</v>
      </c>
      <c r="D172" s="8">
        <v>12</v>
      </c>
      <c r="E172" s="8">
        <v>1</v>
      </c>
      <c r="F172" s="15" t="s">
        <v>92</v>
      </c>
      <c r="G172" s="88">
        <v>1860</v>
      </c>
      <c r="H172" s="88">
        <f t="shared" si="11"/>
        <v>1860</v>
      </c>
      <c r="I172" s="88">
        <f t="shared" si="12"/>
        <v>22320</v>
      </c>
    </row>
    <row r="173" spans="1:9" ht="12.75">
      <c r="A173" s="135" t="s">
        <v>266</v>
      </c>
      <c r="B173" s="135" t="s">
        <v>267</v>
      </c>
      <c r="C173" s="19">
        <v>1</v>
      </c>
      <c r="D173" s="19">
        <v>8</v>
      </c>
      <c r="E173" s="19">
        <v>1</v>
      </c>
      <c r="F173" s="15" t="s">
        <v>92</v>
      </c>
      <c r="G173" s="88">
        <v>1365</v>
      </c>
      <c r="H173" s="88">
        <f t="shared" si="11"/>
        <v>1365</v>
      </c>
      <c r="I173" s="88">
        <f t="shared" si="12"/>
        <v>10920</v>
      </c>
    </row>
    <row r="174" spans="1:9" ht="12.75">
      <c r="A174" s="151" t="s">
        <v>268</v>
      </c>
      <c r="B174" s="127" t="s">
        <v>269</v>
      </c>
      <c r="C174" s="15">
        <v>1</v>
      </c>
      <c r="D174" s="15">
        <v>6</v>
      </c>
      <c r="E174" s="15">
        <v>1</v>
      </c>
      <c r="F174" s="15" t="s">
        <v>92</v>
      </c>
      <c r="G174" s="88">
        <v>1905</v>
      </c>
      <c r="H174" s="88">
        <f t="shared" si="11"/>
        <v>1905</v>
      </c>
      <c r="I174" s="88">
        <f t="shared" si="12"/>
        <v>11430</v>
      </c>
    </row>
    <row r="175" spans="1:9" ht="12.75">
      <c r="A175" s="135" t="s">
        <v>270</v>
      </c>
      <c r="B175" s="135" t="s">
        <v>271</v>
      </c>
      <c r="C175" s="8">
        <v>1</v>
      </c>
      <c r="D175" s="8">
        <v>6</v>
      </c>
      <c r="E175" s="8">
        <v>1</v>
      </c>
      <c r="F175" s="15" t="s">
        <v>92</v>
      </c>
      <c r="G175" s="88">
        <v>4170</v>
      </c>
      <c r="H175" s="88">
        <f t="shared" si="11"/>
        <v>4170</v>
      </c>
      <c r="I175" s="88">
        <f t="shared" si="12"/>
        <v>25020</v>
      </c>
    </row>
    <row r="176" spans="1:9" ht="12.75">
      <c r="A176" s="135"/>
      <c r="B176" s="135"/>
      <c r="C176" s="8"/>
      <c r="D176" s="8"/>
      <c r="E176" s="8"/>
      <c r="F176" s="10"/>
      <c r="G176" s="88"/>
      <c r="H176" s="88"/>
      <c r="I176" s="88"/>
    </row>
    <row r="177" spans="1:9" ht="12.75">
      <c r="A177" s="135"/>
      <c r="B177" s="134" t="s">
        <v>272</v>
      </c>
      <c r="C177" s="8"/>
      <c r="D177" s="8"/>
      <c r="E177" s="8"/>
      <c r="F177" s="8"/>
      <c r="G177" s="88"/>
      <c r="H177" s="88"/>
      <c r="I177" s="88"/>
    </row>
    <row r="178" spans="1:9" ht="12.75">
      <c r="A178" s="135"/>
      <c r="B178" s="134"/>
      <c r="C178" s="8"/>
      <c r="D178" s="8"/>
      <c r="E178" s="8"/>
      <c r="F178" s="8"/>
      <c r="G178" s="88"/>
      <c r="H178" s="88"/>
      <c r="I178" s="88"/>
    </row>
    <row r="179" spans="1:9" ht="12.75">
      <c r="A179" s="150" t="s">
        <v>273</v>
      </c>
      <c r="B179" s="135" t="s">
        <v>274</v>
      </c>
      <c r="C179" s="8">
        <v>1</v>
      </c>
      <c r="D179" s="8">
        <v>12</v>
      </c>
      <c r="E179" s="8">
        <v>4</v>
      </c>
      <c r="F179" s="10" t="s">
        <v>15</v>
      </c>
      <c r="G179" s="88">
        <v>124.5</v>
      </c>
      <c r="H179" s="88">
        <f>G179*E179</f>
        <v>498</v>
      </c>
      <c r="I179" s="88">
        <f aca="true" t="shared" si="13" ref="I179:I210">G179*E179*D179*C179</f>
        <v>5976</v>
      </c>
    </row>
    <row r="180" spans="1:9" ht="12.75">
      <c r="A180" s="143" t="s">
        <v>275</v>
      </c>
      <c r="B180" s="142" t="s">
        <v>276</v>
      </c>
      <c r="C180" s="22">
        <v>1</v>
      </c>
      <c r="D180" s="41" t="s">
        <v>277</v>
      </c>
      <c r="E180" s="22">
        <v>1</v>
      </c>
      <c r="F180" s="11" t="s">
        <v>92</v>
      </c>
      <c r="G180" s="88">
        <v>435</v>
      </c>
      <c r="H180" s="88">
        <f t="shared" si="11"/>
        <v>435</v>
      </c>
      <c r="I180" s="88">
        <f t="shared" si="13"/>
        <v>15660</v>
      </c>
    </row>
    <row r="181" spans="1:9" ht="12.75">
      <c r="A181" s="127" t="s">
        <v>278</v>
      </c>
      <c r="B181" s="128" t="s">
        <v>279</v>
      </c>
      <c r="C181" s="21">
        <v>1</v>
      </c>
      <c r="D181" s="35">
        <v>48</v>
      </c>
      <c r="E181" s="21">
        <v>1</v>
      </c>
      <c r="F181" s="10" t="s">
        <v>92</v>
      </c>
      <c r="G181" s="88">
        <v>285</v>
      </c>
      <c r="H181" s="88">
        <f t="shared" si="11"/>
        <v>285</v>
      </c>
      <c r="I181" s="88">
        <f t="shared" si="13"/>
        <v>13680</v>
      </c>
    </row>
    <row r="182" spans="1:9" ht="12.75">
      <c r="A182" s="127" t="s">
        <v>280</v>
      </c>
      <c r="B182" s="128" t="s">
        <v>281</v>
      </c>
      <c r="C182" s="21">
        <v>1</v>
      </c>
      <c r="D182" s="35">
        <v>36</v>
      </c>
      <c r="E182" s="21">
        <v>1</v>
      </c>
      <c r="F182" s="10" t="s">
        <v>92</v>
      </c>
      <c r="G182" s="88">
        <v>330</v>
      </c>
      <c r="H182" s="88">
        <f t="shared" si="11"/>
        <v>330</v>
      </c>
      <c r="I182" s="88">
        <f t="shared" si="13"/>
        <v>11880</v>
      </c>
    </row>
    <row r="183" spans="1:9" ht="12.75">
      <c r="A183" s="143" t="s">
        <v>282</v>
      </c>
      <c r="B183" s="142" t="s">
        <v>722</v>
      </c>
      <c r="C183" s="22">
        <v>1</v>
      </c>
      <c r="D183" s="31" t="s">
        <v>145</v>
      </c>
      <c r="E183" s="22">
        <v>1</v>
      </c>
      <c r="F183" s="11" t="s">
        <v>92</v>
      </c>
      <c r="G183" s="88">
        <v>585</v>
      </c>
      <c r="H183" s="88">
        <f t="shared" si="11"/>
        <v>585</v>
      </c>
      <c r="I183" s="88">
        <f t="shared" si="13"/>
        <v>14040</v>
      </c>
    </row>
    <row r="184" spans="1:9" ht="12.75">
      <c r="A184" s="150" t="s">
        <v>283</v>
      </c>
      <c r="B184" s="135" t="s">
        <v>284</v>
      </c>
      <c r="C184" s="8">
        <v>1</v>
      </c>
      <c r="D184" s="8">
        <v>18</v>
      </c>
      <c r="E184" s="8">
        <v>1</v>
      </c>
      <c r="F184" s="10" t="s">
        <v>92</v>
      </c>
      <c r="G184" s="88">
        <v>615</v>
      </c>
      <c r="H184" s="88">
        <f t="shared" si="11"/>
        <v>615</v>
      </c>
      <c r="I184" s="88">
        <f t="shared" si="13"/>
        <v>11070</v>
      </c>
    </row>
    <row r="185" spans="1:9" ht="12.75">
      <c r="A185" s="127" t="s">
        <v>285</v>
      </c>
      <c r="B185" s="128" t="s">
        <v>286</v>
      </c>
      <c r="C185" s="21">
        <v>1</v>
      </c>
      <c r="D185" s="35">
        <v>24</v>
      </c>
      <c r="E185" s="21">
        <v>1</v>
      </c>
      <c r="F185" s="10" t="s">
        <v>92</v>
      </c>
      <c r="G185" s="88">
        <v>600</v>
      </c>
      <c r="H185" s="88">
        <f t="shared" si="11"/>
        <v>600</v>
      </c>
      <c r="I185" s="88">
        <f t="shared" si="13"/>
        <v>14400</v>
      </c>
    </row>
    <row r="186" spans="1:9" ht="12.75">
      <c r="A186" s="150" t="s">
        <v>287</v>
      </c>
      <c r="B186" s="135" t="s">
        <v>288</v>
      </c>
      <c r="C186" s="8">
        <v>1</v>
      </c>
      <c r="D186" s="8">
        <v>24</v>
      </c>
      <c r="E186" s="8">
        <v>1</v>
      </c>
      <c r="F186" s="10" t="s">
        <v>92</v>
      </c>
      <c r="G186" s="88">
        <v>585</v>
      </c>
      <c r="H186" s="88">
        <f t="shared" si="11"/>
        <v>585</v>
      </c>
      <c r="I186" s="88">
        <f t="shared" si="13"/>
        <v>14040</v>
      </c>
    </row>
    <row r="187" spans="1:9" ht="12.75">
      <c r="A187" s="135" t="s">
        <v>289</v>
      </c>
      <c r="B187" s="135" t="s">
        <v>290</v>
      </c>
      <c r="C187" s="28">
        <v>1</v>
      </c>
      <c r="D187" s="28">
        <v>54</v>
      </c>
      <c r="E187" s="42">
        <v>1</v>
      </c>
      <c r="F187" s="10" t="s">
        <v>92</v>
      </c>
      <c r="G187" s="88">
        <v>360</v>
      </c>
      <c r="H187" s="88">
        <f t="shared" si="11"/>
        <v>360</v>
      </c>
      <c r="I187" s="88">
        <f t="shared" si="13"/>
        <v>19440</v>
      </c>
    </row>
    <row r="188" spans="1:9" ht="12.75">
      <c r="A188" s="150" t="s">
        <v>291</v>
      </c>
      <c r="B188" s="135" t="s">
        <v>292</v>
      </c>
      <c r="C188" s="8">
        <v>1</v>
      </c>
      <c r="D188" s="8">
        <v>24</v>
      </c>
      <c r="E188" s="8">
        <v>1</v>
      </c>
      <c r="F188" s="10" t="s">
        <v>92</v>
      </c>
      <c r="G188" s="88">
        <v>390</v>
      </c>
      <c r="H188" s="88">
        <f t="shared" si="11"/>
        <v>390</v>
      </c>
      <c r="I188" s="88">
        <f t="shared" si="13"/>
        <v>9360</v>
      </c>
    </row>
    <row r="189" spans="1:9" ht="12.75">
      <c r="A189" s="150" t="s">
        <v>293</v>
      </c>
      <c r="B189" s="135" t="s">
        <v>294</v>
      </c>
      <c r="C189" s="8">
        <v>1</v>
      </c>
      <c r="D189" s="8">
        <v>10</v>
      </c>
      <c r="E189" s="8">
        <v>4</v>
      </c>
      <c r="F189" s="10" t="s">
        <v>15</v>
      </c>
      <c r="G189" s="88">
        <v>210</v>
      </c>
      <c r="H189" s="88">
        <f>G189*E189</f>
        <v>840</v>
      </c>
      <c r="I189" s="88">
        <f t="shared" si="13"/>
        <v>8400</v>
      </c>
    </row>
    <row r="190" spans="1:9" ht="12.75">
      <c r="A190" s="135" t="s">
        <v>295</v>
      </c>
      <c r="B190" s="135" t="s">
        <v>296</v>
      </c>
      <c r="C190" s="28">
        <v>1</v>
      </c>
      <c r="D190" s="28">
        <v>24</v>
      </c>
      <c r="E190" s="42">
        <v>1</v>
      </c>
      <c r="F190" s="10" t="s">
        <v>92</v>
      </c>
      <c r="G190" s="88">
        <v>360</v>
      </c>
      <c r="H190" s="88">
        <f t="shared" si="11"/>
        <v>360</v>
      </c>
      <c r="I190" s="88">
        <f t="shared" si="13"/>
        <v>8640</v>
      </c>
    </row>
    <row r="191" spans="1:9" ht="12.75">
      <c r="A191" s="135" t="s">
        <v>297</v>
      </c>
      <c r="B191" s="135" t="s">
        <v>298</v>
      </c>
      <c r="C191" s="28">
        <v>1</v>
      </c>
      <c r="D191" s="28">
        <v>24</v>
      </c>
      <c r="E191" s="42">
        <v>1</v>
      </c>
      <c r="F191" s="10" t="s">
        <v>92</v>
      </c>
      <c r="G191" s="88">
        <v>465</v>
      </c>
      <c r="H191" s="88">
        <f t="shared" si="11"/>
        <v>465</v>
      </c>
      <c r="I191" s="88">
        <f t="shared" si="13"/>
        <v>11160</v>
      </c>
    </row>
    <row r="192" spans="1:9" ht="12.75">
      <c r="A192" s="127" t="s">
        <v>299</v>
      </c>
      <c r="B192" s="128" t="s">
        <v>745</v>
      </c>
      <c r="C192" s="21">
        <v>1</v>
      </c>
      <c r="D192" s="35">
        <v>12</v>
      </c>
      <c r="E192" s="21">
        <v>1</v>
      </c>
      <c r="F192" s="10" t="s">
        <v>92</v>
      </c>
      <c r="G192" s="88">
        <v>720</v>
      </c>
      <c r="H192" s="88">
        <f t="shared" si="11"/>
        <v>720</v>
      </c>
      <c r="I192" s="88">
        <f t="shared" si="13"/>
        <v>8640</v>
      </c>
    </row>
    <row r="193" spans="1:9" ht="12.75">
      <c r="A193" s="127" t="s">
        <v>300</v>
      </c>
      <c r="B193" s="128" t="s">
        <v>301</v>
      </c>
      <c r="C193" s="21">
        <v>1</v>
      </c>
      <c r="D193" s="35">
        <v>20</v>
      </c>
      <c r="E193" s="21">
        <v>1</v>
      </c>
      <c r="F193" s="10" t="s">
        <v>92</v>
      </c>
      <c r="G193" s="88">
        <v>630</v>
      </c>
      <c r="H193" s="88">
        <f t="shared" si="11"/>
        <v>630</v>
      </c>
      <c r="I193" s="88">
        <f t="shared" si="13"/>
        <v>12600</v>
      </c>
    </row>
    <row r="194" spans="1:9" ht="12.75">
      <c r="A194" s="127" t="s">
        <v>302</v>
      </c>
      <c r="B194" s="135" t="s">
        <v>303</v>
      </c>
      <c r="C194" s="21">
        <v>1</v>
      </c>
      <c r="D194" s="16">
        <v>12</v>
      </c>
      <c r="E194" s="21">
        <v>1</v>
      </c>
      <c r="F194" s="10" t="s">
        <v>92</v>
      </c>
      <c r="G194" s="88">
        <v>825</v>
      </c>
      <c r="H194" s="88">
        <f t="shared" si="11"/>
        <v>825</v>
      </c>
      <c r="I194" s="88">
        <f t="shared" si="13"/>
        <v>9900</v>
      </c>
    </row>
    <row r="195" spans="1:9" ht="12.75">
      <c r="A195" s="150" t="s">
        <v>304</v>
      </c>
      <c r="B195" s="135" t="s">
        <v>305</v>
      </c>
      <c r="C195" s="8">
        <v>1</v>
      </c>
      <c r="D195" s="8">
        <v>24</v>
      </c>
      <c r="E195" s="8">
        <v>1</v>
      </c>
      <c r="F195" s="10" t="s">
        <v>92</v>
      </c>
      <c r="G195" s="88">
        <v>780</v>
      </c>
      <c r="H195" s="88">
        <f t="shared" si="11"/>
        <v>780</v>
      </c>
      <c r="I195" s="88">
        <f t="shared" si="13"/>
        <v>18720</v>
      </c>
    </row>
    <row r="196" spans="1:9" ht="12.75">
      <c r="A196" s="150" t="s">
        <v>306</v>
      </c>
      <c r="B196" s="135" t="s">
        <v>307</v>
      </c>
      <c r="C196" s="8">
        <v>1</v>
      </c>
      <c r="D196" s="8">
        <v>24</v>
      </c>
      <c r="E196" s="8">
        <v>1</v>
      </c>
      <c r="F196" s="10" t="s">
        <v>92</v>
      </c>
      <c r="G196" s="88">
        <v>825</v>
      </c>
      <c r="H196" s="88">
        <f t="shared" si="11"/>
        <v>825</v>
      </c>
      <c r="I196" s="88">
        <f t="shared" si="13"/>
        <v>19800</v>
      </c>
    </row>
    <row r="197" spans="1:9" ht="12.75">
      <c r="A197" s="134" t="s">
        <v>308</v>
      </c>
      <c r="B197" s="142" t="s">
        <v>309</v>
      </c>
      <c r="C197" s="22">
        <v>1</v>
      </c>
      <c r="D197" s="31" t="s">
        <v>310</v>
      </c>
      <c r="E197" s="22">
        <v>1</v>
      </c>
      <c r="F197" s="11" t="s">
        <v>92</v>
      </c>
      <c r="G197" s="88">
        <v>1492.5</v>
      </c>
      <c r="H197" s="88">
        <f t="shared" si="11"/>
        <v>1492.5</v>
      </c>
      <c r="I197" s="88">
        <f t="shared" si="13"/>
        <v>17910</v>
      </c>
    </row>
    <row r="198" spans="1:9" ht="12.75">
      <c r="A198" s="143" t="s">
        <v>311</v>
      </c>
      <c r="B198" s="142" t="s">
        <v>312</v>
      </c>
      <c r="C198" s="22">
        <v>1</v>
      </c>
      <c r="D198" s="31" t="s">
        <v>313</v>
      </c>
      <c r="E198" s="22">
        <v>1</v>
      </c>
      <c r="F198" s="11" t="s">
        <v>92</v>
      </c>
      <c r="G198" s="88">
        <v>1920</v>
      </c>
      <c r="H198" s="88">
        <f t="shared" si="11"/>
        <v>1920</v>
      </c>
      <c r="I198" s="88">
        <f t="shared" si="13"/>
        <v>15360</v>
      </c>
    </row>
    <row r="199" spans="1:9" ht="12.75">
      <c r="A199" s="134" t="s">
        <v>314</v>
      </c>
      <c r="B199" s="142" t="s">
        <v>315</v>
      </c>
      <c r="C199" s="22">
        <v>1</v>
      </c>
      <c r="D199" s="31" t="s">
        <v>167</v>
      </c>
      <c r="E199" s="22">
        <v>1</v>
      </c>
      <c r="F199" s="11" t="s">
        <v>92</v>
      </c>
      <c r="G199" s="88">
        <v>3990</v>
      </c>
      <c r="H199" s="88">
        <f t="shared" si="11"/>
        <v>3990</v>
      </c>
      <c r="I199" s="88">
        <f t="shared" si="13"/>
        <v>15960</v>
      </c>
    </row>
    <row r="200" spans="1:9" ht="12.75">
      <c r="A200" s="143" t="s">
        <v>316</v>
      </c>
      <c r="B200" s="142" t="s">
        <v>744</v>
      </c>
      <c r="C200" s="22">
        <v>1</v>
      </c>
      <c r="D200" s="52" t="s">
        <v>167</v>
      </c>
      <c r="E200" s="22">
        <v>1</v>
      </c>
      <c r="F200" s="11" t="s">
        <v>92</v>
      </c>
      <c r="G200" s="88">
        <v>3600</v>
      </c>
      <c r="H200" s="88">
        <f t="shared" si="11"/>
        <v>3600</v>
      </c>
      <c r="I200" s="88">
        <f t="shared" si="13"/>
        <v>14400</v>
      </c>
    </row>
    <row r="201" spans="1:9" ht="12.75">
      <c r="A201" s="134" t="s">
        <v>317</v>
      </c>
      <c r="B201" s="142" t="s">
        <v>318</v>
      </c>
      <c r="C201" s="22">
        <v>1</v>
      </c>
      <c r="D201" s="52" t="s">
        <v>310</v>
      </c>
      <c r="E201" s="22">
        <v>1</v>
      </c>
      <c r="F201" s="11" t="s">
        <v>92</v>
      </c>
      <c r="G201" s="88">
        <v>540</v>
      </c>
      <c r="H201" s="88">
        <f t="shared" si="11"/>
        <v>540</v>
      </c>
      <c r="I201" s="88">
        <f t="shared" si="13"/>
        <v>6480</v>
      </c>
    </row>
    <row r="202" spans="1:9" ht="12.75">
      <c r="A202" s="135" t="s">
        <v>319</v>
      </c>
      <c r="B202" s="135" t="s">
        <v>320</v>
      </c>
      <c r="C202" s="28">
        <v>1</v>
      </c>
      <c r="D202" s="28">
        <v>24</v>
      </c>
      <c r="E202" s="42">
        <v>1</v>
      </c>
      <c r="F202" s="10" t="s">
        <v>92</v>
      </c>
      <c r="G202" s="88">
        <v>660</v>
      </c>
      <c r="H202" s="88">
        <f t="shared" si="11"/>
        <v>660</v>
      </c>
      <c r="I202" s="88">
        <f t="shared" si="13"/>
        <v>15840</v>
      </c>
    </row>
    <row r="203" spans="1:9" ht="12.75">
      <c r="A203" s="135" t="s">
        <v>677</v>
      </c>
      <c r="B203" s="135" t="s">
        <v>678</v>
      </c>
      <c r="C203" s="28">
        <v>1</v>
      </c>
      <c r="D203" s="28">
        <v>16</v>
      </c>
      <c r="E203" s="42">
        <v>1</v>
      </c>
      <c r="F203" s="70" t="s">
        <v>92</v>
      </c>
      <c r="G203" s="88">
        <v>690</v>
      </c>
      <c r="H203" s="88">
        <f t="shared" si="11"/>
        <v>690</v>
      </c>
      <c r="I203" s="88">
        <f t="shared" si="13"/>
        <v>11040</v>
      </c>
    </row>
    <row r="204" spans="1:9" ht="12.75">
      <c r="A204" s="143" t="s">
        <v>321</v>
      </c>
      <c r="B204" s="142" t="s">
        <v>723</v>
      </c>
      <c r="C204" s="22">
        <v>1</v>
      </c>
      <c r="D204" s="52" t="s">
        <v>322</v>
      </c>
      <c r="E204" s="22">
        <v>1</v>
      </c>
      <c r="F204" s="11" t="s">
        <v>92</v>
      </c>
      <c r="G204" s="88">
        <v>840</v>
      </c>
      <c r="H204" s="88">
        <f t="shared" si="11"/>
        <v>840</v>
      </c>
      <c r="I204" s="88">
        <f t="shared" si="13"/>
        <v>15120</v>
      </c>
    </row>
    <row r="205" spans="1:9" ht="12.75">
      <c r="A205" s="135" t="s">
        <v>323</v>
      </c>
      <c r="B205" s="135" t="s">
        <v>324</v>
      </c>
      <c r="C205" s="28">
        <v>1</v>
      </c>
      <c r="D205" s="28">
        <v>18</v>
      </c>
      <c r="E205" s="42">
        <v>1</v>
      </c>
      <c r="F205" s="10" t="s">
        <v>92</v>
      </c>
      <c r="G205" s="88">
        <v>915</v>
      </c>
      <c r="H205" s="88">
        <f t="shared" si="11"/>
        <v>915</v>
      </c>
      <c r="I205" s="88">
        <f t="shared" si="13"/>
        <v>16470</v>
      </c>
    </row>
    <row r="206" spans="1:9" ht="12.75">
      <c r="A206" s="127" t="s">
        <v>325</v>
      </c>
      <c r="B206" s="135" t="s">
        <v>326</v>
      </c>
      <c r="C206" s="21">
        <v>1</v>
      </c>
      <c r="D206" s="53">
        <v>8</v>
      </c>
      <c r="E206" s="43">
        <v>1</v>
      </c>
      <c r="F206" s="10" t="s">
        <v>92</v>
      </c>
      <c r="G206" s="88">
        <v>1335</v>
      </c>
      <c r="H206" s="88">
        <f t="shared" si="11"/>
        <v>1335</v>
      </c>
      <c r="I206" s="88">
        <f t="shared" si="13"/>
        <v>10680</v>
      </c>
    </row>
    <row r="207" spans="1:9" ht="12.75">
      <c r="A207" s="152" t="s">
        <v>679</v>
      </c>
      <c r="B207" s="135" t="s">
        <v>680</v>
      </c>
      <c r="C207" s="67">
        <v>1</v>
      </c>
      <c r="D207" s="53">
        <v>12</v>
      </c>
      <c r="E207" s="71">
        <v>1</v>
      </c>
      <c r="F207" s="70" t="s">
        <v>92</v>
      </c>
      <c r="G207" s="88">
        <v>960</v>
      </c>
      <c r="H207" s="88">
        <f t="shared" si="11"/>
        <v>960</v>
      </c>
      <c r="I207" s="88">
        <f t="shared" si="13"/>
        <v>11520</v>
      </c>
    </row>
    <row r="208" spans="1:9" ht="12.75">
      <c r="A208" s="127" t="s">
        <v>327</v>
      </c>
      <c r="B208" s="135" t="s">
        <v>328</v>
      </c>
      <c r="C208" s="21">
        <v>1</v>
      </c>
      <c r="D208" s="54">
        <v>12</v>
      </c>
      <c r="E208" s="21">
        <v>1</v>
      </c>
      <c r="F208" s="10" t="s">
        <v>92</v>
      </c>
      <c r="G208" s="88">
        <v>1035</v>
      </c>
      <c r="H208" s="88">
        <f t="shared" si="11"/>
        <v>1035</v>
      </c>
      <c r="I208" s="88">
        <f t="shared" si="13"/>
        <v>12420</v>
      </c>
    </row>
    <row r="209" spans="1:9" ht="12.75">
      <c r="A209" s="127" t="s">
        <v>329</v>
      </c>
      <c r="B209" s="128" t="s">
        <v>330</v>
      </c>
      <c r="C209" s="21">
        <v>1</v>
      </c>
      <c r="D209" s="55">
        <v>12</v>
      </c>
      <c r="E209" s="21">
        <v>1</v>
      </c>
      <c r="F209" s="10" t="s">
        <v>92</v>
      </c>
      <c r="G209" s="88">
        <v>1260</v>
      </c>
      <c r="H209" s="88">
        <f t="shared" si="11"/>
        <v>1260</v>
      </c>
      <c r="I209" s="88">
        <f t="shared" si="13"/>
        <v>15120</v>
      </c>
    </row>
    <row r="210" spans="1:9" ht="12.75">
      <c r="A210" s="127" t="s">
        <v>331</v>
      </c>
      <c r="B210" s="135" t="s">
        <v>332</v>
      </c>
      <c r="C210" s="21">
        <v>1</v>
      </c>
      <c r="D210" s="54">
        <v>12</v>
      </c>
      <c r="E210" s="43">
        <v>1</v>
      </c>
      <c r="F210" s="10" t="s">
        <v>92</v>
      </c>
      <c r="G210" s="88">
        <v>1335</v>
      </c>
      <c r="H210" s="88">
        <f t="shared" si="11"/>
        <v>1335</v>
      </c>
      <c r="I210" s="88">
        <f t="shared" si="13"/>
        <v>16020</v>
      </c>
    </row>
    <row r="211" spans="1:9" ht="12.75">
      <c r="A211" s="135" t="s">
        <v>333</v>
      </c>
      <c r="B211" s="135" t="s">
        <v>334</v>
      </c>
      <c r="C211" s="28">
        <v>1</v>
      </c>
      <c r="D211" s="28">
        <v>12</v>
      </c>
      <c r="E211" s="42">
        <v>1</v>
      </c>
      <c r="F211" s="10" t="s">
        <v>92</v>
      </c>
      <c r="G211" s="88">
        <v>1245</v>
      </c>
      <c r="H211" s="88">
        <f aca="true" t="shared" si="14" ref="H211:H274">G211</f>
        <v>1245</v>
      </c>
      <c r="I211" s="88">
        <f aca="true" t="shared" si="15" ref="I211:I242">G211*E211*D211*C211</f>
        <v>14940</v>
      </c>
    </row>
    <row r="212" spans="1:9" ht="12.75">
      <c r="A212" s="135" t="s">
        <v>335</v>
      </c>
      <c r="B212" s="135" t="s">
        <v>336</v>
      </c>
      <c r="C212" s="28">
        <v>1</v>
      </c>
      <c r="D212" s="28">
        <v>12</v>
      </c>
      <c r="E212" s="42">
        <v>1</v>
      </c>
      <c r="F212" s="10" t="s">
        <v>92</v>
      </c>
      <c r="G212" s="88">
        <v>1245</v>
      </c>
      <c r="H212" s="88">
        <f t="shared" si="14"/>
        <v>1245</v>
      </c>
      <c r="I212" s="88">
        <f t="shared" si="15"/>
        <v>14940</v>
      </c>
    </row>
    <row r="213" spans="1:9" ht="12.75">
      <c r="A213" s="134" t="s">
        <v>337</v>
      </c>
      <c r="B213" s="142" t="s">
        <v>338</v>
      </c>
      <c r="C213" s="22">
        <v>1</v>
      </c>
      <c r="D213" s="52" t="s">
        <v>310</v>
      </c>
      <c r="E213" s="22">
        <v>1</v>
      </c>
      <c r="F213" s="11" t="s">
        <v>92</v>
      </c>
      <c r="G213" s="88">
        <v>1245</v>
      </c>
      <c r="H213" s="88">
        <f t="shared" si="14"/>
        <v>1245</v>
      </c>
      <c r="I213" s="88">
        <f t="shared" si="15"/>
        <v>14940</v>
      </c>
    </row>
    <row r="214" spans="1:9" ht="12.75">
      <c r="A214" s="153" t="s">
        <v>681</v>
      </c>
      <c r="B214" s="141" t="s">
        <v>682</v>
      </c>
      <c r="C214" s="64">
        <v>1</v>
      </c>
      <c r="D214" s="73" t="s">
        <v>683</v>
      </c>
      <c r="E214" s="64">
        <v>1</v>
      </c>
      <c r="F214" s="70" t="s">
        <v>92</v>
      </c>
      <c r="G214" s="88">
        <v>1245</v>
      </c>
      <c r="H214" s="88">
        <f t="shared" si="14"/>
        <v>1245</v>
      </c>
      <c r="I214" s="88">
        <f t="shared" si="15"/>
        <v>12450</v>
      </c>
    </row>
    <row r="215" spans="1:9" ht="12.75">
      <c r="A215" s="153" t="s">
        <v>684</v>
      </c>
      <c r="B215" s="141" t="s">
        <v>685</v>
      </c>
      <c r="C215" s="64">
        <v>1</v>
      </c>
      <c r="D215" s="73" t="s">
        <v>310</v>
      </c>
      <c r="E215" s="64">
        <v>1</v>
      </c>
      <c r="F215" s="70" t="s">
        <v>92</v>
      </c>
      <c r="G215" s="88">
        <v>1035</v>
      </c>
      <c r="H215" s="88">
        <f t="shared" si="14"/>
        <v>1035</v>
      </c>
      <c r="I215" s="88">
        <f t="shared" si="15"/>
        <v>12420</v>
      </c>
    </row>
    <row r="216" spans="1:9" ht="12.75">
      <c r="A216" s="127" t="s">
        <v>339</v>
      </c>
      <c r="B216" s="135" t="s">
        <v>340</v>
      </c>
      <c r="C216" s="20">
        <v>1</v>
      </c>
      <c r="D216" s="44">
        <v>18</v>
      </c>
      <c r="E216" s="20">
        <v>1</v>
      </c>
      <c r="F216" s="10" t="s">
        <v>92</v>
      </c>
      <c r="G216" s="88">
        <v>1020</v>
      </c>
      <c r="H216" s="88">
        <f t="shared" si="14"/>
        <v>1020</v>
      </c>
      <c r="I216" s="88">
        <f t="shared" si="15"/>
        <v>18360</v>
      </c>
    </row>
    <row r="217" spans="1:9" ht="12.75">
      <c r="A217" s="134" t="s">
        <v>341</v>
      </c>
      <c r="B217" s="142" t="s">
        <v>342</v>
      </c>
      <c r="C217" s="22">
        <v>1</v>
      </c>
      <c r="D217" s="31" t="s">
        <v>313</v>
      </c>
      <c r="E217" s="22">
        <v>1</v>
      </c>
      <c r="F217" s="11" t="s">
        <v>92</v>
      </c>
      <c r="G217" s="88">
        <v>1305</v>
      </c>
      <c r="H217" s="88">
        <f t="shared" si="14"/>
        <v>1305</v>
      </c>
      <c r="I217" s="88">
        <f t="shared" si="15"/>
        <v>10440</v>
      </c>
    </row>
    <row r="218" spans="1:9" ht="12.75">
      <c r="A218" s="150" t="s">
        <v>343</v>
      </c>
      <c r="B218" s="135" t="s">
        <v>344</v>
      </c>
      <c r="C218" s="8">
        <v>1</v>
      </c>
      <c r="D218" s="8">
        <v>12</v>
      </c>
      <c r="E218" s="8">
        <v>1</v>
      </c>
      <c r="F218" s="10" t="s">
        <v>92</v>
      </c>
      <c r="G218" s="88">
        <v>1560</v>
      </c>
      <c r="H218" s="88">
        <f t="shared" si="14"/>
        <v>1560</v>
      </c>
      <c r="I218" s="88">
        <f t="shared" si="15"/>
        <v>18720</v>
      </c>
    </row>
    <row r="219" spans="1:9" ht="12.75">
      <c r="A219" s="150" t="s">
        <v>686</v>
      </c>
      <c r="B219" s="135" t="s">
        <v>687</v>
      </c>
      <c r="C219" s="8">
        <v>1</v>
      </c>
      <c r="D219" s="8">
        <v>12</v>
      </c>
      <c r="E219" s="8">
        <v>1</v>
      </c>
      <c r="F219" s="70" t="s">
        <v>92</v>
      </c>
      <c r="G219" s="88">
        <v>1575</v>
      </c>
      <c r="H219" s="88">
        <f t="shared" si="14"/>
        <v>1575</v>
      </c>
      <c r="I219" s="88">
        <f t="shared" si="15"/>
        <v>18900</v>
      </c>
    </row>
    <row r="220" spans="1:9" ht="12.75">
      <c r="A220" s="127" t="s">
        <v>345</v>
      </c>
      <c r="B220" s="135" t="s">
        <v>346</v>
      </c>
      <c r="C220" s="21">
        <v>1</v>
      </c>
      <c r="D220" s="21">
        <v>12</v>
      </c>
      <c r="E220" s="43">
        <v>1</v>
      </c>
      <c r="F220" s="10" t="s">
        <v>92</v>
      </c>
      <c r="G220" s="88">
        <v>1500</v>
      </c>
      <c r="H220" s="88">
        <f t="shared" si="14"/>
        <v>1500</v>
      </c>
      <c r="I220" s="88">
        <f t="shared" si="15"/>
        <v>18000</v>
      </c>
    </row>
    <row r="221" spans="1:9" ht="12.75">
      <c r="A221" s="127" t="s">
        <v>347</v>
      </c>
      <c r="B221" s="135" t="s">
        <v>348</v>
      </c>
      <c r="C221" s="21">
        <v>1</v>
      </c>
      <c r="D221" s="21">
        <v>12</v>
      </c>
      <c r="E221" s="21">
        <v>1</v>
      </c>
      <c r="F221" s="10" t="s">
        <v>92</v>
      </c>
      <c r="G221" s="88">
        <v>1575</v>
      </c>
      <c r="H221" s="88">
        <f t="shared" si="14"/>
        <v>1575</v>
      </c>
      <c r="I221" s="88">
        <f t="shared" si="15"/>
        <v>18900</v>
      </c>
    </row>
    <row r="222" spans="1:9" ht="12.75">
      <c r="A222" s="150" t="s">
        <v>349</v>
      </c>
      <c r="B222" s="135" t="s">
        <v>350</v>
      </c>
      <c r="C222" s="8">
        <v>1</v>
      </c>
      <c r="D222" s="8">
        <v>12</v>
      </c>
      <c r="E222" s="8">
        <v>1</v>
      </c>
      <c r="F222" s="10" t="s">
        <v>92</v>
      </c>
      <c r="G222" s="88">
        <v>1575</v>
      </c>
      <c r="H222" s="88">
        <f t="shared" si="14"/>
        <v>1575</v>
      </c>
      <c r="I222" s="88">
        <f t="shared" si="15"/>
        <v>18900</v>
      </c>
    </row>
    <row r="223" spans="1:9" ht="12.75">
      <c r="A223" s="135" t="s">
        <v>351</v>
      </c>
      <c r="B223" s="135" t="s">
        <v>352</v>
      </c>
      <c r="C223" s="28">
        <v>1</v>
      </c>
      <c r="D223" s="28">
        <v>6</v>
      </c>
      <c r="E223" s="42">
        <v>1</v>
      </c>
      <c r="F223" s="10" t="s">
        <v>92</v>
      </c>
      <c r="G223" s="88">
        <v>2250</v>
      </c>
      <c r="H223" s="88">
        <f t="shared" si="14"/>
        <v>2250</v>
      </c>
      <c r="I223" s="88">
        <f t="shared" si="15"/>
        <v>13500</v>
      </c>
    </row>
    <row r="224" spans="1:9" ht="12.75">
      <c r="A224" s="134" t="s">
        <v>353</v>
      </c>
      <c r="B224" s="142" t="s">
        <v>743</v>
      </c>
      <c r="C224" s="22">
        <v>1</v>
      </c>
      <c r="D224" s="31" t="s">
        <v>167</v>
      </c>
      <c r="E224" s="22">
        <v>1</v>
      </c>
      <c r="F224" s="11" t="s">
        <v>92</v>
      </c>
      <c r="G224" s="88">
        <v>2085</v>
      </c>
      <c r="H224" s="88">
        <f t="shared" si="14"/>
        <v>2085</v>
      </c>
      <c r="I224" s="88">
        <f t="shared" si="15"/>
        <v>8340</v>
      </c>
    </row>
    <row r="225" spans="1:9" ht="12.75">
      <c r="A225" s="135" t="s">
        <v>354</v>
      </c>
      <c r="B225" s="135" t="s">
        <v>355</v>
      </c>
      <c r="C225" s="28">
        <v>1</v>
      </c>
      <c r="D225" s="28">
        <v>4</v>
      </c>
      <c r="E225" s="42">
        <v>1</v>
      </c>
      <c r="F225" s="10" t="s">
        <v>92</v>
      </c>
      <c r="G225" s="88">
        <v>2475</v>
      </c>
      <c r="H225" s="88">
        <f t="shared" si="14"/>
        <v>2475</v>
      </c>
      <c r="I225" s="88">
        <f t="shared" si="15"/>
        <v>9900</v>
      </c>
    </row>
    <row r="226" spans="1:9" ht="12.75">
      <c r="A226" s="134" t="s">
        <v>356</v>
      </c>
      <c r="B226" s="142" t="s">
        <v>357</v>
      </c>
      <c r="C226" s="22">
        <v>1</v>
      </c>
      <c r="D226" s="31" t="s">
        <v>167</v>
      </c>
      <c r="E226" s="22">
        <v>1</v>
      </c>
      <c r="F226" s="11" t="s">
        <v>92</v>
      </c>
      <c r="G226" s="88">
        <v>2850</v>
      </c>
      <c r="H226" s="88">
        <f t="shared" si="14"/>
        <v>2850</v>
      </c>
      <c r="I226" s="88">
        <f t="shared" si="15"/>
        <v>11400</v>
      </c>
    </row>
    <row r="227" spans="1:9" ht="12.75">
      <c r="A227" s="150" t="s">
        <v>358</v>
      </c>
      <c r="B227" s="135" t="s">
        <v>359</v>
      </c>
      <c r="C227" s="28">
        <v>1</v>
      </c>
      <c r="D227" s="8">
        <v>8</v>
      </c>
      <c r="E227" s="42">
        <v>1</v>
      </c>
      <c r="F227" s="10" t="s">
        <v>92</v>
      </c>
      <c r="G227" s="88">
        <v>1005</v>
      </c>
      <c r="H227" s="88">
        <f t="shared" si="14"/>
        <v>1005</v>
      </c>
      <c r="I227" s="88">
        <f t="shared" si="15"/>
        <v>8040</v>
      </c>
    </row>
    <row r="228" spans="1:9" ht="12.75">
      <c r="A228" s="143" t="s">
        <v>360</v>
      </c>
      <c r="B228" s="142" t="s">
        <v>742</v>
      </c>
      <c r="C228" s="22">
        <v>1</v>
      </c>
      <c r="D228" s="60" t="s">
        <v>128</v>
      </c>
      <c r="E228" s="22">
        <v>1</v>
      </c>
      <c r="F228" s="11" t="s">
        <v>92</v>
      </c>
      <c r="G228" s="88">
        <v>4485</v>
      </c>
      <c r="H228" s="88">
        <f t="shared" si="14"/>
        <v>4485</v>
      </c>
      <c r="I228" s="88">
        <f t="shared" si="15"/>
        <v>8970</v>
      </c>
    </row>
    <row r="229" spans="1:9" ht="12.75">
      <c r="A229" s="143" t="s">
        <v>361</v>
      </c>
      <c r="B229" s="142" t="s">
        <v>741</v>
      </c>
      <c r="C229" s="22">
        <v>1</v>
      </c>
      <c r="D229" s="60" t="s">
        <v>128</v>
      </c>
      <c r="E229" s="22">
        <v>1</v>
      </c>
      <c r="F229" s="11" t="s">
        <v>92</v>
      </c>
      <c r="G229" s="88">
        <v>5625</v>
      </c>
      <c r="H229" s="88">
        <f t="shared" si="14"/>
        <v>5625</v>
      </c>
      <c r="I229" s="88">
        <f t="shared" si="15"/>
        <v>11250</v>
      </c>
    </row>
    <row r="230" spans="1:9" ht="12.75">
      <c r="A230" s="133" t="s">
        <v>362</v>
      </c>
      <c r="B230" s="142" t="s">
        <v>363</v>
      </c>
      <c r="C230" s="22">
        <v>1</v>
      </c>
      <c r="D230" s="60" t="s">
        <v>168</v>
      </c>
      <c r="E230" s="22">
        <v>1</v>
      </c>
      <c r="F230" s="11" t="s">
        <v>92</v>
      </c>
      <c r="G230" s="88">
        <v>9360</v>
      </c>
      <c r="H230" s="88">
        <f t="shared" si="14"/>
        <v>9360</v>
      </c>
      <c r="I230" s="88">
        <f t="shared" si="15"/>
        <v>9360</v>
      </c>
    </row>
    <row r="231" spans="1:9" ht="12.75">
      <c r="A231" s="154" t="s">
        <v>364</v>
      </c>
      <c r="B231" s="135" t="s">
        <v>365</v>
      </c>
      <c r="C231" s="28">
        <v>1</v>
      </c>
      <c r="D231" s="28">
        <v>10</v>
      </c>
      <c r="E231" s="28">
        <v>1</v>
      </c>
      <c r="F231" s="10" t="s">
        <v>92</v>
      </c>
      <c r="G231" s="88">
        <v>1200</v>
      </c>
      <c r="H231" s="88">
        <f t="shared" si="14"/>
        <v>1200</v>
      </c>
      <c r="I231" s="88">
        <f t="shared" si="15"/>
        <v>12000</v>
      </c>
    </row>
    <row r="232" spans="1:9" ht="12.75">
      <c r="A232" s="127" t="s">
        <v>366</v>
      </c>
      <c r="B232" s="128" t="s">
        <v>367</v>
      </c>
      <c r="C232" s="21">
        <v>1</v>
      </c>
      <c r="D232" s="35">
        <v>12</v>
      </c>
      <c r="E232" s="21">
        <v>1</v>
      </c>
      <c r="F232" s="10" t="s">
        <v>92</v>
      </c>
      <c r="G232" s="88">
        <v>990</v>
      </c>
      <c r="H232" s="88">
        <f t="shared" si="14"/>
        <v>990</v>
      </c>
      <c r="I232" s="88">
        <f t="shared" si="15"/>
        <v>11880</v>
      </c>
    </row>
    <row r="233" spans="1:9" ht="12.75">
      <c r="A233" s="135" t="s">
        <v>368</v>
      </c>
      <c r="B233" s="135" t="s">
        <v>369</v>
      </c>
      <c r="C233" s="28">
        <v>1</v>
      </c>
      <c r="D233" s="28">
        <v>12</v>
      </c>
      <c r="E233" s="42">
        <v>1</v>
      </c>
      <c r="F233" s="10" t="s">
        <v>92</v>
      </c>
      <c r="G233" s="88">
        <v>1035</v>
      </c>
      <c r="H233" s="88">
        <f t="shared" si="14"/>
        <v>1035</v>
      </c>
      <c r="I233" s="88">
        <f t="shared" si="15"/>
        <v>12420</v>
      </c>
    </row>
    <row r="234" spans="1:9" ht="12.75">
      <c r="A234" s="127" t="s">
        <v>370</v>
      </c>
      <c r="B234" s="128" t="s">
        <v>371</v>
      </c>
      <c r="C234" s="21">
        <v>1</v>
      </c>
      <c r="D234" s="62">
        <v>12</v>
      </c>
      <c r="E234" s="21">
        <v>1</v>
      </c>
      <c r="F234" s="10" t="s">
        <v>92</v>
      </c>
      <c r="G234" s="88">
        <v>1080</v>
      </c>
      <c r="H234" s="88">
        <f t="shared" si="14"/>
        <v>1080</v>
      </c>
      <c r="I234" s="88">
        <f t="shared" si="15"/>
        <v>12960</v>
      </c>
    </row>
    <row r="235" spans="1:9" ht="12.75">
      <c r="A235" s="127" t="s">
        <v>372</v>
      </c>
      <c r="B235" s="128" t="s">
        <v>373</v>
      </c>
      <c r="C235" s="21">
        <v>1</v>
      </c>
      <c r="D235" s="35">
        <v>8</v>
      </c>
      <c r="E235" s="21">
        <v>1</v>
      </c>
      <c r="F235" s="10" t="s">
        <v>92</v>
      </c>
      <c r="G235" s="88">
        <v>1320</v>
      </c>
      <c r="H235" s="88">
        <f t="shared" si="14"/>
        <v>1320</v>
      </c>
      <c r="I235" s="88">
        <f t="shared" si="15"/>
        <v>10560</v>
      </c>
    </row>
    <row r="236" spans="1:9" ht="12.75">
      <c r="A236" s="152" t="s">
        <v>688</v>
      </c>
      <c r="B236" s="141" t="s">
        <v>689</v>
      </c>
      <c r="C236" s="67">
        <v>1</v>
      </c>
      <c r="D236" s="74">
        <v>6</v>
      </c>
      <c r="E236" s="67">
        <v>1</v>
      </c>
      <c r="F236" s="70" t="s">
        <v>92</v>
      </c>
      <c r="G236" s="88">
        <v>1950</v>
      </c>
      <c r="H236" s="88">
        <f t="shared" si="14"/>
        <v>1950</v>
      </c>
      <c r="I236" s="88">
        <f t="shared" si="15"/>
        <v>11700</v>
      </c>
    </row>
    <row r="237" spans="1:9" ht="12.75">
      <c r="A237" s="127" t="s">
        <v>374</v>
      </c>
      <c r="B237" s="135" t="s">
        <v>375</v>
      </c>
      <c r="C237" s="21">
        <v>1</v>
      </c>
      <c r="D237" s="16">
        <v>6</v>
      </c>
      <c r="E237" s="43">
        <v>1</v>
      </c>
      <c r="F237" s="10" t="s">
        <v>92</v>
      </c>
      <c r="G237" s="88">
        <v>1950</v>
      </c>
      <c r="H237" s="88">
        <f t="shared" si="14"/>
        <v>1950</v>
      </c>
      <c r="I237" s="88">
        <f t="shared" si="15"/>
        <v>11700</v>
      </c>
    </row>
    <row r="238" spans="1:9" ht="12.75">
      <c r="A238" s="127" t="s">
        <v>376</v>
      </c>
      <c r="B238" s="135" t="s">
        <v>377</v>
      </c>
      <c r="C238" s="21">
        <v>1</v>
      </c>
      <c r="D238" s="16">
        <v>6</v>
      </c>
      <c r="E238" s="43">
        <v>1</v>
      </c>
      <c r="F238" s="10" t="s">
        <v>92</v>
      </c>
      <c r="G238" s="88">
        <v>1950</v>
      </c>
      <c r="H238" s="88">
        <f t="shared" si="14"/>
        <v>1950</v>
      </c>
      <c r="I238" s="88">
        <f t="shared" si="15"/>
        <v>11700</v>
      </c>
    </row>
    <row r="239" spans="1:9" ht="12.75">
      <c r="A239" s="127" t="s">
        <v>378</v>
      </c>
      <c r="B239" s="128" t="s">
        <v>379</v>
      </c>
      <c r="C239" s="21">
        <v>1</v>
      </c>
      <c r="D239" s="35">
        <v>6</v>
      </c>
      <c r="E239" s="21">
        <v>1</v>
      </c>
      <c r="F239" s="10" t="s">
        <v>92</v>
      </c>
      <c r="G239" s="88">
        <v>1950</v>
      </c>
      <c r="H239" s="88">
        <f t="shared" si="14"/>
        <v>1950</v>
      </c>
      <c r="I239" s="88">
        <f t="shared" si="15"/>
        <v>11700</v>
      </c>
    </row>
    <row r="240" spans="1:9" ht="12.75">
      <c r="A240" s="135" t="s">
        <v>380</v>
      </c>
      <c r="B240" s="135" t="s">
        <v>381</v>
      </c>
      <c r="C240" s="28">
        <v>1</v>
      </c>
      <c r="D240" s="28">
        <v>6</v>
      </c>
      <c r="E240" s="42">
        <v>1</v>
      </c>
      <c r="F240" s="10" t="s">
        <v>92</v>
      </c>
      <c r="G240" s="88">
        <v>1950</v>
      </c>
      <c r="H240" s="88">
        <f t="shared" si="14"/>
        <v>1950</v>
      </c>
      <c r="I240" s="88">
        <f t="shared" si="15"/>
        <v>11700</v>
      </c>
    </row>
    <row r="241" spans="1:9" ht="12.75">
      <c r="A241" s="135" t="s">
        <v>382</v>
      </c>
      <c r="B241" s="135" t="s">
        <v>383</v>
      </c>
      <c r="C241" s="28">
        <v>1</v>
      </c>
      <c r="D241" s="28">
        <v>6</v>
      </c>
      <c r="E241" s="28">
        <v>1</v>
      </c>
      <c r="F241" s="10" t="s">
        <v>92</v>
      </c>
      <c r="G241" s="88">
        <v>1950</v>
      </c>
      <c r="H241" s="88">
        <f t="shared" si="14"/>
        <v>1950</v>
      </c>
      <c r="I241" s="88">
        <f t="shared" si="15"/>
        <v>11700</v>
      </c>
    </row>
    <row r="242" spans="1:9" ht="12.75">
      <c r="A242" s="135" t="s">
        <v>384</v>
      </c>
      <c r="B242" s="135" t="s">
        <v>385</v>
      </c>
      <c r="C242" s="28">
        <v>1</v>
      </c>
      <c r="D242" s="28">
        <v>6</v>
      </c>
      <c r="E242" s="28">
        <v>1</v>
      </c>
      <c r="F242" s="10" t="s">
        <v>92</v>
      </c>
      <c r="G242" s="88">
        <v>1950</v>
      </c>
      <c r="H242" s="88">
        <f t="shared" si="14"/>
        <v>1950</v>
      </c>
      <c r="I242" s="88">
        <f t="shared" si="15"/>
        <v>11700</v>
      </c>
    </row>
    <row r="243" spans="1:9" ht="12.75">
      <c r="A243" s="135" t="s">
        <v>386</v>
      </c>
      <c r="B243" s="135" t="s">
        <v>387</v>
      </c>
      <c r="C243" s="28">
        <v>1</v>
      </c>
      <c r="D243" s="28">
        <v>6</v>
      </c>
      <c r="E243" s="28">
        <v>1</v>
      </c>
      <c r="F243" s="10" t="s">
        <v>92</v>
      </c>
      <c r="G243" s="88">
        <v>1950</v>
      </c>
      <c r="H243" s="88">
        <f t="shared" si="14"/>
        <v>1950</v>
      </c>
      <c r="I243" s="88">
        <f aca="true" t="shared" si="16" ref="I243:I274">G243*E243*D243*C243</f>
        <v>11700</v>
      </c>
    </row>
    <row r="244" spans="1:9" ht="12.75">
      <c r="A244" s="135" t="s">
        <v>690</v>
      </c>
      <c r="B244" s="135" t="s">
        <v>691</v>
      </c>
      <c r="C244" s="28">
        <v>1</v>
      </c>
      <c r="D244" s="28">
        <v>6</v>
      </c>
      <c r="E244" s="28">
        <v>1</v>
      </c>
      <c r="F244" s="70" t="s">
        <v>92</v>
      </c>
      <c r="G244" s="88">
        <v>1950</v>
      </c>
      <c r="H244" s="88">
        <f t="shared" si="14"/>
        <v>1950</v>
      </c>
      <c r="I244" s="88">
        <f t="shared" si="16"/>
        <v>11700</v>
      </c>
    </row>
    <row r="245" spans="1:9" ht="12.75">
      <c r="A245" s="127" t="s">
        <v>388</v>
      </c>
      <c r="B245" s="135" t="s">
        <v>389</v>
      </c>
      <c r="C245" s="20">
        <v>1</v>
      </c>
      <c r="D245" s="44">
        <v>6</v>
      </c>
      <c r="E245" s="20">
        <v>1</v>
      </c>
      <c r="F245" s="10" t="s">
        <v>92</v>
      </c>
      <c r="G245" s="88">
        <v>1950</v>
      </c>
      <c r="H245" s="88">
        <f t="shared" si="14"/>
        <v>1950</v>
      </c>
      <c r="I245" s="88">
        <f t="shared" si="16"/>
        <v>11700</v>
      </c>
    </row>
    <row r="246" spans="1:9" ht="12.75">
      <c r="A246" s="127" t="s">
        <v>390</v>
      </c>
      <c r="B246" s="135" t="s">
        <v>391</v>
      </c>
      <c r="C246" s="21">
        <v>1</v>
      </c>
      <c r="D246" s="16">
        <v>6</v>
      </c>
      <c r="E246" s="21">
        <v>1</v>
      </c>
      <c r="F246" s="10" t="s">
        <v>92</v>
      </c>
      <c r="G246" s="88">
        <v>1950</v>
      </c>
      <c r="H246" s="88">
        <f t="shared" si="14"/>
        <v>1950</v>
      </c>
      <c r="I246" s="88">
        <f t="shared" si="16"/>
        <v>11700</v>
      </c>
    </row>
    <row r="247" spans="1:9" ht="12.75">
      <c r="A247" s="127" t="s">
        <v>392</v>
      </c>
      <c r="B247" s="128" t="s">
        <v>716</v>
      </c>
      <c r="C247" s="21">
        <v>1</v>
      </c>
      <c r="D247" s="37">
        <v>6</v>
      </c>
      <c r="E247" s="21">
        <v>1</v>
      </c>
      <c r="F247" s="10" t="s">
        <v>92</v>
      </c>
      <c r="G247" s="88">
        <v>1950</v>
      </c>
      <c r="H247" s="88">
        <f t="shared" si="14"/>
        <v>1950</v>
      </c>
      <c r="I247" s="88">
        <f t="shared" si="16"/>
        <v>11700</v>
      </c>
    </row>
    <row r="248" spans="1:9" ht="12.75">
      <c r="A248" s="135" t="s">
        <v>393</v>
      </c>
      <c r="B248" s="135" t="s">
        <v>394</v>
      </c>
      <c r="C248" s="28">
        <v>1</v>
      </c>
      <c r="D248" s="28">
        <v>4</v>
      </c>
      <c r="E248" s="42">
        <v>1</v>
      </c>
      <c r="F248" s="10" t="s">
        <v>92</v>
      </c>
      <c r="G248" s="88">
        <v>2535</v>
      </c>
      <c r="H248" s="88">
        <f t="shared" si="14"/>
        <v>2535</v>
      </c>
      <c r="I248" s="88">
        <f t="shared" si="16"/>
        <v>10140</v>
      </c>
    </row>
    <row r="249" spans="1:9" ht="12.75">
      <c r="A249" s="135" t="s">
        <v>395</v>
      </c>
      <c r="B249" s="135" t="s">
        <v>396</v>
      </c>
      <c r="C249" s="28">
        <v>1</v>
      </c>
      <c r="D249" s="28">
        <v>4</v>
      </c>
      <c r="E249" s="28">
        <v>1</v>
      </c>
      <c r="F249" s="10" t="s">
        <v>92</v>
      </c>
      <c r="G249" s="88">
        <v>2535</v>
      </c>
      <c r="H249" s="88">
        <f t="shared" si="14"/>
        <v>2535</v>
      </c>
      <c r="I249" s="88">
        <f t="shared" si="16"/>
        <v>10140</v>
      </c>
    </row>
    <row r="250" spans="1:9" ht="12.75">
      <c r="A250" s="135" t="s">
        <v>397</v>
      </c>
      <c r="B250" s="135" t="s">
        <v>398</v>
      </c>
      <c r="C250" s="28">
        <v>1</v>
      </c>
      <c r="D250" s="28">
        <v>4</v>
      </c>
      <c r="E250" s="28">
        <v>1</v>
      </c>
      <c r="F250" s="10" t="s">
        <v>92</v>
      </c>
      <c r="G250" s="88">
        <v>2535</v>
      </c>
      <c r="H250" s="88">
        <f t="shared" si="14"/>
        <v>2535</v>
      </c>
      <c r="I250" s="88">
        <f t="shared" si="16"/>
        <v>10140</v>
      </c>
    </row>
    <row r="251" spans="1:9" ht="12.75">
      <c r="A251" s="154" t="s">
        <v>399</v>
      </c>
      <c r="B251" s="135" t="s">
        <v>400</v>
      </c>
      <c r="C251" s="28">
        <v>1</v>
      </c>
      <c r="D251" s="28">
        <v>4</v>
      </c>
      <c r="E251" s="28">
        <v>1</v>
      </c>
      <c r="F251" s="10" t="s">
        <v>92</v>
      </c>
      <c r="G251" s="88">
        <v>2535</v>
      </c>
      <c r="H251" s="88">
        <f t="shared" si="14"/>
        <v>2535</v>
      </c>
      <c r="I251" s="88">
        <f t="shared" si="16"/>
        <v>10140</v>
      </c>
    </row>
    <row r="252" spans="1:9" ht="12.75">
      <c r="A252" s="150" t="s">
        <v>401</v>
      </c>
      <c r="B252" s="135" t="s">
        <v>402</v>
      </c>
      <c r="C252" s="26">
        <v>1</v>
      </c>
      <c r="D252" s="28">
        <v>4</v>
      </c>
      <c r="E252" s="28">
        <v>1</v>
      </c>
      <c r="F252" s="10" t="s">
        <v>92</v>
      </c>
      <c r="G252" s="88">
        <v>2535</v>
      </c>
      <c r="H252" s="88">
        <f t="shared" si="14"/>
        <v>2535</v>
      </c>
      <c r="I252" s="88">
        <f t="shared" si="16"/>
        <v>10140</v>
      </c>
    </row>
    <row r="253" spans="1:9" ht="12.75">
      <c r="A253" s="127" t="s">
        <v>403</v>
      </c>
      <c r="B253" s="135" t="s">
        <v>404</v>
      </c>
      <c r="C253" s="21">
        <v>1</v>
      </c>
      <c r="D253" s="16">
        <v>4</v>
      </c>
      <c r="E253" s="43">
        <v>1</v>
      </c>
      <c r="F253" s="10" t="s">
        <v>92</v>
      </c>
      <c r="G253" s="88">
        <v>2535</v>
      </c>
      <c r="H253" s="88">
        <f t="shared" si="14"/>
        <v>2535</v>
      </c>
      <c r="I253" s="88">
        <f t="shared" si="16"/>
        <v>10140</v>
      </c>
    </row>
    <row r="254" spans="1:9" ht="12.75">
      <c r="A254" s="152" t="s">
        <v>692</v>
      </c>
      <c r="B254" s="135" t="s">
        <v>693</v>
      </c>
      <c r="C254" s="67">
        <v>1</v>
      </c>
      <c r="D254" s="66">
        <v>4</v>
      </c>
      <c r="E254" s="71">
        <v>1</v>
      </c>
      <c r="F254" s="70" t="s">
        <v>92</v>
      </c>
      <c r="G254" s="88">
        <v>2535</v>
      </c>
      <c r="H254" s="88">
        <f t="shared" si="14"/>
        <v>2535</v>
      </c>
      <c r="I254" s="88">
        <f t="shared" si="16"/>
        <v>10140</v>
      </c>
    </row>
    <row r="255" spans="1:9" ht="12.75">
      <c r="A255" s="127" t="s">
        <v>405</v>
      </c>
      <c r="B255" s="135" t="s">
        <v>406</v>
      </c>
      <c r="C255" s="21">
        <v>1</v>
      </c>
      <c r="D255" s="16">
        <v>4</v>
      </c>
      <c r="E255" s="43">
        <v>1</v>
      </c>
      <c r="F255" s="10" t="s">
        <v>92</v>
      </c>
      <c r="G255" s="88">
        <v>2535</v>
      </c>
      <c r="H255" s="88">
        <f t="shared" si="14"/>
        <v>2535</v>
      </c>
      <c r="I255" s="88">
        <f t="shared" si="16"/>
        <v>10140</v>
      </c>
    </row>
    <row r="256" spans="1:9" ht="12.75">
      <c r="A256" s="152" t="s">
        <v>694</v>
      </c>
      <c r="B256" s="135" t="s">
        <v>695</v>
      </c>
      <c r="C256" s="67">
        <v>1</v>
      </c>
      <c r="D256" s="66">
        <v>4</v>
      </c>
      <c r="E256" s="71">
        <v>1</v>
      </c>
      <c r="F256" s="70" t="s">
        <v>92</v>
      </c>
      <c r="G256" s="88">
        <v>2535</v>
      </c>
      <c r="H256" s="88">
        <f t="shared" si="14"/>
        <v>2535</v>
      </c>
      <c r="I256" s="88">
        <f t="shared" si="16"/>
        <v>10140</v>
      </c>
    </row>
    <row r="257" spans="1:9" ht="12.75">
      <c r="A257" s="127" t="s">
        <v>407</v>
      </c>
      <c r="B257" s="135" t="s">
        <v>408</v>
      </c>
      <c r="C257" s="21">
        <v>1</v>
      </c>
      <c r="D257" s="43">
        <v>4</v>
      </c>
      <c r="E257" s="43">
        <v>1</v>
      </c>
      <c r="F257" s="10" t="s">
        <v>92</v>
      </c>
      <c r="G257" s="88">
        <v>2535</v>
      </c>
      <c r="H257" s="88">
        <f t="shared" si="14"/>
        <v>2535</v>
      </c>
      <c r="I257" s="88">
        <f t="shared" si="16"/>
        <v>10140</v>
      </c>
    </row>
    <row r="258" spans="1:9" ht="12.75">
      <c r="A258" s="127" t="s">
        <v>409</v>
      </c>
      <c r="B258" s="135" t="s">
        <v>754</v>
      </c>
      <c r="C258" s="21">
        <v>1</v>
      </c>
      <c r="D258" s="16">
        <v>4</v>
      </c>
      <c r="E258" s="43">
        <v>1</v>
      </c>
      <c r="F258" s="10" t="s">
        <v>92</v>
      </c>
      <c r="G258" s="88">
        <v>2535</v>
      </c>
      <c r="H258" s="88">
        <f t="shared" si="14"/>
        <v>2535</v>
      </c>
      <c r="I258" s="88">
        <f t="shared" si="16"/>
        <v>10140</v>
      </c>
    </row>
    <row r="259" spans="1:9" ht="12.75">
      <c r="A259" s="127" t="s">
        <v>410</v>
      </c>
      <c r="B259" s="135" t="s">
        <v>411</v>
      </c>
      <c r="C259" s="21">
        <v>1</v>
      </c>
      <c r="D259" s="16">
        <v>4</v>
      </c>
      <c r="E259" s="43">
        <v>1</v>
      </c>
      <c r="F259" s="10" t="s">
        <v>92</v>
      </c>
      <c r="G259" s="88">
        <v>2535</v>
      </c>
      <c r="H259" s="88">
        <f t="shared" si="14"/>
        <v>2535</v>
      </c>
      <c r="I259" s="88">
        <f t="shared" si="16"/>
        <v>10140</v>
      </c>
    </row>
    <row r="260" spans="1:9" ht="12.75">
      <c r="A260" s="152" t="s">
        <v>696</v>
      </c>
      <c r="B260" s="135" t="s">
        <v>697</v>
      </c>
      <c r="C260" s="67">
        <v>1</v>
      </c>
      <c r="D260" s="66">
        <v>4</v>
      </c>
      <c r="E260" s="71">
        <v>1</v>
      </c>
      <c r="F260" s="70" t="s">
        <v>92</v>
      </c>
      <c r="G260" s="88">
        <v>2535</v>
      </c>
      <c r="H260" s="88">
        <f t="shared" si="14"/>
        <v>2535</v>
      </c>
      <c r="I260" s="88">
        <f t="shared" si="16"/>
        <v>10140</v>
      </c>
    </row>
    <row r="261" spans="1:9" ht="12.75">
      <c r="A261" s="152" t="s">
        <v>698</v>
      </c>
      <c r="B261" s="135" t="s">
        <v>699</v>
      </c>
      <c r="C261" s="67">
        <v>1</v>
      </c>
      <c r="D261" s="66">
        <v>4</v>
      </c>
      <c r="E261" s="71">
        <v>1</v>
      </c>
      <c r="F261" s="70" t="s">
        <v>92</v>
      </c>
      <c r="G261" s="88">
        <v>2535</v>
      </c>
      <c r="H261" s="88">
        <f t="shared" si="14"/>
        <v>2535</v>
      </c>
      <c r="I261" s="88">
        <f t="shared" si="16"/>
        <v>10140</v>
      </c>
    </row>
    <row r="262" spans="1:9" ht="12.75">
      <c r="A262" s="150" t="s">
        <v>412</v>
      </c>
      <c r="B262" s="135" t="s">
        <v>413</v>
      </c>
      <c r="C262" s="8">
        <v>1</v>
      </c>
      <c r="D262" s="8">
        <v>6</v>
      </c>
      <c r="E262" s="8">
        <v>1</v>
      </c>
      <c r="F262" s="10" t="s">
        <v>92</v>
      </c>
      <c r="G262" s="88">
        <v>2265</v>
      </c>
      <c r="H262" s="88">
        <f t="shared" si="14"/>
        <v>2265</v>
      </c>
      <c r="I262" s="88">
        <f t="shared" si="16"/>
        <v>13590</v>
      </c>
    </row>
    <row r="263" spans="1:9" ht="12.75">
      <c r="A263" s="127" t="s">
        <v>414</v>
      </c>
      <c r="B263" s="128" t="s">
        <v>415</v>
      </c>
      <c r="C263" s="21">
        <v>1</v>
      </c>
      <c r="D263" s="35">
        <v>4</v>
      </c>
      <c r="E263" s="21">
        <v>1</v>
      </c>
      <c r="F263" s="10" t="s">
        <v>92</v>
      </c>
      <c r="G263" s="88">
        <v>2535</v>
      </c>
      <c r="H263" s="88">
        <f t="shared" si="14"/>
        <v>2535</v>
      </c>
      <c r="I263" s="88">
        <f t="shared" si="16"/>
        <v>10140</v>
      </c>
    </row>
    <row r="264" spans="1:9" ht="12.75">
      <c r="A264" s="135" t="s">
        <v>416</v>
      </c>
      <c r="B264" s="135" t="s">
        <v>417</v>
      </c>
      <c r="C264" s="19">
        <v>1</v>
      </c>
      <c r="D264" s="19">
        <v>4</v>
      </c>
      <c r="E264" s="19">
        <v>1</v>
      </c>
      <c r="F264" s="10" t="s">
        <v>92</v>
      </c>
      <c r="G264" s="88">
        <v>2535</v>
      </c>
      <c r="H264" s="88">
        <f t="shared" si="14"/>
        <v>2535</v>
      </c>
      <c r="I264" s="88">
        <f t="shared" si="16"/>
        <v>10140</v>
      </c>
    </row>
    <row r="265" spans="1:9" ht="12.75">
      <c r="A265" s="127" t="s">
        <v>418</v>
      </c>
      <c r="B265" s="135" t="s">
        <v>419</v>
      </c>
      <c r="C265" s="20">
        <v>1</v>
      </c>
      <c r="D265" s="45">
        <v>3</v>
      </c>
      <c r="E265" s="20">
        <v>1</v>
      </c>
      <c r="F265" s="10" t="s">
        <v>92</v>
      </c>
      <c r="G265" s="88">
        <v>4800</v>
      </c>
      <c r="H265" s="88">
        <f t="shared" si="14"/>
        <v>4800</v>
      </c>
      <c r="I265" s="88">
        <f t="shared" si="16"/>
        <v>14400</v>
      </c>
    </row>
    <row r="266" spans="1:9" ht="12.75">
      <c r="A266" s="127" t="s">
        <v>420</v>
      </c>
      <c r="B266" s="135" t="s">
        <v>421</v>
      </c>
      <c r="C266" s="20">
        <v>1</v>
      </c>
      <c r="D266" s="45">
        <v>3</v>
      </c>
      <c r="E266" s="20">
        <v>1</v>
      </c>
      <c r="F266" s="10" t="s">
        <v>92</v>
      </c>
      <c r="G266" s="88">
        <v>4800</v>
      </c>
      <c r="H266" s="88">
        <f t="shared" si="14"/>
        <v>4800</v>
      </c>
      <c r="I266" s="88">
        <f t="shared" si="16"/>
        <v>14400</v>
      </c>
    </row>
    <row r="267" spans="1:9" ht="12.75">
      <c r="A267" s="127" t="s">
        <v>422</v>
      </c>
      <c r="B267" s="135" t="s">
        <v>423</v>
      </c>
      <c r="C267" s="20">
        <v>1</v>
      </c>
      <c r="D267" s="44">
        <v>3</v>
      </c>
      <c r="E267" s="20">
        <v>1</v>
      </c>
      <c r="F267" s="10" t="s">
        <v>92</v>
      </c>
      <c r="G267" s="88">
        <v>4800</v>
      </c>
      <c r="H267" s="88">
        <f t="shared" si="14"/>
        <v>4800</v>
      </c>
      <c r="I267" s="88">
        <f t="shared" si="16"/>
        <v>14400</v>
      </c>
    </row>
    <row r="268" spans="1:9" ht="12.75">
      <c r="A268" s="127" t="s">
        <v>424</v>
      </c>
      <c r="B268" s="135" t="s">
        <v>425</v>
      </c>
      <c r="C268" s="20">
        <v>1</v>
      </c>
      <c r="D268" s="46">
        <v>3</v>
      </c>
      <c r="E268" s="20">
        <v>1</v>
      </c>
      <c r="F268" s="10" t="s">
        <v>92</v>
      </c>
      <c r="G268" s="88">
        <v>4800</v>
      </c>
      <c r="H268" s="88">
        <f t="shared" si="14"/>
        <v>4800</v>
      </c>
      <c r="I268" s="88">
        <f t="shared" si="16"/>
        <v>14400</v>
      </c>
    </row>
    <row r="269" spans="1:9" ht="12.75">
      <c r="A269" s="127" t="s">
        <v>426</v>
      </c>
      <c r="B269" s="135" t="s">
        <v>746</v>
      </c>
      <c r="C269" s="20">
        <v>1</v>
      </c>
      <c r="D269" s="45">
        <v>3</v>
      </c>
      <c r="E269" s="20">
        <v>1</v>
      </c>
      <c r="F269" s="10" t="s">
        <v>92</v>
      </c>
      <c r="G269" s="88">
        <v>4800</v>
      </c>
      <c r="H269" s="88">
        <f t="shared" si="14"/>
        <v>4800</v>
      </c>
      <c r="I269" s="88">
        <f t="shared" si="16"/>
        <v>14400</v>
      </c>
    </row>
    <row r="270" spans="1:9" ht="12.75">
      <c r="A270" s="127" t="s">
        <v>427</v>
      </c>
      <c r="B270" s="128" t="s">
        <v>428</v>
      </c>
      <c r="C270" s="21">
        <v>1</v>
      </c>
      <c r="D270" s="35">
        <v>2</v>
      </c>
      <c r="E270" s="21">
        <v>1</v>
      </c>
      <c r="F270" s="10" t="s">
        <v>92</v>
      </c>
      <c r="G270" s="88">
        <v>3900</v>
      </c>
      <c r="H270" s="88">
        <f t="shared" si="14"/>
        <v>3900</v>
      </c>
      <c r="I270" s="88">
        <f t="shared" si="16"/>
        <v>7800</v>
      </c>
    </row>
    <row r="271" spans="1:9" ht="12.75">
      <c r="A271" s="127" t="s">
        <v>429</v>
      </c>
      <c r="B271" s="135" t="s">
        <v>430</v>
      </c>
      <c r="C271" s="21">
        <v>1</v>
      </c>
      <c r="D271" s="63">
        <v>2</v>
      </c>
      <c r="E271" s="21">
        <v>1</v>
      </c>
      <c r="F271" s="10" t="s">
        <v>92</v>
      </c>
      <c r="G271" s="88">
        <v>3900</v>
      </c>
      <c r="H271" s="88">
        <f t="shared" si="14"/>
        <v>3900</v>
      </c>
      <c r="I271" s="88">
        <f t="shared" si="16"/>
        <v>7800</v>
      </c>
    </row>
    <row r="272" spans="1:9" ht="12.75">
      <c r="A272" s="127" t="s">
        <v>431</v>
      </c>
      <c r="B272" s="135" t="s">
        <v>432</v>
      </c>
      <c r="C272" s="21">
        <v>1</v>
      </c>
      <c r="D272" s="63">
        <v>2</v>
      </c>
      <c r="E272" s="43">
        <v>1</v>
      </c>
      <c r="F272" s="10" t="s">
        <v>92</v>
      </c>
      <c r="G272" s="88">
        <v>3900</v>
      </c>
      <c r="H272" s="88">
        <f t="shared" si="14"/>
        <v>3900</v>
      </c>
      <c r="I272" s="88">
        <f t="shared" si="16"/>
        <v>7800</v>
      </c>
    </row>
    <row r="273" spans="1:9" ht="12.75">
      <c r="A273" s="127" t="s">
        <v>433</v>
      </c>
      <c r="B273" s="135" t="s">
        <v>434</v>
      </c>
      <c r="C273" s="21">
        <v>1</v>
      </c>
      <c r="D273" s="16">
        <v>4</v>
      </c>
      <c r="E273" s="43">
        <v>1</v>
      </c>
      <c r="F273" s="10" t="s">
        <v>92</v>
      </c>
      <c r="G273" s="88">
        <v>3900</v>
      </c>
      <c r="H273" s="88">
        <f t="shared" si="14"/>
        <v>3900</v>
      </c>
      <c r="I273" s="88">
        <f t="shared" si="16"/>
        <v>15600</v>
      </c>
    </row>
    <row r="274" spans="1:9" ht="12.75">
      <c r="A274" s="127" t="s">
        <v>435</v>
      </c>
      <c r="B274" s="128" t="s">
        <v>436</v>
      </c>
      <c r="C274" s="21">
        <v>1</v>
      </c>
      <c r="D274" s="35">
        <v>2</v>
      </c>
      <c r="E274" s="21">
        <v>1</v>
      </c>
      <c r="F274" s="10" t="s">
        <v>92</v>
      </c>
      <c r="G274" s="88">
        <v>3900</v>
      </c>
      <c r="H274" s="88">
        <f t="shared" si="14"/>
        <v>3900</v>
      </c>
      <c r="I274" s="88">
        <f t="shared" si="16"/>
        <v>7800</v>
      </c>
    </row>
    <row r="275" spans="1:9" ht="12.75">
      <c r="A275" s="127" t="s">
        <v>437</v>
      </c>
      <c r="B275" s="135" t="s">
        <v>438</v>
      </c>
      <c r="C275" s="21">
        <v>1</v>
      </c>
      <c r="D275" s="16">
        <v>4</v>
      </c>
      <c r="E275" s="43">
        <v>1</v>
      </c>
      <c r="F275" s="10" t="s">
        <v>92</v>
      </c>
      <c r="G275" s="88">
        <v>3900</v>
      </c>
      <c r="H275" s="88">
        <f aca="true" t="shared" si="17" ref="H275:H338">G275</f>
        <v>3900</v>
      </c>
      <c r="I275" s="88">
        <f aca="true" t="shared" si="18" ref="I275:I306">G275*E275*D275*C275</f>
        <v>15600</v>
      </c>
    </row>
    <row r="276" spans="1:9" ht="12.75">
      <c r="A276" s="127" t="s">
        <v>439</v>
      </c>
      <c r="B276" s="135" t="s">
        <v>440</v>
      </c>
      <c r="C276" s="21">
        <v>1</v>
      </c>
      <c r="D276" s="43">
        <v>4</v>
      </c>
      <c r="E276" s="43">
        <v>1</v>
      </c>
      <c r="F276" s="10" t="s">
        <v>92</v>
      </c>
      <c r="G276" s="88">
        <v>3900</v>
      </c>
      <c r="H276" s="88">
        <f t="shared" si="17"/>
        <v>3900</v>
      </c>
      <c r="I276" s="88">
        <f t="shared" si="18"/>
        <v>15600</v>
      </c>
    </row>
    <row r="277" spans="1:9" ht="12.75">
      <c r="A277" s="143" t="s">
        <v>441</v>
      </c>
      <c r="B277" s="142" t="s">
        <v>724</v>
      </c>
      <c r="C277" s="22">
        <v>1</v>
      </c>
      <c r="D277" s="31" t="s">
        <v>167</v>
      </c>
      <c r="E277" s="22">
        <v>1</v>
      </c>
      <c r="F277" s="11" t="s">
        <v>92</v>
      </c>
      <c r="G277" s="88">
        <v>3900</v>
      </c>
      <c r="H277" s="88">
        <f t="shared" si="17"/>
        <v>3900</v>
      </c>
      <c r="I277" s="88">
        <f t="shared" si="18"/>
        <v>15600</v>
      </c>
    </row>
    <row r="278" spans="1:9" ht="12.75">
      <c r="A278" s="127" t="s">
        <v>442</v>
      </c>
      <c r="B278" s="135" t="s">
        <v>443</v>
      </c>
      <c r="C278" s="21">
        <v>1</v>
      </c>
      <c r="D278" s="16">
        <v>2</v>
      </c>
      <c r="E278" s="43">
        <v>1</v>
      </c>
      <c r="F278" s="10" t="s">
        <v>92</v>
      </c>
      <c r="G278" s="88">
        <v>5175</v>
      </c>
      <c r="H278" s="88">
        <f t="shared" si="17"/>
        <v>5175</v>
      </c>
      <c r="I278" s="88">
        <f t="shared" si="18"/>
        <v>10350</v>
      </c>
    </row>
    <row r="279" spans="1:9" ht="12.75">
      <c r="A279" s="127" t="s">
        <v>444</v>
      </c>
      <c r="B279" s="135" t="s">
        <v>445</v>
      </c>
      <c r="C279" s="21">
        <v>1</v>
      </c>
      <c r="D279" s="16">
        <v>2</v>
      </c>
      <c r="E279" s="21">
        <v>1</v>
      </c>
      <c r="F279" s="10" t="s">
        <v>92</v>
      </c>
      <c r="G279" s="88">
        <v>5175</v>
      </c>
      <c r="H279" s="88">
        <f t="shared" si="17"/>
        <v>5175</v>
      </c>
      <c r="I279" s="88">
        <f t="shared" si="18"/>
        <v>10350</v>
      </c>
    </row>
    <row r="280" spans="1:9" ht="12.75">
      <c r="A280" s="127" t="s">
        <v>446</v>
      </c>
      <c r="B280" s="135" t="s">
        <v>447</v>
      </c>
      <c r="C280" s="21">
        <v>1</v>
      </c>
      <c r="D280" s="16">
        <v>2</v>
      </c>
      <c r="E280" s="21">
        <v>1</v>
      </c>
      <c r="F280" s="10" t="s">
        <v>92</v>
      </c>
      <c r="G280" s="88">
        <v>5175</v>
      </c>
      <c r="H280" s="88">
        <f t="shared" si="17"/>
        <v>5175</v>
      </c>
      <c r="I280" s="88">
        <f t="shared" si="18"/>
        <v>10350</v>
      </c>
    </row>
    <row r="281" spans="1:9" ht="12.75">
      <c r="A281" s="127" t="s">
        <v>448</v>
      </c>
      <c r="B281" s="135" t="s">
        <v>449</v>
      </c>
      <c r="C281" s="21">
        <v>1</v>
      </c>
      <c r="D281" s="63">
        <v>2</v>
      </c>
      <c r="E281" s="43">
        <v>1</v>
      </c>
      <c r="F281" s="10" t="s">
        <v>92</v>
      </c>
      <c r="G281" s="88">
        <v>5175</v>
      </c>
      <c r="H281" s="88">
        <f t="shared" si="17"/>
        <v>5175</v>
      </c>
      <c r="I281" s="88">
        <f t="shared" si="18"/>
        <v>10350</v>
      </c>
    </row>
    <row r="282" spans="1:9" ht="12.75">
      <c r="A282" s="135" t="s">
        <v>450</v>
      </c>
      <c r="B282" s="135" t="s">
        <v>451</v>
      </c>
      <c r="C282" s="28">
        <v>1</v>
      </c>
      <c r="D282" s="28">
        <v>2</v>
      </c>
      <c r="E282" s="42">
        <v>1</v>
      </c>
      <c r="F282" s="10" t="s">
        <v>92</v>
      </c>
      <c r="G282" s="88">
        <v>5175</v>
      </c>
      <c r="H282" s="88">
        <f t="shared" si="17"/>
        <v>5175</v>
      </c>
      <c r="I282" s="88">
        <f t="shared" si="18"/>
        <v>10350</v>
      </c>
    </row>
    <row r="283" spans="1:9" ht="12.75">
      <c r="A283" s="127" t="s">
        <v>452</v>
      </c>
      <c r="B283" s="135" t="s">
        <v>453</v>
      </c>
      <c r="C283" s="21">
        <v>1</v>
      </c>
      <c r="D283" s="43">
        <v>2</v>
      </c>
      <c r="E283" s="21">
        <v>1</v>
      </c>
      <c r="F283" s="10" t="s">
        <v>92</v>
      </c>
      <c r="G283" s="88">
        <v>5175</v>
      </c>
      <c r="H283" s="88">
        <f t="shared" si="17"/>
        <v>5175</v>
      </c>
      <c r="I283" s="88">
        <f t="shared" si="18"/>
        <v>10350</v>
      </c>
    </row>
    <row r="284" spans="1:9" ht="12.75">
      <c r="A284" s="127" t="s">
        <v>454</v>
      </c>
      <c r="B284" s="135" t="s">
        <v>455</v>
      </c>
      <c r="C284" s="21">
        <v>1</v>
      </c>
      <c r="D284" s="63">
        <v>2</v>
      </c>
      <c r="E284" s="21">
        <v>1</v>
      </c>
      <c r="F284" s="10" t="s">
        <v>92</v>
      </c>
      <c r="G284" s="88">
        <v>5175</v>
      </c>
      <c r="H284" s="88">
        <f t="shared" si="17"/>
        <v>5175</v>
      </c>
      <c r="I284" s="88">
        <f t="shared" si="18"/>
        <v>10350</v>
      </c>
    </row>
    <row r="285" spans="1:9" ht="12.75">
      <c r="A285" s="127" t="s">
        <v>456</v>
      </c>
      <c r="B285" s="128" t="s">
        <v>717</v>
      </c>
      <c r="C285" s="21">
        <v>1</v>
      </c>
      <c r="D285" s="35">
        <v>2</v>
      </c>
      <c r="E285" s="21">
        <v>1</v>
      </c>
      <c r="F285" s="10" t="s">
        <v>92</v>
      </c>
      <c r="G285" s="88">
        <v>5175</v>
      </c>
      <c r="H285" s="88">
        <f t="shared" si="17"/>
        <v>5175</v>
      </c>
      <c r="I285" s="88">
        <f t="shared" si="18"/>
        <v>10350</v>
      </c>
    </row>
    <row r="286" spans="1:9" ht="12.75">
      <c r="A286" s="150" t="s">
        <v>457</v>
      </c>
      <c r="B286" s="135" t="s">
        <v>458</v>
      </c>
      <c r="C286" s="28">
        <v>1</v>
      </c>
      <c r="D286" s="28">
        <v>2</v>
      </c>
      <c r="E286" s="28">
        <v>1</v>
      </c>
      <c r="F286" s="10" t="s">
        <v>92</v>
      </c>
      <c r="G286" s="88">
        <v>5175</v>
      </c>
      <c r="H286" s="88">
        <f t="shared" si="17"/>
        <v>5175</v>
      </c>
      <c r="I286" s="88">
        <f t="shared" si="18"/>
        <v>10350</v>
      </c>
    </row>
    <row r="287" spans="1:9" ht="12.75">
      <c r="A287" s="127" t="s">
        <v>459</v>
      </c>
      <c r="B287" s="135" t="s">
        <v>460</v>
      </c>
      <c r="C287" s="20">
        <v>1</v>
      </c>
      <c r="D287" s="44">
        <v>2</v>
      </c>
      <c r="E287" s="20">
        <v>1</v>
      </c>
      <c r="F287" s="10" t="s">
        <v>92</v>
      </c>
      <c r="G287" s="88">
        <v>5175</v>
      </c>
      <c r="H287" s="88">
        <f t="shared" si="17"/>
        <v>5175</v>
      </c>
      <c r="I287" s="88">
        <f t="shared" si="18"/>
        <v>10350</v>
      </c>
    </row>
    <row r="288" spans="1:9" ht="12.75">
      <c r="A288" s="143" t="s">
        <v>461</v>
      </c>
      <c r="B288" s="142" t="s">
        <v>725</v>
      </c>
      <c r="C288" s="22">
        <v>1</v>
      </c>
      <c r="D288" s="22">
        <v>2</v>
      </c>
      <c r="E288" s="22">
        <v>1</v>
      </c>
      <c r="F288" s="11" t="s">
        <v>92</v>
      </c>
      <c r="G288" s="88">
        <v>5175</v>
      </c>
      <c r="H288" s="88">
        <f t="shared" si="17"/>
        <v>5175</v>
      </c>
      <c r="I288" s="88">
        <f t="shared" si="18"/>
        <v>10350</v>
      </c>
    </row>
    <row r="289" spans="1:9" ht="12.75">
      <c r="A289" s="127" t="s">
        <v>462</v>
      </c>
      <c r="B289" s="135" t="s">
        <v>463</v>
      </c>
      <c r="C289" s="21">
        <v>1</v>
      </c>
      <c r="D289" s="16">
        <v>2</v>
      </c>
      <c r="E289" s="43">
        <v>1</v>
      </c>
      <c r="F289" s="10" t="s">
        <v>92</v>
      </c>
      <c r="G289" s="88">
        <v>5175</v>
      </c>
      <c r="H289" s="88">
        <f t="shared" si="17"/>
        <v>5175</v>
      </c>
      <c r="I289" s="88">
        <f t="shared" si="18"/>
        <v>10350</v>
      </c>
    </row>
    <row r="290" spans="1:9" ht="12.75">
      <c r="A290" s="143" t="s">
        <v>464</v>
      </c>
      <c r="B290" s="142" t="s">
        <v>726</v>
      </c>
      <c r="C290" s="22">
        <v>1</v>
      </c>
      <c r="D290" s="31" t="s">
        <v>128</v>
      </c>
      <c r="E290" s="22">
        <v>1</v>
      </c>
      <c r="F290" s="11" t="s">
        <v>92</v>
      </c>
      <c r="G290" s="88">
        <v>5175</v>
      </c>
      <c r="H290" s="88">
        <f t="shared" si="17"/>
        <v>5175</v>
      </c>
      <c r="I290" s="88">
        <f t="shared" si="18"/>
        <v>10350</v>
      </c>
    </row>
    <row r="291" spans="1:9" ht="12.75">
      <c r="A291" s="127" t="s">
        <v>465</v>
      </c>
      <c r="B291" s="135" t="s">
        <v>466</v>
      </c>
      <c r="C291" s="21">
        <v>1</v>
      </c>
      <c r="D291" s="16">
        <v>2</v>
      </c>
      <c r="E291" s="21">
        <v>1</v>
      </c>
      <c r="F291" s="10" t="s">
        <v>92</v>
      </c>
      <c r="G291" s="88">
        <v>7500</v>
      </c>
      <c r="H291" s="88">
        <f t="shared" si="17"/>
        <v>7500</v>
      </c>
      <c r="I291" s="88">
        <f t="shared" si="18"/>
        <v>15000</v>
      </c>
    </row>
    <row r="292" spans="1:9" ht="12.75">
      <c r="A292" s="127" t="s">
        <v>467</v>
      </c>
      <c r="B292" s="135" t="s">
        <v>468</v>
      </c>
      <c r="C292" s="21">
        <v>1</v>
      </c>
      <c r="D292" s="16">
        <v>2</v>
      </c>
      <c r="E292" s="43">
        <v>1</v>
      </c>
      <c r="F292" s="10" t="s">
        <v>92</v>
      </c>
      <c r="G292" s="88">
        <v>7500</v>
      </c>
      <c r="H292" s="88">
        <f t="shared" si="17"/>
        <v>7500</v>
      </c>
      <c r="I292" s="88">
        <f t="shared" si="18"/>
        <v>15000</v>
      </c>
    </row>
    <row r="293" spans="1:9" ht="12.75">
      <c r="A293" s="127" t="s">
        <v>469</v>
      </c>
      <c r="B293" s="135" t="s">
        <v>470</v>
      </c>
      <c r="C293" s="21">
        <v>1</v>
      </c>
      <c r="D293" s="16">
        <v>2</v>
      </c>
      <c r="E293" s="21">
        <v>1</v>
      </c>
      <c r="F293" s="10" t="s">
        <v>92</v>
      </c>
      <c r="G293" s="88">
        <v>7500</v>
      </c>
      <c r="H293" s="88">
        <f t="shared" si="17"/>
        <v>7500</v>
      </c>
      <c r="I293" s="88">
        <f t="shared" si="18"/>
        <v>15000</v>
      </c>
    </row>
    <row r="294" spans="1:9" ht="12.75">
      <c r="A294" s="127" t="s">
        <v>471</v>
      </c>
      <c r="B294" s="135" t="s">
        <v>472</v>
      </c>
      <c r="C294" s="21">
        <v>1</v>
      </c>
      <c r="D294" s="16">
        <v>2</v>
      </c>
      <c r="E294" s="43">
        <v>1</v>
      </c>
      <c r="F294" s="10" t="s">
        <v>92</v>
      </c>
      <c r="G294" s="88">
        <v>7500</v>
      </c>
      <c r="H294" s="88">
        <f t="shared" si="17"/>
        <v>7500</v>
      </c>
      <c r="I294" s="88">
        <f t="shared" si="18"/>
        <v>15000</v>
      </c>
    </row>
    <row r="295" spans="1:9" ht="12.75">
      <c r="A295" s="135" t="s">
        <v>473</v>
      </c>
      <c r="B295" s="135" t="s">
        <v>474</v>
      </c>
      <c r="C295" s="28">
        <v>1</v>
      </c>
      <c r="D295" s="28">
        <v>2</v>
      </c>
      <c r="E295" s="42">
        <v>1</v>
      </c>
      <c r="F295" s="10" t="s">
        <v>92</v>
      </c>
      <c r="G295" s="88">
        <v>7500</v>
      </c>
      <c r="H295" s="88">
        <f t="shared" si="17"/>
        <v>7500</v>
      </c>
      <c r="I295" s="88">
        <f t="shared" si="18"/>
        <v>15000</v>
      </c>
    </row>
    <row r="296" spans="1:9" ht="12.75">
      <c r="A296" s="135" t="s">
        <v>475</v>
      </c>
      <c r="B296" s="135" t="s">
        <v>476</v>
      </c>
      <c r="C296" s="28">
        <v>1</v>
      </c>
      <c r="D296" s="28">
        <v>1</v>
      </c>
      <c r="E296" s="42">
        <v>1</v>
      </c>
      <c r="F296" s="10" t="s">
        <v>92</v>
      </c>
      <c r="G296" s="88">
        <v>9300</v>
      </c>
      <c r="H296" s="88">
        <f t="shared" si="17"/>
        <v>9300</v>
      </c>
      <c r="I296" s="88">
        <f t="shared" si="18"/>
        <v>9300</v>
      </c>
    </row>
    <row r="297" spans="1:9" ht="12.75">
      <c r="A297" s="135" t="s">
        <v>477</v>
      </c>
      <c r="B297" s="135" t="s">
        <v>478</v>
      </c>
      <c r="C297" s="28">
        <v>1</v>
      </c>
      <c r="D297" s="26">
        <v>2</v>
      </c>
      <c r="E297" s="28">
        <v>1</v>
      </c>
      <c r="F297" s="10" t="s">
        <v>92</v>
      </c>
      <c r="G297" s="88">
        <v>6600</v>
      </c>
      <c r="H297" s="88">
        <f t="shared" si="17"/>
        <v>6600</v>
      </c>
      <c r="I297" s="88">
        <f t="shared" si="18"/>
        <v>13200</v>
      </c>
    </row>
    <row r="298" spans="1:9" ht="12.75">
      <c r="A298" s="151" t="s">
        <v>479</v>
      </c>
      <c r="B298" s="135" t="s">
        <v>480</v>
      </c>
      <c r="C298" s="28">
        <v>1</v>
      </c>
      <c r="D298" s="26">
        <v>2</v>
      </c>
      <c r="E298" s="28">
        <v>1</v>
      </c>
      <c r="F298" s="10" t="s">
        <v>92</v>
      </c>
      <c r="G298" s="88">
        <v>5400</v>
      </c>
      <c r="H298" s="88">
        <f t="shared" si="17"/>
        <v>5400</v>
      </c>
      <c r="I298" s="88">
        <f t="shared" si="18"/>
        <v>10800</v>
      </c>
    </row>
    <row r="299" spans="1:9" ht="12.75">
      <c r="A299" s="143" t="s">
        <v>481</v>
      </c>
      <c r="B299" s="142" t="s">
        <v>482</v>
      </c>
      <c r="C299" s="22">
        <v>1</v>
      </c>
      <c r="D299" s="31" t="s">
        <v>128</v>
      </c>
      <c r="E299" s="22">
        <v>1</v>
      </c>
      <c r="F299" s="11" t="s">
        <v>92</v>
      </c>
      <c r="G299" s="88">
        <v>6000</v>
      </c>
      <c r="H299" s="88">
        <f t="shared" si="17"/>
        <v>6000</v>
      </c>
      <c r="I299" s="88">
        <f t="shared" si="18"/>
        <v>12000</v>
      </c>
    </row>
    <row r="300" spans="1:9" ht="12.75">
      <c r="A300" s="143" t="s">
        <v>483</v>
      </c>
      <c r="B300" s="142" t="s">
        <v>484</v>
      </c>
      <c r="C300" s="22">
        <v>1</v>
      </c>
      <c r="D300" s="59" t="s">
        <v>168</v>
      </c>
      <c r="E300" s="22">
        <v>1</v>
      </c>
      <c r="F300" s="11" t="s">
        <v>92</v>
      </c>
      <c r="G300" s="88">
        <v>9000</v>
      </c>
      <c r="H300" s="88">
        <f t="shared" si="17"/>
        <v>9000</v>
      </c>
      <c r="I300" s="88">
        <f t="shared" si="18"/>
        <v>9000</v>
      </c>
    </row>
    <row r="301" spans="1:9" ht="12.75">
      <c r="A301" s="143" t="s">
        <v>485</v>
      </c>
      <c r="B301" s="142" t="s">
        <v>486</v>
      </c>
      <c r="C301" s="22">
        <v>1</v>
      </c>
      <c r="D301" s="12">
        <v>1</v>
      </c>
      <c r="E301" s="22">
        <v>1</v>
      </c>
      <c r="F301" s="11" t="s">
        <v>92</v>
      </c>
      <c r="G301" s="88">
        <v>13200</v>
      </c>
      <c r="H301" s="88">
        <f t="shared" si="17"/>
        <v>13200</v>
      </c>
      <c r="I301" s="88">
        <f t="shared" si="18"/>
        <v>13200</v>
      </c>
    </row>
    <row r="302" spans="1:9" ht="12.75">
      <c r="A302" s="127" t="s">
        <v>487</v>
      </c>
      <c r="B302" s="135" t="s">
        <v>488</v>
      </c>
      <c r="C302" s="20">
        <v>1</v>
      </c>
      <c r="D302" s="47">
        <v>1</v>
      </c>
      <c r="E302" s="20">
        <v>1</v>
      </c>
      <c r="F302" s="10" t="s">
        <v>92</v>
      </c>
      <c r="G302" s="88">
        <v>13500</v>
      </c>
      <c r="H302" s="88">
        <f t="shared" si="17"/>
        <v>13500</v>
      </c>
      <c r="I302" s="88">
        <f t="shared" si="18"/>
        <v>13500</v>
      </c>
    </row>
    <row r="303" spans="1:9" ht="12.75">
      <c r="A303" s="127" t="s">
        <v>489</v>
      </c>
      <c r="B303" s="135" t="s">
        <v>490</v>
      </c>
      <c r="C303" s="21">
        <v>1</v>
      </c>
      <c r="D303" s="16">
        <v>1</v>
      </c>
      <c r="E303" s="21">
        <v>1</v>
      </c>
      <c r="F303" s="10" t="s">
        <v>92</v>
      </c>
      <c r="G303" s="88">
        <v>13500</v>
      </c>
      <c r="H303" s="88">
        <f t="shared" si="17"/>
        <v>13500</v>
      </c>
      <c r="I303" s="88">
        <f t="shared" si="18"/>
        <v>13500</v>
      </c>
    </row>
    <row r="304" spans="1:9" ht="12.75">
      <c r="A304" s="127" t="s">
        <v>491</v>
      </c>
      <c r="B304" s="135" t="s">
        <v>492</v>
      </c>
      <c r="C304" s="21">
        <v>1</v>
      </c>
      <c r="D304" s="43">
        <v>1</v>
      </c>
      <c r="E304" s="43">
        <v>1</v>
      </c>
      <c r="F304" s="10" t="s">
        <v>92</v>
      </c>
      <c r="G304" s="88">
        <v>14550</v>
      </c>
      <c r="H304" s="88">
        <f t="shared" si="17"/>
        <v>14550</v>
      </c>
      <c r="I304" s="88">
        <f t="shared" si="18"/>
        <v>14550</v>
      </c>
    </row>
    <row r="305" spans="1:9" ht="12.75">
      <c r="A305" s="127" t="s">
        <v>493</v>
      </c>
      <c r="B305" s="135" t="s">
        <v>494</v>
      </c>
      <c r="C305" s="21">
        <v>1</v>
      </c>
      <c r="D305" s="43">
        <v>1</v>
      </c>
      <c r="E305" s="21">
        <v>1</v>
      </c>
      <c r="F305" s="10" t="s">
        <v>92</v>
      </c>
      <c r="G305" s="88">
        <v>14550</v>
      </c>
      <c r="H305" s="88">
        <f t="shared" si="17"/>
        <v>14550</v>
      </c>
      <c r="I305" s="88">
        <f t="shared" si="18"/>
        <v>14550</v>
      </c>
    </row>
    <row r="306" spans="1:9" ht="12.75">
      <c r="A306" s="143" t="s">
        <v>495</v>
      </c>
      <c r="B306" s="142" t="s">
        <v>727</v>
      </c>
      <c r="C306" s="22">
        <v>1</v>
      </c>
      <c r="D306" s="12">
        <v>1</v>
      </c>
      <c r="E306" s="22">
        <v>1</v>
      </c>
      <c r="F306" s="11" t="s">
        <v>92</v>
      </c>
      <c r="G306" s="88">
        <v>14250</v>
      </c>
      <c r="H306" s="88">
        <f t="shared" si="17"/>
        <v>14250</v>
      </c>
      <c r="I306" s="88">
        <f t="shared" si="18"/>
        <v>14250</v>
      </c>
    </row>
    <row r="307" spans="1:9" ht="12.75">
      <c r="A307" s="143" t="s">
        <v>496</v>
      </c>
      <c r="B307" s="142" t="s">
        <v>497</v>
      </c>
      <c r="C307" s="22">
        <v>1</v>
      </c>
      <c r="D307" s="48" t="s">
        <v>168</v>
      </c>
      <c r="E307" s="22">
        <v>1</v>
      </c>
      <c r="F307" s="11" t="s">
        <v>92</v>
      </c>
      <c r="G307" s="88">
        <v>14250</v>
      </c>
      <c r="H307" s="88">
        <f t="shared" si="17"/>
        <v>14250</v>
      </c>
      <c r="I307" s="88">
        <f aca="true" t="shared" si="19" ref="I307:I338">G307*E307*D307*C307</f>
        <v>14250</v>
      </c>
    </row>
    <row r="308" spans="1:9" ht="12.75">
      <c r="A308" s="127" t="s">
        <v>498</v>
      </c>
      <c r="B308" s="135" t="s">
        <v>499</v>
      </c>
      <c r="C308" s="20">
        <v>1</v>
      </c>
      <c r="D308" s="45">
        <v>1</v>
      </c>
      <c r="E308" s="20">
        <v>1</v>
      </c>
      <c r="F308" s="10" t="s">
        <v>92</v>
      </c>
      <c r="G308" s="88">
        <v>15300</v>
      </c>
      <c r="H308" s="88">
        <f t="shared" si="17"/>
        <v>15300</v>
      </c>
      <c r="I308" s="88">
        <f t="shared" si="19"/>
        <v>15300</v>
      </c>
    </row>
    <row r="309" spans="1:9" ht="12.75">
      <c r="A309" s="143" t="s">
        <v>500</v>
      </c>
      <c r="B309" s="142" t="s">
        <v>501</v>
      </c>
      <c r="C309" s="22">
        <v>1</v>
      </c>
      <c r="D309" s="12">
        <v>1</v>
      </c>
      <c r="E309" s="22">
        <v>1</v>
      </c>
      <c r="F309" s="11" t="s">
        <v>92</v>
      </c>
      <c r="G309" s="88">
        <v>18150</v>
      </c>
      <c r="H309" s="88">
        <f t="shared" si="17"/>
        <v>18150</v>
      </c>
      <c r="I309" s="88">
        <f t="shared" si="19"/>
        <v>18150</v>
      </c>
    </row>
    <row r="310" spans="1:9" ht="12.75">
      <c r="A310" s="143" t="s">
        <v>751</v>
      </c>
      <c r="B310" s="142" t="s">
        <v>502</v>
      </c>
      <c r="C310" s="22">
        <v>1</v>
      </c>
      <c r="D310" s="12">
        <v>1</v>
      </c>
      <c r="E310" s="22">
        <v>1</v>
      </c>
      <c r="F310" s="11" t="s">
        <v>92</v>
      </c>
      <c r="G310" s="88">
        <v>27000</v>
      </c>
      <c r="H310" s="88">
        <f t="shared" si="17"/>
        <v>27000</v>
      </c>
      <c r="I310" s="88">
        <f t="shared" si="19"/>
        <v>27000</v>
      </c>
    </row>
    <row r="311" spans="1:9" ht="12.75">
      <c r="A311" s="127" t="s">
        <v>503</v>
      </c>
      <c r="B311" s="135" t="s">
        <v>504</v>
      </c>
      <c r="C311" s="16">
        <v>1</v>
      </c>
      <c r="D311" s="49">
        <v>1</v>
      </c>
      <c r="E311" s="36">
        <v>1</v>
      </c>
      <c r="F311" s="10" t="s">
        <v>92</v>
      </c>
      <c r="G311" s="88">
        <v>10800</v>
      </c>
      <c r="H311" s="88">
        <f t="shared" si="17"/>
        <v>10800</v>
      </c>
      <c r="I311" s="88">
        <f t="shared" si="19"/>
        <v>10800</v>
      </c>
    </row>
    <row r="312" spans="1:9" ht="12.75">
      <c r="A312" s="141" t="s">
        <v>700</v>
      </c>
      <c r="B312" s="135" t="s">
        <v>701</v>
      </c>
      <c r="C312" s="66">
        <v>1</v>
      </c>
      <c r="D312" s="49">
        <v>1</v>
      </c>
      <c r="E312" s="64">
        <v>1</v>
      </c>
      <c r="F312" s="70" t="s">
        <v>92</v>
      </c>
      <c r="G312" s="88">
        <v>10800</v>
      </c>
      <c r="H312" s="88">
        <f t="shared" si="17"/>
        <v>10800</v>
      </c>
      <c r="I312" s="88">
        <f t="shared" si="19"/>
        <v>10800</v>
      </c>
    </row>
    <row r="313" spans="1:9" ht="12.75">
      <c r="A313" s="127" t="s">
        <v>505</v>
      </c>
      <c r="B313" s="135" t="s">
        <v>506</v>
      </c>
      <c r="C313" s="16">
        <v>1</v>
      </c>
      <c r="D313" s="45">
        <v>1</v>
      </c>
      <c r="E313" s="20">
        <v>1</v>
      </c>
      <c r="F313" s="10" t="s">
        <v>92</v>
      </c>
      <c r="G313" s="88">
        <v>10800</v>
      </c>
      <c r="H313" s="88">
        <f t="shared" si="17"/>
        <v>10800</v>
      </c>
      <c r="I313" s="88">
        <f t="shared" si="19"/>
        <v>10800</v>
      </c>
    </row>
    <row r="314" spans="1:9" ht="12.75">
      <c r="A314" s="135" t="s">
        <v>507</v>
      </c>
      <c r="B314" s="135" t="s">
        <v>508</v>
      </c>
      <c r="C314" s="28">
        <v>1</v>
      </c>
      <c r="D314" s="28">
        <v>1</v>
      </c>
      <c r="E314" s="42">
        <v>1</v>
      </c>
      <c r="F314" s="10" t="s">
        <v>92</v>
      </c>
      <c r="G314" s="88">
        <v>10800</v>
      </c>
      <c r="H314" s="88">
        <f t="shared" si="17"/>
        <v>10800</v>
      </c>
      <c r="I314" s="88">
        <f t="shared" si="19"/>
        <v>10800</v>
      </c>
    </row>
    <row r="315" spans="1:9" ht="12.75">
      <c r="A315" s="127" t="s">
        <v>509</v>
      </c>
      <c r="B315" s="128" t="s">
        <v>510</v>
      </c>
      <c r="C315" s="21">
        <v>1</v>
      </c>
      <c r="D315" s="17">
        <v>1</v>
      </c>
      <c r="E315" s="21">
        <v>1</v>
      </c>
      <c r="F315" s="10" t="s">
        <v>92</v>
      </c>
      <c r="G315" s="88">
        <v>10800</v>
      </c>
      <c r="H315" s="88">
        <f t="shared" si="17"/>
        <v>10800</v>
      </c>
      <c r="I315" s="88">
        <f t="shared" si="19"/>
        <v>10800</v>
      </c>
    </row>
    <row r="316" spans="1:9" ht="12.75">
      <c r="A316" s="134" t="s">
        <v>511</v>
      </c>
      <c r="B316" s="142" t="s">
        <v>728</v>
      </c>
      <c r="C316" s="22">
        <v>1</v>
      </c>
      <c r="D316" s="31" t="s">
        <v>168</v>
      </c>
      <c r="E316" s="22">
        <v>1</v>
      </c>
      <c r="F316" s="11" t="s">
        <v>92</v>
      </c>
      <c r="G316" s="88">
        <v>10800</v>
      </c>
      <c r="H316" s="88">
        <f t="shared" si="17"/>
        <v>10800</v>
      </c>
      <c r="I316" s="88">
        <f t="shared" si="19"/>
        <v>10800</v>
      </c>
    </row>
    <row r="317" spans="1:9" ht="12.75">
      <c r="A317" s="143" t="s">
        <v>512</v>
      </c>
      <c r="B317" s="142" t="s">
        <v>740</v>
      </c>
      <c r="C317" s="22">
        <v>1</v>
      </c>
      <c r="D317" s="31" t="s">
        <v>168</v>
      </c>
      <c r="E317" s="22">
        <v>1</v>
      </c>
      <c r="F317" s="11" t="s">
        <v>92</v>
      </c>
      <c r="G317" s="88">
        <v>7950</v>
      </c>
      <c r="H317" s="88">
        <f t="shared" si="17"/>
        <v>7950</v>
      </c>
      <c r="I317" s="88">
        <f t="shared" si="19"/>
        <v>7950</v>
      </c>
    </row>
    <row r="318" spans="1:9" ht="12.75">
      <c r="A318" s="127" t="s">
        <v>513</v>
      </c>
      <c r="B318" s="135" t="s">
        <v>514</v>
      </c>
      <c r="C318" s="16">
        <v>1</v>
      </c>
      <c r="D318" s="49">
        <v>1</v>
      </c>
      <c r="E318" s="36">
        <v>1</v>
      </c>
      <c r="F318" s="10" t="s">
        <v>92</v>
      </c>
      <c r="G318" s="88">
        <v>10800</v>
      </c>
      <c r="H318" s="88">
        <f t="shared" si="17"/>
        <v>10800</v>
      </c>
      <c r="I318" s="88">
        <f t="shared" si="19"/>
        <v>10800</v>
      </c>
    </row>
    <row r="319" spans="1:9" ht="12.75">
      <c r="A319" s="135" t="s">
        <v>515</v>
      </c>
      <c r="B319" s="135" t="s">
        <v>516</v>
      </c>
      <c r="C319" s="28">
        <v>1</v>
      </c>
      <c r="D319" s="45">
        <v>1</v>
      </c>
      <c r="E319" s="20">
        <v>1</v>
      </c>
      <c r="F319" s="10" t="s">
        <v>92</v>
      </c>
      <c r="G319" s="88">
        <v>15300</v>
      </c>
      <c r="H319" s="88">
        <f t="shared" si="17"/>
        <v>15300</v>
      </c>
      <c r="I319" s="88">
        <f t="shared" si="19"/>
        <v>15300</v>
      </c>
    </row>
    <row r="320" spans="1:9" ht="12.75">
      <c r="A320" s="135" t="s">
        <v>702</v>
      </c>
      <c r="B320" s="135" t="s">
        <v>703</v>
      </c>
      <c r="C320" s="28">
        <v>1</v>
      </c>
      <c r="D320" s="45">
        <v>2</v>
      </c>
      <c r="E320" s="68">
        <v>1</v>
      </c>
      <c r="F320" s="70" t="s">
        <v>92</v>
      </c>
      <c r="G320" s="88">
        <v>5250</v>
      </c>
      <c r="H320" s="88">
        <f t="shared" si="17"/>
        <v>5250</v>
      </c>
      <c r="I320" s="88">
        <f t="shared" si="19"/>
        <v>10500</v>
      </c>
    </row>
    <row r="321" spans="1:9" ht="12.75">
      <c r="A321" s="135" t="s">
        <v>704</v>
      </c>
      <c r="B321" s="135" t="s">
        <v>705</v>
      </c>
      <c r="C321" s="28">
        <v>1</v>
      </c>
      <c r="D321" s="45">
        <v>2</v>
      </c>
      <c r="E321" s="68">
        <v>1</v>
      </c>
      <c r="F321" s="70" t="s">
        <v>92</v>
      </c>
      <c r="G321" s="88">
        <v>5250</v>
      </c>
      <c r="H321" s="88">
        <f t="shared" si="17"/>
        <v>5250</v>
      </c>
      <c r="I321" s="88">
        <f t="shared" si="19"/>
        <v>10500</v>
      </c>
    </row>
    <row r="322" spans="1:9" ht="12.75">
      <c r="A322" s="127" t="s">
        <v>517</v>
      </c>
      <c r="B322" s="135" t="s">
        <v>518</v>
      </c>
      <c r="C322" s="21">
        <v>1</v>
      </c>
      <c r="D322" s="16">
        <v>1</v>
      </c>
      <c r="E322" s="43">
        <v>1</v>
      </c>
      <c r="F322" s="10" t="s">
        <v>92</v>
      </c>
      <c r="G322" s="88">
        <v>10800</v>
      </c>
      <c r="H322" s="88">
        <f t="shared" si="17"/>
        <v>10800</v>
      </c>
      <c r="I322" s="88">
        <f t="shared" si="19"/>
        <v>10800</v>
      </c>
    </row>
    <row r="323" spans="1:9" ht="12.75">
      <c r="A323" s="127" t="s">
        <v>519</v>
      </c>
      <c r="B323" s="135" t="s">
        <v>520</v>
      </c>
      <c r="C323" s="21">
        <v>1</v>
      </c>
      <c r="D323" s="16">
        <v>1</v>
      </c>
      <c r="E323" s="21">
        <v>1</v>
      </c>
      <c r="F323" s="10" t="s">
        <v>92</v>
      </c>
      <c r="G323" s="88">
        <v>10800</v>
      </c>
      <c r="H323" s="88">
        <f t="shared" si="17"/>
        <v>10800</v>
      </c>
      <c r="I323" s="88">
        <f t="shared" si="19"/>
        <v>10800</v>
      </c>
    </row>
    <row r="324" spans="1:9" ht="12.75">
      <c r="A324" s="127" t="s">
        <v>521</v>
      </c>
      <c r="B324" s="135" t="s">
        <v>522</v>
      </c>
      <c r="C324" s="21">
        <v>1</v>
      </c>
      <c r="D324" s="43">
        <v>1</v>
      </c>
      <c r="E324" s="21">
        <v>1</v>
      </c>
      <c r="F324" s="10" t="s">
        <v>92</v>
      </c>
      <c r="G324" s="88">
        <v>10800</v>
      </c>
      <c r="H324" s="88">
        <f t="shared" si="17"/>
        <v>10800</v>
      </c>
      <c r="I324" s="88">
        <f t="shared" si="19"/>
        <v>10800</v>
      </c>
    </row>
    <row r="325" spans="1:9" ht="12.75">
      <c r="A325" s="127" t="s">
        <v>523</v>
      </c>
      <c r="B325" s="128" t="s">
        <v>524</v>
      </c>
      <c r="C325" s="21">
        <v>1</v>
      </c>
      <c r="D325" s="35">
        <v>1</v>
      </c>
      <c r="E325" s="21">
        <v>1</v>
      </c>
      <c r="F325" s="10" t="s">
        <v>92</v>
      </c>
      <c r="G325" s="88">
        <v>10800</v>
      </c>
      <c r="H325" s="88">
        <f t="shared" si="17"/>
        <v>10800</v>
      </c>
      <c r="I325" s="88">
        <f t="shared" si="19"/>
        <v>10800</v>
      </c>
    </row>
    <row r="326" spans="1:9" ht="12.75">
      <c r="A326" s="134" t="s">
        <v>525</v>
      </c>
      <c r="B326" s="142" t="s">
        <v>526</v>
      </c>
      <c r="C326" s="22">
        <v>1</v>
      </c>
      <c r="D326" s="31" t="s">
        <v>168</v>
      </c>
      <c r="E326" s="22">
        <v>1</v>
      </c>
      <c r="F326" s="11" t="s">
        <v>92</v>
      </c>
      <c r="G326" s="88">
        <v>10950</v>
      </c>
      <c r="H326" s="88">
        <f t="shared" si="17"/>
        <v>10950</v>
      </c>
      <c r="I326" s="88">
        <f t="shared" si="19"/>
        <v>10950</v>
      </c>
    </row>
    <row r="327" spans="1:9" ht="12.75">
      <c r="A327" s="150" t="s">
        <v>527</v>
      </c>
      <c r="B327" s="135" t="s">
        <v>528</v>
      </c>
      <c r="C327" s="26">
        <v>1</v>
      </c>
      <c r="D327" s="47">
        <v>1</v>
      </c>
      <c r="E327" s="20">
        <v>1</v>
      </c>
      <c r="F327" s="10" t="s">
        <v>92</v>
      </c>
      <c r="G327" s="88">
        <v>16350</v>
      </c>
      <c r="H327" s="88">
        <f t="shared" si="17"/>
        <v>16350</v>
      </c>
      <c r="I327" s="88">
        <f t="shared" si="19"/>
        <v>16350</v>
      </c>
    </row>
    <row r="328" spans="1:9" ht="12.75">
      <c r="A328" s="150" t="s">
        <v>529</v>
      </c>
      <c r="B328" s="135" t="s">
        <v>530</v>
      </c>
      <c r="C328" s="26">
        <v>1</v>
      </c>
      <c r="D328" s="47">
        <v>1</v>
      </c>
      <c r="E328" s="20">
        <v>1</v>
      </c>
      <c r="F328" s="10" t="s">
        <v>92</v>
      </c>
      <c r="G328" s="88">
        <v>16350</v>
      </c>
      <c r="H328" s="88">
        <f t="shared" si="17"/>
        <v>16350</v>
      </c>
      <c r="I328" s="88">
        <f t="shared" si="19"/>
        <v>16350</v>
      </c>
    </row>
    <row r="329" spans="1:9" ht="12.75">
      <c r="A329" s="150" t="s">
        <v>531</v>
      </c>
      <c r="B329" s="135" t="s">
        <v>532</v>
      </c>
      <c r="C329" s="26">
        <v>1</v>
      </c>
      <c r="D329" s="47">
        <v>1</v>
      </c>
      <c r="E329" s="20">
        <v>1</v>
      </c>
      <c r="F329" s="10" t="s">
        <v>92</v>
      </c>
      <c r="G329" s="88">
        <v>16350</v>
      </c>
      <c r="H329" s="88">
        <f t="shared" si="17"/>
        <v>16350</v>
      </c>
      <c r="I329" s="88">
        <f t="shared" si="19"/>
        <v>16350</v>
      </c>
    </row>
    <row r="330" spans="1:9" ht="12.75">
      <c r="A330" s="127" t="s">
        <v>533</v>
      </c>
      <c r="B330" s="128" t="s">
        <v>534</v>
      </c>
      <c r="C330" s="21">
        <v>1</v>
      </c>
      <c r="D330" s="35">
        <v>1</v>
      </c>
      <c r="E330" s="21">
        <v>1</v>
      </c>
      <c r="F330" s="10" t="s">
        <v>92</v>
      </c>
      <c r="G330" s="88">
        <v>16350</v>
      </c>
      <c r="H330" s="88">
        <f t="shared" si="17"/>
        <v>16350</v>
      </c>
      <c r="I330" s="88">
        <f t="shared" si="19"/>
        <v>16350</v>
      </c>
    </row>
    <row r="331" spans="1:9" ht="12.75">
      <c r="A331" s="150" t="s">
        <v>535</v>
      </c>
      <c r="B331" s="135" t="s">
        <v>536</v>
      </c>
      <c r="C331" s="26">
        <v>1</v>
      </c>
      <c r="D331" s="47">
        <v>1</v>
      </c>
      <c r="E331" s="20">
        <v>1</v>
      </c>
      <c r="F331" s="10" t="s">
        <v>92</v>
      </c>
      <c r="G331" s="88">
        <v>16350</v>
      </c>
      <c r="H331" s="88">
        <f t="shared" si="17"/>
        <v>16350</v>
      </c>
      <c r="I331" s="88">
        <f t="shared" si="19"/>
        <v>16350</v>
      </c>
    </row>
    <row r="332" spans="1:9" ht="12.75">
      <c r="A332" s="150" t="s">
        <v>537</v>
      </c>
      <c r="B332" s="135" t="s">
        <v>538</v>
      </c>
      <c r="C332" s="26">
        <v>1</v>
      </c>
      <c r="D332" s="47">
        <v>1</v>
      </c>
      <c r="E332" s="20">
        <v>1</v>
      </c>
      <c r="F332" s="10" t="s">
        <v>92</v>
      </c>
      <c r="G332" s="88">
        <v>16350</v>
      </c>
      <c r="H332" s="88">
        <f t="shared" si="17"/>
        <v>16350</v>
      </c>
      <c r="I332" s="88">
        <f t="shared" si="19"/>
        <v>16350</v>
      </c>
    </row>
    <row r="333" spans="1:9" ht="12.75">
      <c r="A333" s="150" t="s">
        <v>539</v>
      </c>
      <c r="B333" s="135" t="s">
        <v>540</v>
      </c>
      <c r="C333" s="26">
        <v>1</v>
      </c>
      <c r="D333" s="47">
        <v>1</v>
      </c>
      <c r="E333" s="20">
        <v>1</v>
      </c>
      <c r="F333" s="10" t="s">
        <v>92</v>
      </c>
      <c r="G333" s="88">
        <v>16350</v>
      </c>
      <c r="H333" s="88">
        <f t="shared" si="17"/>
        <v>16350</v>
      </c>
      <c r="I333" s="88">
        <f t="shared" si="19"/>
        <v>16350</v>
      </c>
    </row>
    <row r="334" spans="1:9" ht="12.75">
      <c r="A334" s="135" t="s">
        <v>541</v>
      </c>
      <c r="B334" s="135" t="s">
        <v>542</v>
      </c>
      <c r="C334" s="28">
        <v>1</v>
      </c>
      <c r="D334" s="28">
        <v>1</v>
      </c>
      <c r="E334" s="42">
        <v>1</v>
      </c>
      <c r="F334" s="10" t="s">
        <v>92</v>
      </c>
      <c r="G334" s="88">
        <v>16350</v>
      </c>
      <c r="H334" s="88">
        <f t="shared" si="17"/>
        <v>16350</v>
      </c>
      <c r="I334" s="88">
        <f t="shared" si="19"/>
        <v>16350</v>
      </c>
    </row>
    <row r="335" spans="1:9" ht="12.75">
      <c r="A335" s="150" t="s">
        <v>543</v>
      </c>
      <c r="B335" s="135" t="s">
        <v>544</v>
      </c>
      <c r="C335" s="26">
        <v>1</v>
      </c>
      <c r="D335" s="47">
        <v>1</v>
      </c>
      <c r="E335" s="20">
        <v>1</v>
      </c>
      <c r="F335" s="10" t="s">
        <v>92</v>
      </c>
      <c r="G335" s="88">
        <v>16350</v>
      </c>
      <c r="H335" s="88">
        <f t="shared" si="17"/>
        <v>16350</v>
      </c>
      <c r="I335" s="88">
        <f t="shared" si="19"/>
        <v>16350</v>
      </c>
    </row>
    <row r="336" spans="1:9" ht="12.75">
      <c r="A336" s="135" t="s">
        <v>545</v>
      </c>
      <c r="B336" s="135" t="s">
        <v>546</v>
      </c>
      <c r="C336" s="28">
        <v>1</v>
      </c>
      <c r="D336" s="28">
        <v>1</v>
      </c>
      <c r="E336" s="42">
        <v>1</v>
      </c>
      <c r="F336" s="10" t="s">
        <v>92</v>
      </c>
      <c r="G336" s="88">
        <v>16350</v>
      </c>
      <c r="H336" s="88">
        <f t="shared" si="17"/>
        <v>16350</v>
      </c>
      <c r="I336" s="88">
        <f t="shared" si="19"/>
        <v>16350</v>
      </c>
    </row>
    <row r="337" spans="1:9" ht="12.75">
      <c r="A337" s="150" t="s">
        <v>547</v>
      </c>
      <c r="B337" s="135" t="s">
        <v>548</v>
      </c>
      <c r="C337" s="26">
        <v>1</v>
      </c>
      <c r="D337" s="47">
        <v>1</v>
      </c>
      <c r="E337" s="20">
        <v>1</v>
      </c>
      <c r="F337" s="10" t="s">
        <v>92</v>
      </c>
      <c r="G337" s="88">
        <v>16350</v>
      </c>
      <c r="H337" s="88">
        <f t="shared" si="17"/>
        <v>16350</v>
      </c>
      <c r="I337" s="88">
        <f t="shared" si="19"/>
        <v>16350</v>
      </c>
    </row>
    <row r="338" spans="1:9" ht="12.75">
      <c r="A338" s="135" t="s">
        <v>549</v>
      </c>
      <c r="B338" s="135" t="s">
        <v>550</v>
      </c>
      <c r="C338" s="28">
        <v>1</v>
      </c>
      <c r="D338" s="28">
        <v>1</v>
      </c>
      <c r="E338" s="42">
        <v>1</v>
      </c>
      <c r="F338" s="10" t="s">
        <v>92</v>
      </c>
      <c r="G338" s="88">
        <v>20550</v>
      </c>
      <c r="H338" s="88">
        <f t="shared" si="17"/>
        <v>20550</v>
      </c>
      <c r="I338" s="88">
        <f t="shared" si="19"/>
        <v>20550</v>
      </c>
    </row>
    <row r="339" spans="1:9" ht="12.75">
      <c r="A339" s="150" t="s">
        <v>551</v>
      </c>
      <c r="B339" s="135" t="s">
        <v>552</v>
      </c>
      <c r="C339" s="26">
        <v>1</v>
      </c>
      <c r="D339" s="47">
        <v>1</v>
      </c>
      <c r="E339" s="20">
        <v>1</v>
      </c>
      <c r="F339" s="10" t="s">
        <v>92</v>
      </c>
      <c r="G339" s="88">
        <v>20550</v>
      </c>
      <c r="H339" s="88">
        <f aca="true" t="shared" si="20" ref="H339:H402">G339</f>
        <v>20550</v>
      </c>
      <c r="I339" s="88">
        <f aca="true" t="shared" si="21" ref="I339:I361">G339*E339*D339*C339</f>
        <v>20550</v>
      </c>
    </row>
    <row r="340" spans="1:9" ht="12.75">
      <c r="A340" s="155" t="s">
        <v>750</v>
      </c>
      <c r="B340" s="133" t="s">
        <v>553</v>
      </c>
      <c r="C340" s="79">
        <v>1</v>
      </c>
      <c r="D340" s="80">
        <v>1</v>
      </c>
      <c r="E340" s="12">
        <v>1</v>
      </c>
      <c r="F340" s="11" t="s">
        <v>92</v>
      </c>
      <c r="G340" s="88">
        <v>40500</v>
      </c>
      <c r="H340" s="88">
        <f t="shared" si="20"/>
        <v>40500</v>
      </c>
      <c r="I340" s="88">
        <f t="shared" si="21"/>
        <v>40500</v>
      </c>
    </row>
    <row r="341" spans="1:9" ht="12.75">
      <c r="A341" s="135" t="s">
        <v>554</v>
      </c>
      <c r="B341" s="135" t="s">
        <v>555</v>
      </c>
      <c r="C341" s="28">
        <v>1</v>
      </c>
      <c r="D341" s="28">
        <v>4</v>
      </c>
      <c r="E341" s="42">
        <v>1</v>
      </c>
      <c r="F341" s="10" t="s">
        <v>92</v>
      </c>
      <c r="G341" s="88">
        <v>3900</v>
      </c>
      <c r="H341" s="88">
        <f t="shared" si="20"/>
        <v>3900</v>
      </c>
      <c r="I341" s="88">
        <f t="shared" si="21"/>
        <v>15600</v>
      </c>
    </row>
    <row r="342" spans="1:9" ht="12.75">
      <c r="A342" s="143" t="s">
        <v>556</v>
      </c>
      <c r="B342" s="142" t="s">
        <v>729</v>
      </c>
      <c r="C342" s="22">
        <v>1</v>
      </c>
      <c r="D342" s="56">
        <v>4</v>
      </c>
      <c r="E342" s="22">
        <v>1</v>
      </c>
      <c r="F342" s="11" t="s">
        <v>92</v>
      </c>
      <c r="G342" s="88">
        <v>3900</v>
      </c>
      <c r="H342" s="88">
        <f t="shared" si="20"/>
        <v>3900</v>
      </c>
      <c r="I342" s="88">
        <f t="shared" si="21"/>
        <v>15600</v>
      </c>
    </row>
    <row r="343" spans="1:9" ht="12.75">
      <c r="A343" s="134" t="s">
        <v>557</v>
      </c>
      <c r="B343" s="142" t="s">
        <v>558</v>
      </c>
      <c r="C343" s="22">
        <v>1</v>
      </c>
      <c r="D343" s="56">
        <v>2</v>
      </c>
      <c r="E343" s="22">
        <v>1</v>
      </c>
      <c r="F343" s="11" t="s">
        <v>92</v>
      </c>
      <c r="G343" s="88">
        <v>5250</v>
      </c>
      <c r="H343" s="88">
        <f t="shared" si="20"/>
        <v>5250</v>
      </c>
      <c r="I343" s="88">
        <f t="shared" si="21"/>
        <v>10500</v>
      </c>
    </row>
    <row r="344" spans="1:9" ht="12.75">
      <c r="A344" s="135" t="s">
        <v>559</v>
      </c>
      <c r="B344" s="135" t="s">
        <v>560</v>
      </c>
      <c r="C344" s="28">
        <v>1</v>
      </c>
      <c r="D344" s="28">
        <v>1</v>
      </c>
      <c r="E344" s="42">
        <v>1</v>
      </c>
      <c r="F344" s="10" t="s">
        <v>92</v>
      </c>
      <c r="G344" s="88">
        <v>9450</v>
      </c>
      <c r="H344" s="88">
        <f t="shared" si="20"/>
        <v>9450</v>
      </c>
      <c r="I344" s="88">
        <f t="shared" si="21"/>
        <v>9450</v>
      </c>
    </row>
    <row r="345" spans="1:9" ht="12.75">
      <c r="A345" s="143" t="s">
        <v>561</v>
      </c>
      <c r="B345" s="142" t="s">
        <v>730</v>
      </c>
      <c r="C345" s="22">
        <v>1</v>
      </c>
      <c r="D345" s="56">
        <v>2</v>
      </c>
      <c r="E345" s="22">
        <v>1</v>
      </c>
      <c r="F345" s="11" t="s">
        <v>92</v>
      </c>
      <c r="G345" s="88">
        <v>7950</v>
      </c>
      <c r="H345" s="88">
        <f t="shared" si="20"/>
        <v>7950</v>
      </c>
      <c r="I345" s="88">
        <f t="shared" si="21"/>
        <v>15900</v>
      </c>
    </row>
    <row r="346" spans="1:9" ht="12.75">
      <c r="A346" s="141" t="s">
        <v>706</v>
      </c>
      <c r="B346" s="141" t="s">
        <v>707</v>
      </c>
      <c r="C346" s="64">
        <v>1</v>
      </c>
      <c r="D346" s="75">
        <v>1</v>
      </c>
      <c r="E346" s="64">
        <v>1</v>
      </c>
      <c r="F346" s="70" t="s">
        <v>92</v>
      </c>
      <c r="G346" s="88">
        <v>15750</v>
      </c>
      <c r="H346" s="88">
        <f t="shared" si="20"/>
        <v>15750</v>
      </c>
      <c r="I346" s="88">
        <f t="shared" si="21"/>
        <v>15750</v>
      </c>
    </row>
    <row r="347" spans="1:9" ht="12.75">
      <c r="A347" s="127" t="s">
        <v>562</v>
      </c>
      <c r="B347" s="128" t="s">
        <v>563</v>
      </c>
      <c r="C347" s="21">
        <v>1</v>
      </c>
      <c r="D347" s="17">
        <v>1</v>
      </c>
      <c r="E347" s="21">
        <v>1</v>
      </c>
      <c r="F347" s="10" t="s">
        <v>92</v>
      </c>
      <c r="G347" s="88">
        <v>15750</v>
      </c>
      <c r="H347" s="88">
        <f t="shared" si="20"/>
        <v>15750</v>
      </c>
      <c r="I347" s="88">
        <f t="shared" si="21"/>
        <v>15750</v>
      </c>
    </row>
    <row r="348" spans="1:9" ht="12.75">
      <c r="A348" s="152" t="s">
        <v>708</v>
      </c>
      <c r="B348" s="141" t="s">
        <v>709</v>
      </c>
      <c r="C348" s="67">
        <v>1</v>
      </c>
      <c r="D348" s="17">
        <v>2</v>
      </c>
      <c r="E348" s="67">
        <v>1</v>
      </c>
      <c r="F348" s="70" t="s">
        <v>92</v>
      </c>
      <c r="G348" s="88">
        <v>6900</v>
      </c>
      <c r="H348" s="88">
        <f t="shared" si="20"/>
        <v>6900</v>
      </c>
      <c r="I348" s="88">
        <f t="shared" si="21"/>
        <v>13800</v>
      </c>
    </row>
    <row r="349" spans="1:9" ht="12.75">
      <c r="A349" s="134" t="s">
        <v>564</v>
      </c>
      <c r="B349" s="142" t="s">
        <v>731</v>
      </c>
      <c r="C349" s="22">
        <v>1</v>
      </c>
      <c r="D349" s="56">
        <v>1</v>
      </c>
      <c r="E349" s="22">
        <v>1</v>
      </c>
      <c r="F349" s="11" t="s">
        <v>92</v>
      </c>
      <c r="G349" s="88">
        <v>15750</v>
      </c>
      <c r="H349" s="88">
        <f t="shared" si="20"/>
        <v>15750</v>
      </c>
      <c r="I349" s="88">
        <f t="shared" si="21"/>
        <v>15750</v>
      </c>
    </row>
    <row r="350" spans="1:9" ht="12.75">
      <c r="A350" s="153" t="s">
        <v>710</v>
      </c>
      <c r="B350" s="141" t="s">
        <v>711</v>
      </c>
      <c r="C350" s="64">
        <v>1</v>
      </c>
      <c r="D350" s="75">
        <v>1</v>
      </c>
      <c r="E350" s="64">
        <v>1</v>
      </c>
      <c r="F350" s="70" t="s">
        <v>92</v>
      </c>
      <c r="G350" s="88">
        <v>14550</v>
      </c>
      <c r="H350" s="88">
        <f t="shared" si="20"/>
        <v>14550</v>
      </c>
      <c r="I350" s="88">
        <f t="shared" si="21"/>
        <v>14550</v>
      </c>
    </row>
    <row r="351" spans="1:9" ht="12.75">
      <c r="A351" s="153" t="s">
        <v>712</v>
      </c>
      <c r="B351" s="141" t="s">
        <v>713</v>
      </c>
      <c r="C351" s="64">
        <v>1</v>
      </c>
      <c r="D351" s="75">
        <v>1</v>
      </c>
      <c r="E351" s="64">
        <v>1</v>
      </c>
      <c r="F351" s="70" t="s">
        <v>92</v>
      </c>
      <c r="G351" s="88">
        <v>14550</v>
      </c>
      <c r="H351" s="88">
        <f t="shared" si="20"/>
        <v>14550</v>
      </c>
      <c r="I351" s="88">
        <f t="shared" si="21"/>
        <v>14550</v>
      </c>
    </row>
    <row r="352" spans="1:9" ht="12.75">
      <c r="A352" s="153" t="s">
        <v>714</v>
      </c>
      <c r="B352" s="141" t="s">
        <v>715</v>
      </c>
      <c r="C352" s="64">
        <v>1</v>
      </c>
      <c r="D352" s="75">
        <v>1</v>
      </c>
      <c r="E352" s="64">
        <v>1</v>
      </c>
      <c r="F352" s="70" t="s">
        <v>92</v>
      </c>
      <c r="G352" s="88">
        <v>14550</v>
      </c>
      <c r="H352" s="88">
        <f t="shared" si="20"/>
        <v>14550</v>
      </c>
      <c r="I352" s="88">
        <f t="shared" si="21"/>
        <v>14550</v>
      </c>
    </row>
    <row r="353" spans="1:9" ht="12.75">
      <c r="A353" s="135" t="s">
        <v>565</v>
      </c>
      <c r="B353" s="135" t="s">
        <v>566</v>
      </c>
      <c r="C353" s="28">
        <v>1</v>
      </c>
      <c r="D353" s="28">
        <v>1</v>
      </c>
      <c r="E353" s="42">
        <v>1</v>
      </c>
      <c r="F353" s="10" t="s">
        <v>92</v>
      </c>
      <c r="G353" s="88">
        <v>13500</v>
      </c>
      <c r="H353" s="88">
        <f t="shared" si="20"/>
        <v>13500</v>
      </c>
      <c r="I353" s="88">
        <f t="shared" si="21"/>
        <v>13500</v>
      </c>
    </row>
    <row r="354" spans="1:9" ht="12.75">
      <c r="A354" s="135" t="s">
        <v>567</v>
      </c>
      <c r="B354" s="135" t="s">
        <v>568</v>
      </c>
      <c r="C354" s="28">
        <v>1</v>
      </c>
      <c r="D354" s="28">
        <v>1</v>
      </c>
      <c r="E354" s="42">
        <v>1</v>
      </c>
      <c r="F354" s="10" t="s">
        <v>92</v>
      </c>
      <c r="G354" s="88">
        <v>34500</v>
      </c>
      <c r="H354" s="88">
        <f t="shared" si="20"/>
        <v>34500</v>
      </c>
      <c r="I354" s="88">
        <f t="shared" si="21"/>
        <v>34500</v>
      </c>
    </row>
    <row r="355" spans="1:9" ht="12.75">
      <c r="A355" s="135" t="s">
        <v>569</v>
      </c>
      <c r="B355" s="135" t="s">
        <v>570</v>
      </c>
      <c r="C355" s="28">
        <v>1</v>
      </c>
      <c r="D355" s="28">
        <v>1</v>
      </c>
      <c r="E355" s="42">
        <v>1</v>
      </c>
      <c r="F355" s="10" t="s">
        <v>92</v>
      </c>
      <c r="G355" s="88">
        <v>33000</v>
      </c>
      <c r="H355" s="88">
        <f t="shared" si="20"/>
        <v>33000</v>
      </c>
      <c r="I355" s="88">
        <f t="shared" si="21"/>
        <v>33000</v>
      </c>
    </row>
    <row r="356" spans="1:9" ht="12.75">
      <c r="A356" s="143" t="s">
        <v>571</v>
      </c>
      <c r="B356" s="142" t="s">
        <v>572</v>
      </c>
      <c r="C356" s="22">
        <v>1</v>
      </c>
      <c r="D356" s="56">
        <v>2</v>
      </c>
      <c r="E356" s="22">
        <v>1</v>
      </c>
      <c r="F356" s="11" t="s">
        <v>92</v>
      </c>
      <c r="G356" s="88">
        <v>4200</v>
      </c>
      <c r="H356" s="88">
        <f t="shared" si="20"/>
        <v>4200</v>
      </c>
      <c r="I356" s="88">
        <f t="shared" si="21"/>
        <v>8400</v>
      </c>
    </row>
    <row r="357" spans="1:9" ht="12.75">
      <c r="A357" s="143" t="s">
        <v>573</v>
      </c>
      <c r="B357" s="142" t="s">
        <v>574</v>
      </c>
      <c r="C357" s="22">
        <v>1</v>
      </c>
      <c r="D357" s="22">
        <v>2</v>
      </c>
      <c r="E357" s="22">
        <v>1</v>
      </c>
      <c r="F357" s="11" t="s">
        <v>92</v>
      </c>
      <c r="G357" s="88">
        <v>5850</v>
      </c>
      <c r="H357" s="88">
        <f t="shared" si="20"/>
        <v>5850</v>
      </c>
      <c r="I357" s="88">
        <f t="shared" si="21"/>
        <v>11700</v>
      </c>
    </row>
    <row r="358" spans="1:9" ht="12.75">
      <c r="A358" s="143" t="s">
        <v>575</v>
      </c>
      <c r="B358" s="142" t="s">
        <v>576</v>
      </c>
      <c r="C358" s="22">
        <v>1</v>
      </c>
      <c r="D358" s="22">
        <v>1</v>
      </c>
      <c r="E358" s="22">
        <v>1</v>
      </c>
      <c r="F358" s="11" t="s">
        <v>92</v>
      </c>
      <c r="G358" s="88">
        <v>10500</v>
      </c>
      <c r="H358" s="88">
        <f t="shared" si="20"/>
        <v>10500</v>
      </c>
      <c r="I358" s="88">
        <f t="shared" si="21"/>
        <v>10500</v>
      </c>
    </row>
    <row r="359" spans="1:9" ht="12.75">
      <c r="A359" s="143" t="s">
        <v>577</v>
      </c>
      <c r="B359" s="142" t="s">
        <v>578</v>
      </c>
      <c r="C359" s="22">
        <v>1</v>
      </c>
      <c r="D359" s="22">
        <v>1</v>
      </c>
      <c r="E359" s="22">
        <v>1</v>
      </c>
      <c r="F359" s="11" t="s">
        <v>92</v>
      </c>
      <c r="G359" s="88">
        <v>22350</v>
      </c>
      <c r="H359" s="88">
        <f t="shared" si="20"/>
        <v>22350</v>
      </c>
      <c r="I359" s="88">
        <f t="shared" si="21"/>
        <v>22350</v>
      </c>
    </row>
    <row r="360" spans="1:9" ht="12.75">
      <c r="A360" s="143" t="s">
        <v>752</v>
      </c>
      <c r="B360" s="142" t="s">
        <v>732</v>
      </c>
      <c r="C360" s="22">
        <v>1</v>
      </c>
      <c r="D360" s="22">
        <v>2</v>
      </c>
      <c r="E360" s="22">
        <v>1</v>
      </c>
      <c r="F360" s="11" t="s">
        <v>92</v>
      </c>
      <c r="G360" s="88">
        <v>4950</v>
      </c>
      <c r="H360" s="88">
        <f t="shared" si="20"/>
        <v>4950</v>
      </c>
      <c r="I360" s="88">
        <f t="shared" si="21"/>
        <v>9900</v>
      </c>
    </row>
    <row r="361" spans="1:9" ht="12.75">
      <c r="A361" s="143" t="s">
        <v>579</v>
      </c>
      <c r="B361" s="142" t="s">
        <v>580</v>
      </c>
      <c r="C361" s="22">
        <v>1</v>
      </c>
      <c r="D361" s="22">
        <v>2</v>
      </c>
      <c r="E361" s="22">
        <v>1</v>
      </c>
      <c r="F361" s="11" t="s">
        <v>92</v>
      </c>
      <c r="G361" s="88">
        <v>7200</v>
      </c>
      <c r="H361" s="88">
        <f t="shared" si="20"/>
        <v>7200</v>
      </c>
      <c r="I361" s="88">
        <f t="shared" si="21"/>
        <v>14400</v>
      </c>
    </row>
    <row r="362" spans="1:9" ht="12.75">
      <c r="A362" s="143"/>
      <c r="B362" s="142"/>
      <c r="C362" s="23"/>
      <c r="D362" s="23"/>
      <c r="E362" s="23"/>
      <c r="F362" s="11"/>
      <c r="G362" s="88"/>
      <c r="H362" s="88"/>
      <c r="I362" s="88"/>
    </row>
    <row r="363" spans="1:9" ht="12.75">
      <c r="A363" s="135"/>
      <c r="B363" s="143" t="s">
        <v>581</v>
      </c>
      <c r="C363" s="8"/>
      <c r="D363" s="8"/>
      <c r="E363" s="8"/>
      <c r="F363" s="8"/>
      <c r="G363" s="88"/>
      <c r="H363" s="88"/>
      <c r="I363" s="88"/>
    </row>
    <row r="364" spans="1:9" ht="12.75">
      <c r="A364" s="135"/>
      <c r="B364" s="143"/>
      <c r="C364" s="8"/>
      <c r="D364" s="8"/>
      <c r="E364" s="8"/>
      <c r="F364" s="8"/>
      <c r="G364" s="88"/>
      <c r="H364" s="88"/>
      <c r="I364" s="88"/>
    </row>
    <row r="365" spans="1:9" ht="12.75">
      <c r="A365" s="143" t="s">
        <v>582</v>
      </c>
      <c r="B365" s="142" t="s">
        <v>739</v>
      </c>
      <c r="C365" s="23">
        <v>1</v>
      </c>
      <c r="D365" s="22">
        <v>18</v>
      </c>
      <c r="E365" s="23">
        <v>1</v>
      </c>
      <c r="F365" s="11" t="s">
        <v>92</v>
      </c>
      <c r="G365" s="88">
        <v>630</v>
      </c>
      <c r="H365" s="88"/>
      <c r="I365" s="88">
        <f aca="true" t="shared" si="22" ref="I365:I395">G365*E365*D365*C365</f>
        <v>11340</v>
      </c>
    </row>
    <row r="366" spans="1:9" ht="12.75">
      <c r="A366" s="143" t="s">
        <v>583</v>
      </c>
      <c r="B366" s="142" t="s">
        <v>584</v>
      </c>
      <c r="C366" s="23">
        <v>1</v>
      </c>
      <c r="D366" s="22">
        <v>18</v>
      </c>
      <c r="E366" s="23">
        <v>1</v>
      </c>
      <c r="F366" s="11" t="s">
        <v>92</v>
      </c>
      <c r="G366" s="88">
        <v>900</v>
      </c>
      <c r="H366" s="88">
        <f t="shared" si="20"/>
        <v>900</v>
      </c>
      <c r="I366" s="88">
        <f t="shared" si="22"/>
        <v>16200</v>
      </c>
    </row>
    <row r="367" spans="1:9" ht="12.75">
      <c r="A367" s="143" t="s">
        <v>585</v>
      </c>
      <c r="B367" s="142" t="s">
        <v>586</v>
      </c>
      <c r="C367" s="23">
        <v>1</v>
      </c>
      <c r="D367" s="22">
        <v>18</v>
      </c>
      <c r="E367" s="23">
        <v>1</v>
      </c>
      <c r="F367" s="11" t="s">
        <v>92</v>
      </c>
      <c r="G367" s="88">
        <v>900</v>
      </c>
      <c r="H367" s="88">
        <f t="shared" si="20"/>
        <v>900</v>
      </c>
      <c r="I367" s="88">
        <f t="shared" si="22"/>
        <v>16200</v>
      </c>
    </row>
    <row r="368" spans="1:9" ht="12.75">
      <c r="A368" s="143" t="s">
        <v>587</v>
      </c>
      <c r="B368" s="142" t="s">
        <v>588</v>
      </c>
      <c r="C368" s="23">
        <v>1</v>
      </c>
      <c r="D368" s="22">
        <v>12</v>
      </c>
      <c r="E368" s="23">
        <v>1</v>
      </c>
      <c r="F368" s="11" t="s">
        <v>92</v>
      </c>
      <c r="G368" s="88">
        <v>1200</v>
      </c>
      <c r="H368" s="88">
        <f t="shared" si="20"/>
        <v>1200</v>
      </c>
      <c r="I368" s="88">
        <f t="shared" si="22"/>
        <v>14400</v>
      </c>
    </row>
    <row r="369" spans="1:9" ht="12.75">
      <c r="A369" s="143" t="s">
        <v>589</v>
      </c>
      <c r="B369" s="142" t="s">
        <v>738</v>
      </c>
      <c r="C369" s="23">
        <v>1</v>
      </c>
      <c r="D369" s="22">
        <v>12</v>
      </c>
      <c r="E369" s="23">
        <v>1</v>
      </c>
      <c r="F369" s="11" t="s">
        <v>92</v>
      </c>
      <c r="G369" s="88">
        <v>930</v>
      </c>
      <c r="H369" s="88">
        <f t="shared" si="20"/>
        <v>930</v>
      </c>
      <c r="I369" s="88">
        <f t="shared" si="22"/>
        <v>11160</v>
      </c>
    </row>
    <row r="370" spans="1:9" ht="12.75">
      <c r="A370" s="143" t="s">
        <v>590</v>
      </c>
      <c r="B370" s="142" t="s">
        <v>737</v>
      </c>
      <c r="C370" s="23">
        <v>1</v>
      </c>
      <c r="D370" s="56">
        <v>8</v>
      </c>
      <c r="E370" s="23">
        <v>1</v>
      </c>
      <c r="F370" s="11" t="s">
        <v>92</v>
      </c>
      <c r="G370" s="88">
        <v>1650</v>
      </c>
      <c r="H370" s="88">
        <f t="shared" si="20"/>
        <v>1650</v>
      </c>
      <c r="I370" s="88">
        <f t="shared" si="22"/>
        <v>13200</v>
      </c>
    </row>
    <row r="371" spans="1:9" ht="12.75">
      <c r="A371" s="143" t="s">
        <v>591</v>
      </c>
      <c r="B371" s="142" t="s">
        <v>592</v>
      </c>
      <c r="C371" s="23">
        <v>1</v>
      </c>
      <c r="D371" s="57">
        <v>16</v>
      </c>
      <c r="E371" s="23">
        <v>1</v>
      </c>
      <c r="F371" s="11" t="s">
        <v>92</v>
      </c>
      <c r="G371" s="88">
        <v>877.5</v>
      </c>
      <c r="H371" s="88">
        <f t="shared" si="20"/>
        <v>877.5</v>
      </c>
      <c r="I371" s="88">
        <f t="shared" si="22"/>
        <v>14040</v>
      </c>
    </row>
    <row r="372" spans="1:9" ht="12.75">
      <c r="A372" s="143" t="s">
        <v>593</v>
      </c>
      <c r="B372" s="142" t="s">
        <v>594</v>
      </c>
      <c r="C372" s="23">
        <v>1</v>
      </c>
      <c r="D372" s="57">
        <v>16</v>
      </c>
      <c r="E372" s="23">
        <v>1</v>
      </c>
      <c r="F372" s="11" t="s">
        <v>92</v>
      </c>
      <c r="G372" s="88">
        <v>877.5</v>
      </c>
      <c r="H372" s="88">
        <f t="shared" si="20"/>
        <v>877.5</v>
      </c>
      <c r="I372" s="88">
        <f t="shared" si="22"/>
        <v>14040</v>
      </c>
    </row>
    <row r="373" spans="1:9" ht="12.75">
      <c r="A373" s="143" t="s">
        <v>595</v>
      </c>
      <c r="B373" s="142" t="s">
        <v>736</v>
      </c>
      <c r="C373" s="23">
        <v>1</v>
      </c>
      <c r="D373" s="57">
        <v>12</v>
      </c>
      <c r="E373" s="23">
        <v>1</v>
      </c>
      <c r="F373" s="11" t="s">
        <v>92</v>
      </c>
      <c r="G373" s="88">
        <v>952.5</v>
      </c>
      <c r="H373" s="88">
        <f t="shared" si="20"/>
        <v>952.5</v>
      </c>
      <c r="I373" s="88">
        <f t="shared" si="22"/>
        <v>11430</v>
      </c>
    </row>
    <row r="374" spans="1:9" ht="12.75">
      <c r="A374" s="143" t="s">
        <v>596</v>
      </c>
      <c r="B374" s="142" t="s">
        <v>597</v>
      </c>
      <c r="C374" s="23">
        <v>1</v>
      </c>
      <c r="D374" s="57">
        <v>12</v>
      </c>
      <c r="E374" s="23">
        <v>1</v>
      </c>
      <c r="F374" s="11" t="s">
        <v>92</v>
      </c>
      <c r="G374" s="88">
        <v>1102.5</v>
      </c>
      <c r="H374" s="88">
        <f t="shared" si="20"/>
        <v>1102.5</v>
      </c>
      <c r="I374" s="88">
        <f t="shared" si="22"/>
        <v>13230</v>
      </c>
    </row>
    <row r="375" spans="1:9" ht="12.75">
      <c r="A375" s="143" t="s">
        <v>598</v>
      </c>
      <c r="B375" s="142" t="s">
        <v>599</v>
      </c>
      <c r="C375" s="23">
        <v>1</v>
      </c>
      <c r="D375" s="57">
        <v>12</v>
      </c>
      <c r="E375" s="23">
        <v>1</v>
      </c>
      <c r="F375" s="11" t="s">
        <v>92</v>
      </c>
      <c r="G375" s="88">
        <v>1162.5</v>
      </c>
      <c r="H375" s="88">
        <f t="shared" si="20"/>
        <v>1162.5</v>
      </c>
      <c r="I375" s="88">
        <f t="shared" si="22"/>
        <v>13950</v>
      </c>
    </row>
    <row r="376" spans="1:9" ht="12.75">
      <c r="A376" s="143" t="s">
        <v>600</v>
      </c>
      <c r="B376" s="142" t="s">
        <v>735</v>
      </c>
      <c r="C376" s="23">
        <v>1</v>
      </c>
      <c r="D376" s="56">
        <v>12</v>
      </c>
      <c r="E376" s="23">
        <v>1</v>
      </c>
      <c r="F376" s="11" t="s">
        <v>92</v>
      </c>
      <c r="G376" s="88">
        <v>1500</v>
      </c>
      <c r="H376" s="88">
        <f t="shared" si="20"/>
        <v>1500</v>
      </c>
      <c r="I376" s="88">
        <f t="shared" si="22"/>
        <v>18000</v>
      </c>
    </row>
    <row r="377" spans="1:9" ht="12.75">
      <c r="A377" s="143" t="s">
        <v>601</v>
      </c>
      <c r="B377" s="142" t="s">
        <v>602</v>
      </c>
      <c r="C377" s="23">
        <v>1</v>
      </c>
      <c r="D377" s="57">
        <v>12</v>
      </c>
      <c r="E377" s="23">
        <v>1</v>
      </c>
      <c r="F377" s="11" t="s">
        <v>92</v>
      </c>
      <c r="G377" s="88">
        <v>1297.5</v>
      </c>
      <c r="H377" s="88">
        <f t="shared" si="20"/>
        <v>1297.5</v>
      </c>
      <c r="I377" s="88">
        <f t="shared" si="22"/>
        <v>15570</v>
      </c>
    </row>
    <row r="378" spans="1:9" ht="12.75">
      <c r="A378" s="143" t="s">
        <v>603</v>
      </c>
      <c r="B378" s="142" t="s">
        <v>734</v>
      </c>
      <c r="C378" s="23">
        <v>1</v>
      </c>
      <c r="D378" s="57">
        <v>2</v>
      </c>
      <c r="E378" s="23">
        <v>1</v>
      </c>
      <c r="F378" s="11" t="s">
        <v>92</v>
      </c>
      <c r="G378" s="88">
        <v>5565</v>
      </c>
      <c r="H378" s="88">
        <f t="shared" si="20"/>
        <v>5565</v>
      </c>
      <c r="I378" s="88">
        <f t="shared" si="22"/>
        <v>11130</v>
      </c>
    </row>
    <row r="379" spans="1:9" ht="12.75">
      <c r="A379" s="143" t="s">
        <v>604</v>
      </c>
      <c r="B379" s="142" t="s">
        <v>605</v>
      </c>
      <c r="C379" s="23">
        <v>1</v>
      </c>
      <c r="D379" s="57">
        <v>12</v>
      </c>
      <c r="E379" s="23">
        <v>1</v>
      </c>
      <c r="F379" s="11" t="s">
        <v>92</v>
      </c>
      <c r="G379" s="88">
        <v>1020</v>
      </c>
      <c r="H379" s="88">
        <f t="shared" si="20"/>
        <v>1020</v>
      </c>
      <c r="I379" s="88">
        <f t="shared" si="22"/>
        <v>12240</v>
      </c>
    </row>
    <row r="380" spans="1:9" ht="12.75">
      <c r="A380" s="143" t="s">
        <v>606</v>
      </c>
      <c r="B380" s="142" t="s">
        <v>607</v>
      </c>
      <c r="C380" s="23">
        <v>1</v>
      </c>
      <c r="D380" s="57">
        <v>12</v>
      </c>
      <c r="E380" s="23">
        <v>1</v>
      </c>
      <c r="F380" s="11" t="s">
        <v>92</v>
      </c>
      <c r="G380" s="88">
        <v>1020</v>
      </c>
      <c r="H380" s="88">
        <f t="shared" si="20"/>
        <v>1020</v>
      </c>
      <c r="I380" s="88">
        <f t="shared" si="22"/>
        <v>12240</v>
      </c>
    </row>
    <row r="381" spans="1:9" ht="12.75">
      <c r="A381" s="143" t="s">
        <v>608</v>
      </c>
      <c r="B381" s="142" t="s">
        <v>609</v>
      </c>
      <c r="C381" s="23">
        <v>1</v>
      </c>
      <c r="D381" s="57">
        <v>8</v>
      </c>
      <c r="E381" s="23">
        <v>1</v>
      </c>
      <c r="F381" s="11" t="s">
        <v>92</v>
      </c>
      <c r="G381" s="88">
        <v>1335</v>
      </c>
      <c r="H381" s="88">
        <f t="shared" si="20"/>
        <v>1335</v>
      </c>
      <c r="I381" s="88">
        <f t="shared" si="22"/>
        <v>10680</v>
      </c>
    </row>
    <row r="382" spans="1:9" ht="12.75">
      <c r="A382" s="143" t="s">
        <v>610</v>
      </c>
      <c r="B382" s="142" t="s">
        <v>611</v>
      </c>
      <c r="C382" s="23">
        <v>1</v>
      </c>
      <c r="D382" s="57">
        <v>8</v>
      </c>
      <c r="E382" s="23">
        <v>1</v>
      </c>
      <c r="F382" s="11" t="s">
        <v>92</v>
      </c>
      <c r="G382" s="88">
        <v>1335</v>
      </c>
      <c r="H382" s="88">
        <f t="shared" si="20"/>
        <v>1335</v>
      </c>
      <c r="I382" s="88">
        <f t="shared" si="22"/>
        <v>10680</v>
      </c>
    </row>
    <row r="383" spans="1:9" ht="12.75">
      <c r="A383" s="143" t="s">
        <v>612</v>
      </c>
      <c r="B383" s="142" t="s">
        <v>613</v>
      </c>
      <c r="C383" s="23">
        <v>1</v>
      </c>
      <c r="D383" s="57">
        <v>12</v>
      </c>
      <c r="E383" s="23">
        <v>1</v>
      </c>
      <c r="F383" s="11" t="s">
        <v>92</v>
      </c>
      <c r="G383" s="88">
        <v>1410</v>
      </c>
      <c r="H383" s="88">
        <f t="shared" si="20"/>
        <v>1410</v>
      </c>
      <c r="I383" s="88">
        <f t="shared" si="22"/>
        <v>16920</v>
      </c>
    </row>
    <row r="384" spans="1:9" ht="12.75">
      <c r="A384" s="143" t="s">
        <v>614</v>
      </c>
      <c r="B384" s="142" t="s">
        <v>615</v>
      </c>
      <c r="C384" s="23">
        <v>1</v>
      </c>
      <c r="D384" s="57">
        <v>8</v>
      </c>
      <c r="E384" s="23">
        <v>1</v>
      </c>
      <c r="F384" s="11" t="s">
        <v>92</v>
      </c>
      <c r="G384" s="88">
        <v>1500</v>
      </c>
      <c r="H384" s="88">
        <f t="shared" si="20"/>
        <v>1500</v>
      </c>
      <c r="I384" s="88">
        <f t="shared" si="22"/>
        <v>12000</v>
      </c>
    </row>
    <row r="385" spans="1:9" ht="12.75">
      <c r="A385" s="143" t="s">
        <v>616</v>
      </c>
      <c r="B385" s="142" t="s">
        <v>617</v>
      </c>
      <c r="C385" s="23">
        <v>1</v>
      </c>
      <c r="D385" s="57">
        <v>2</v>
      </c>
      <c r="E385" s="23">
        <v>1</v>
      </c>
      <c r="F385" s="11" t="s">
        <v>92</v>
      </c>
      <c r="G385" s="88">
        <v>6000</v>
      </c>
      <c r="H385" s="88">
        <f t="shared" si="20"/>
        <v>6000</v>
      </c>
      <c r="I385" s="88">
        <f t="shared" si="22"/>
        <v>12000</v>
      </c>
    </row>
    <row r="386" spans="1:9" ht="12.75">
      <c r="A386" s="143" t="s">
        <v>618</v>
      </c>
      <c r="B386" s="142" t="s">
        <v>619</v>
      </c>
      <c r="C386" s="23">
        <v>1</v>
      </c>
      <c r="D386" s="57">
        <v>8</v>
      </c>
      <c r="E386" s="23">
        <v>1</v>
      </c>
      <c r="F386" s="11" t="s">
        <v>92</v>
      </c>
      <c r="G386" s="88">
        <v>1170</v>
      </c>
      <c r="H386" s="88">
        <f t="shared" si="20"/>
        <v>1170</v>
      </c>
      <c r="I386" s="88">
        <f t="shared" si="22"/>
        <v>9360</v>
      </c>
    </row>
    <row r="387" spans="1:9" ht="12.75">
      <c r="A387" s="143" t="s">
        <v>620</v>
      </c>
      <c r="B387" s="142" t="s">
        <v>621</v>
      </c>
      <c r="C387" s="23">
        <v>1</v>
      </c>
      <c r="D387" s="57">
        <v>8</v>
      </c>
      <c r="E387" s="23">
        <v>1</v>
      </c>
      <c r="F387" s="11" t="s">
        <v>92</v>
      </c>
      <c r="G387" s="88">
        <v>1170</v>
      </c>
      <c r="H387" s="88">
        <f t="shared" si="20"/>
        <v>1170</v>
      </c>
      <c r="I387" s="88">
        <f t="shared" si="22"/>
        <v>9360</v>
      </c>
    </row>
    <row r="388" spans="1:9" ht="12.75">
      <c r="A388" s="143" t="s">
        <v>622</v>
      </c>
      <c r="B388" s="142" t="s">
        <v>623</v>
      </c>
      <c r="C388" s="23">
        <v>1</v>
      </c>
      <c r="D388" s="57">
        <v>8</v>
      </c>
      <c r="E388" s="23">
        <v>1</v>
      </c>
      <c r="F388" s="11" t="s">
        <v>92</v>
      </c>
      <c r="G388" s="88">
        <v>1560</v>
      </c>
      <c r="H388" s="88">
        <f t="shared" si="20"/>
        <v>1560</v>
      </c>
      <c r="I388" s="88">
        <f t="shared" si="22"/>
        <v>12480</v>
      </c>
    </row>
    <row r="389" spans="1:9" ht="12.75">
      <c r="A389" s="143" t="s">
        <v>624</v>
      </c>
      <c r="B389" s="142" t="s">
        <v>733</v>
      </c>
      <c r="C389" s="23">
        <v>1</v>
      </c>
      <c r="D389" s="57">
        <v>8</v>
      </c>
      <c r="E389" s="23">
        <v>1</v>
      </c>
      <c r="F389" s="11" t="s">
        <v>92</v>
      </c>
      <c r="G389" s="88">
        <v>1365</v>
      </c>
      <c r="H389" s="88">
        <f t="shared" si="20"/>
        <v>1365</v>
      </c>
      <c r="I389" s="88">
        <f t="shared" si="22"/>
        <v>10920</v>
      </c>
    </row>
    <row r="390" spans="1:9" ht="12.75">
      <c r="A390" s="143" t="s">
        <v>625</v>
      </c>
      <c r="B390" s="142" t="s">
        <v>626</v>
      </c>
      <c r="C390" s="23">
        <v>1</v>
      </c>
      <c r="D390" s="57">
        <v>6</v>
      </c>
      <c r="E390" s="23">
        <v>1</v>
      </c>
      <c r="F390" s="11" t="s">
        <v>92</v>
      </c>
      <c r="G390" s="88">
        <v>2025</v>
      </c>
      <c r="H390" s="88">
        <f t="shared" si="20"/>
        <v>2025</v>
      </c>
      <c r="I390" s="88">
        <f t="shared" si="22"/>
        <v>12150</v>
      </c>
    </row>
    <row r="391" spans="1:9" ht="12.75">
      <c r="A391" s="143" t="s">
        <v>627</v>
      </c>
      <c r="B391" s="142" t="s">
        <v>628</v>
      </c>
      <c r="C391" s="23">
        <v>1</v>
      </c>
      <c r="D391" s="57">
        <v>6</v>
      </c>
      <c r="E391" s="23">
        <v>1</v>
      </c>
      <c r="F391" s="11" t="s">
        <v>92</v>
      </c>
      <c r="G391" s="88">
        <v>2025</v>
      </c>
      <c r="H391" s="88">
        <f t="shared" si="20"/>
        <v>2025</v>
      </c>
      <c r="I391" s="88">
        <f t="shared" si="22"/>
        <v>12150</v>
      </c>
    </row>
    <row r="392" spans="1:9" ht="12.75">
      <c r="A392" s="143" t="s">
        <v>629</v>
      </c>
      <c r="B392" s="142" t="s">
        <v>630</v>
      </c>
      <c r="C392" s="23">
        <v>1</v>
      </c>
      <c r="D392" s="57">
        <v>4</v>
      </c>
      <c r="E392" s="23">
        <v>1</v>
      </c>
      <c r="F392" s="11" t="s">
        <v>92</v>
      </c>
      <c r="G392" s="88">
        <v>3150</v>
      </c>
      <c r="H392" s="88">
        <f t="shared" si="20"/>
        <v>3150</v>
      </c>
      <c r="I392" s="88">
        <f t="shared" si="22"/>
        <v>12600</v>
      </c>
    </row>
    <row r="393" spans="1:9" ht="12.75">
      <c r="A393" s="143" t="s">
        <v>631</v>
      </c>
      <c r="B393" s="142" t="s">
        <v>632</v>
      </c>
      <c r="C393" s="23">
        <v>1</v>
      </c>
      <c r="D393" s="57">
        <v>4</v>
      </c>
      <c r="E393" s="23">
        <v>1</v>
      </c>
      <c r="F393" s="11" t="s">
        <v>92</v>
      </c>
      <c r="G393" s="88">
        <v>3150</v>
      </c>
      <c r="H393" s="88">
        <f t="shared" si="20"/>
        <v>3150</v>
      </c>
      <c r="I393" s="88">
        <f t="shared" si="22"/>
        <v>12600</v>
      </c>
    </row>
    <row r="394" spans="1:9" ht="12.75">
      <c r="A394" s="143" t="s">
        <v>633</v>
      </c>
      <c r="B394" s="142" t="s">
        <v>634</v>
      </c>
      <c r="C394" s="23">
        <v>1</v>
      </c>
      <c r="D394" s="57">
        <v>2</v>
      </c>
      <c r="E394" s="23">
        <v>1</v>
      </c>
      <c r="F394" s="11" t="s">
        <v>92</v>
      </c>
      <c r="G394" s="88">
        <v>4200</v>
      </c>
      <c r="H394" s="88">
        <f t="shared" si="20"/>
        <v>4200</v>
      </c>
      <c r="I394" s="88">
        <f t="shared" si="22"/>
        <v>8400</v>
      </c>
    </row>
    <row r="395" spans="1:9" ht="12.75">
      <c r="A395" s="143" t="s">
        <v>635</v>
      </c>
      <c r="B395" s="142" t="s">
        <v>636</v>
      </c>
      <c r="C395" s="23">
        <v>1</v>
      </c>
      <c r="D395" s="57">
        <v>2</v>
      </c>
      <c r="E395" s="23">
        <v>1</v>
      </c>
      <c r="F395" s="11" t="s">
        <v>92</v>
      </c>
      <c r="G395" s="88">
        <v>4200</v>
      </c>
      <c r="H395" s="88">
        <f t="shared" si="20"/>
        <v>4200</v>
      </c>
      <c r="I395" s="88">
        <f t="shared" si="22"/>
        <v>8400</v>
      </c>
    </row>
    <row r="396" spans="1:9" ht="12.75">
      <c r="A396" s="143"/>
      <c r="B396" s="142"/>
      <c r="C396" s="23"/>
      <c r="D396" s="23"/>
      <c r="E396" s="23"/>
      <c r="F396" s="11"/>
      <c r="G396" s="88"/>
      <c r="H396" s="88"/>
      <c r="I396" s="88"/>
    </row>
    <row r="397" spans="1:9" ht="12.75">
      <c r="A397" s="156"/>
      <c r="B397" s="134" t="s">
        <v>637</v>
      </c>
      <c r="C397" s="28"/>
      <c r="D397" s="28"/>
      <c r="E397" s="28"/>
      <c r="F397" s="9"/>
      <c r="G397" s="88"/>
      <c r="H397" s="88"/>
      <c r="I397" s="88"/>
    </row>
    <row r="398" spans="1:9" ht="12.75">
      <c r="A398" s="156"/>
      <c r="B398" s="134"/>
      <c r="C398" s="28"/>
      <c r="D398" s="28"/>
      <c r="E398" s="28"/>
      <c r="F398" s="9"/>
      <c r="G398" s="88"/>
      <c r="H398" s="88"/>
      <c r="I398" s="88"/>
    </row>
    <row r="399" spans="1:9" ht="12.75">
      <c r="A399" s="135" t="s">
        <v>638</v>
      </c>
      <c r="B399" s="135" t="s">
        <v>639</v>
      </c>
      <c r="C399" s="28">
        <v>1</v>
      </c>
      <c r="D399" s="28">
        <v>8</v>
      </c>
      <c r="E399" s="42">
        <v>1</v>
      </c>
      <c r="F399" s="15" t="s">
        <v>92</v>
      </c>
      <c r="G399" s="88">
        <v>3300</v>
      </c>
      <c r="H399" s="88">
        <f t="shared" si="20"/>
        <v>3300</v>
      </c>
      <c r="I399" s="88">
        <f>G399*E399*D399*C399</f>
        <v>26400</v>
      </c>
    </row>
    <row r="400" spans="1:9" ht="12.75">
      <c r="A400" s="151" t="s">
        <v>640</v>
      </c>
      <c r="B400" s="135" t="s">
        <v>641</v>
      </c>
      <c r="C400" s="15">
        <v>1</v>
      </c>
      <c r="D400" s="15">
        <v>4</v>
      </c>
      <c r="E400" s="15">
        <v>1</v>
      </c>
      <c r="F400" s="15" t="s">
        <v>92</v>
      </c>
      <c r="G400" s="88">
        <v>4650</v>
      </c>
      <c r="H400" s="88">
        <f t="shared" si="20"/>
        <v>4650</v>
      </c>
      <c r="I400" s="88">
        <f>G400*E400*D400*C400</f>
        <v>18600</v>
      </c>
    </row>
    <row r="401" spans="1:9" ht="12.75">
      <c r="A401" s="151" t="s">
        <v>642</v>
      </c>
      <c r="B401" s="135" t="s">
        <v>643</v>
      </c>
      <c r="C401" s="15">
        <v>1</v>
      </c>
      <c r="D401" s="15">
        <v>4</v>
      </c>
      <c r="E401" s="15">
        <v>1</v>
      </c>
      <c r="F401" s="15" t="s">
        <v>92</v>
      </c>
      <c r="G401" s="88">
        <v>4500</v>
      </c>
      <c r="H401" s="88">
        <f t="shared" si="20"/>
        <v>4500</v>
      </c>
      <c r="I401" s="88">
        <f>G401*E401*D401*C401</f>
        <v>18000</v>
      </c>
    </row>
    <row r="402" spans="1:9" ht="12.75">
      <c r="A402" s="151" t="s">
        <v>644</v>
      </c>
      <c r="B402" s="135" t="s">
        <v>645</v>
      </c>
      <c r="C402" s="15">
        <v>1</v>
      </c>
      <c r="D402" s="15">
        <v>2</v>
      </c>
      <c r="E402" s="15">
        <v>1</v>
      </c>
      <c r="F402" s="15" t="s">
        <v>92</v>
      </c>
      <c r="G402" s="88">
        <v>5250</v>
      </c>
      <c r="H402" s="88">
        <f t="shared" si="20"/>
        <v>5250</v>
      </c>
      <c r="I402" s="88">
        <f>G402*E402*D402*C402</f>
        <v>10500</v>
      </c>
    </row>
    <row r="403" spans="1:9" ht="12.75">
      <c r="A403" s="151" t="s">
        <v>646</v>
      </c>
      <c r="B403" s="135" t="s">
        <v>647</v>
      </c>
      <c r="C403" s="15">
        <v>1</v>
      </c>
      <c r="D403" s="15">
        <v>2</v>
      </c>
      <c r="E403" s="15">
        <v>1</v>
      </c>
      <c r="F403" s="15" t="s">
        <v>92</v>
      </c>
      <c r="G403" s="88">
        <v>5250</v>
      </c>
      <c r="H403" s="88">
        <f>G403</f>
        <v>5250</v>
      </c>
      <c r="I403" s="88">
        <f>G403*E403*D403*C403</f>
        <v>10500</v>
      </c>
    </row>
    <row r="404" spans="1:6" ht="12.75">
      <c r="A404" s="144"/>
      <c r="B404" s="144"/>
      <c r="C404" s="50"/>
      <c r="D404" s="50"/>
      <c r="E404" s="50"/>
      <c r="F404" s="51"/>
    </row>
    <row r="405" spans="1:6" ht="12.75">
      <c r="A405" s="144"/>
      <c r="B405" s="145" t="s">
        <v>748</v>
      </c>
      <c r="C405" s="50"/>
      <c r="D405" s="50"/>
      <c r="E405" s="50"/>
      <c r="F405" s="51"/>
    </row>
  </sheetData>
  <sheetProtection/>
  <mergeCells count="7">
    <mergeCell ref="I13:I14"/>
    <mergeCell ref="A13:A14"/>
    <mergeCell ref="B13:B14"/>
    <mergeCell ref="C13:E13"/>
    <mergeCell ref="F13:F14"/>
    <mergeCell ref="G13:G14"/>
    <mergeCell ref="H13:H14"/>
  </mergeCells>
  <printOptions/>
  <pageMargins left="0.39" right="0.24" top="0.21" bottom="0.36" header="0.31496062992125984" footer="0.31496062992125984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0"/>
  <sheetViews>
    <sheetView zoomScalePageLayoutView="0" workbookViewId="0" topLeftCell="A7">
      <selection activeCell="B21" sqref="B21"/>
    </sheetView>
  </sheetViews>
  <sheetFormatPr defaultColWidth="9.140625" defaultRowHeight="12.75" customHeight="1"/>
  <cols>
    <col min="1" max="1" width="7.140625" style="96" customWidth="1"/>
    <col min="2" max="2" width="35.7109375" style="96" customWidth="1"/>
    <col min="3" max="3" width="6.140625" style="96" customWidth="1"/>
    <col min="4" max="4" width="6.8515625" style="96" customWidth="1"/>
    <col min="5" max="5" width="5.8515625" style="96" customWidth="1"/>
    <col min="6" max="6" width="6.28125" style="96" customWidth="1"/>
  </cols>
  <sheetData>
    <row r="1" spans="1:7" ht="15.75">
      <c r="A1" s="81"/>
      <c r="B1" s="76"/>
      <c r="C1" s="76"/>
      <c r="G1" s="84"/>
    </row>
    <row r="2" spans="1:7" ht="15.75">
      <c r="A2" s="81"/>
      <c r="B2" s="76"/>
      <c r="C2" s="76"/>
      <c r="G2" s="84"/>
    </row>
    <row r="3" spans="1:7" ht="15.75">
      <c r="A3" s="83"/>
      <c r="B3" s="76"/>
      <c r="C3" s="76"/>
      <c r="F3" s="85"/>
      <c r="G3" s="84"/>
    </row>
    <row r="4" spans="1:6" ht="15">
      <c r="A4" s="81"/>
      <c r="B4" s="76"/>
      <c r="C4" s="76"/>
      <c r="D4" s="76"/>
      <c r="E4" s="76"/>
      <c r="F4" s="76"/>
    </row>
    <row r="5" spans="1:6" ht="15">
      <c r="A5" s="81"/>
      <c r="B5" s="76"/>
      <c r="C5" s="76"/>
      <c r="D5" s="76"/>
      <c r="E5" s="76"/>
      <c r="F5" s="76"/>
    </row>
    <row r="6" spans="1:6" ht="27">
      <c r="A6" s="89"/>
      <c r="B6" s="89"/>
      <c r="C6" s="90"/>
      <c r="D6" s="89"/>
      <c r="E6" s="89"/>
      <c r="F6" s="89"/>
    </row>
    <row r="7" spans="1:6" ht="18.75">
      <c r="A7" s="89"/>
      <c r="B7" s="89"/>
      <c r="C7" s="91"/>
      <c r="D7" s="92"/>
      <c r="E7" s="92"/>
      <c r="F7" s="92"/>
    </row>
    <row r="8" spans="1:6" ht="18.75">
      <c r="A8" s="89"/>
      <c r="B8" s="89"/>
      <c r="C8" s="82"/>
      <c r="D8" s="89"/>
      <c r="E8" s="89"/>
      <c r="F8" s="89"/>
    </row>
    <row r="9" spans="1:6" ht="15.75">
      <c r="A9" s="92"/>
      <c r="B9" s="92"/>
      <c r="C9" s="86" t="s">
        <v>1519</v>
      </c>
      <c r="D9" s="92"/>
      <c r="E9" s="92"/>
      <c r="F9" s="92"/>
    </row>
    <row r="10" spans="1:6" ht="15.75">
      <c r="A10" s="92"/>
      <c r="B10" s="92"/>
      <c r="C10" s="86"/>
      <c r="D10" s="92"/>
      <c r="E10" s="92"/>
      <c r="F10" s="92"/>
    </row>
    <row r="11" spans="1:6" ht="15.75">
      <c r="A11" s="89"/>
      <c r="B11" s="89"/>
      <c r="C11" s="93" t="s">
        <v>747</v>
      </c>
      <c r="D11" s="89"/>
      <c r="E11" s="89"/>
      <c r="F11" s="89"/>
    </row>
    <row r="12" spans="1:6" ht="12.75" customHeight="1">
      <c r="A12" s="89"/>
      <c r="B12" s="89"/>
      <c r="C12" s="94"/>
      <c r="D12" s="89"/>
      <c r="E12" s="89"/>
      <c r="F12" s="89"/>
    </row>
    <row r="13" spans="1:9" ht="12.75" customHeight="1">
      <c r="A13" s="186" t="s">
        <v>0</v>
      </c>
      <c r="B13" s="186" t="s">
        <v>1</v>
      </c>
      <c r="C13" s="188" t="s">
        <v>2</v>
      </c>
      <c r="D13" s="189"/>
      <c r="E13" s="190"/>
      <c r="F13" s="186" t="s">
        <v>3</v>
      </c>
      <c r="G13" s="125" t="s">
        <v>749</v>
      </c>
      <c r="H13" s="181" t="s">
        <v>4</v>
      </c>
      <c r="I13" s="181" t="s">
        <v>5</v>
      </c>
    </row>
    <row r="14" spans="1:9" ht="12.75" customHeight="1">
      <c r="A14" s="187"/>
      <c r="B14" s="187"/>
      <c r="C14" s="95" t="s">
        <v>6</v>
      </c>
      <c r="D14" s="95" t="s">
        <v>7</v>
      </c>
      <c r="E14" s="95" t="s">
        <v>8</v>
      </c>
      <c r="F14" s="187"/>
      <c r="G14" s="125"/>
      <c r="H14" s="181"/>
      <c r="I14" s="181"/>
    </row>
    <row r="15" spans="7:9" ht="12.75" customHeight="1">
      <c r="G15" s="2"/>
      <c r="H15" s="13"/>
      <c r="I15" s="13"/>
    </row>
    <row r="16" spans="1:9" ht="12.75" customHeight="1">
      <c r="A16" s="7"/>
      <c r="B16" s="97" t="s">
        <v>755</v>
      </c>
      <c r="C16" s="8"/>
      <c r="D16" s="8"/>
      <c r="E16" s="8"/>
      <c r="F16" s="8"/>
      <c r="G16" s="2"/>
      <c r="H16" s="13"/>
      <c r="I16" s="13"/>
    </row>
    <row r="17" spans="1:9" ht="12.75" customHeight="1">
      <c r="A17" s="7"/>
      <c r="B17" s="97"/>
      <c r="C17" s="8"/>
      <c r="D17" s="8"/>
      <c r="E17" s="8"/>
      <c r="F17" s="8"/>
      <c r="G17" s="2"/>
      <c r="H17" s="13"/>
      <c r="I17" s="13"/>
    </row>
    <row r="18" spans="1:9" ht="12.75" customHeight="1">
      <c r="A18" s="129" t="s">
        <v>756</v>
      </c>
      <c r="B18" s="126" t="s">
        <v>757</v>
      </c>
      <c r="C18" s="16">
        <v>1</v>
      </c>
      <c r="D18" s="49">
        <v>48</v>
      </c>
      <c r="E18" s="99">
        <v>1</v>
      </c>
      <c r="F18" s="10" t="s">
        <v>92</v>
      </c>
      <c r="G18" s="88">
        <v>270</v>
      </c>
      <c r="H18" s="88">
        <f aca="true" t="shared" si="0" ref="H18:H37">G18</f>
        <v>270</v>
      </c>
      <c r="I18" s="88">
        <f aca="true" t="shared" si="1" ref="I18:I49">G18*E18*D18*C18</f>
        <v>12960</v>
      </c>
    </row>
    <row r="19" spans="1:9" ht="12.75" customHeight="1">
      <c r="A19" s="126" t="s">
        <v>758</v>
      </c>
      <c r="B19" s="126" t="s">
        <v>759</v>
      </c>
      <c r="C19" s="28">
        <v>1</v>
      </c>
      <c r="D19" s="28">
        <v>36</v>
      </c>
      <c r="E19" s="42">
        <v>1</v>
      </c>
      <c r="F19" s="10" t="s">
        <v>92</v>
      </c>
      <c r="G19" s="88">
        <v>450</v>
      </c>
      <c r="H19" s="88">
        <f t="shared" si="0"/>
        <v>450</v>
      </c>
      <c r="I19" s="88">
        <f t="shared" si="1"/>
        <v>16200</v>
      </c>
    </row>
    <row r="20" spans="1:9" ht="12.75" customHeight="1">
      <c r="A20" s="129" t="s">
        <v>760</v>
      </c>
      <c r="B20" s="126" t="s">
        <v>761</v>
      </c>
      <c r="C20" s="16">
        <v>1</v>
      </c>
      <c r="D20" s="49">
        <v>20</v>
      </c>
      <c r="E20" s="99">
        <v>1</v>
      </c>
      <c r="F20" s="10" t="s">
        <v>92</v>
      </c>
      <c r="G20" s="88">
        <v>630</v>
      </c>
      <c r="H20" s="88">
        <f t="shared" si="0"/>
        <v>630</v>
      </c>
      <c r="I20" s="88">
        <f t="shared" si="1"/>
        <v>12600</v>
      </c>
    </row>
    <row r="21" spans="1:9" ht="12.75" customHeight="1">
      <c r="A21" s="129" t="s">
        <v>762</v>
      </c>
      <c r="B21" s="126" t="s">
        <v>763</v>
      </c>
      <c r="C21" s="16">
        <v>1</v>
      </c>
      <c r="D21" s="49">
        <v>20</v>
      </c>
      <c r="E21" s="99">
        <v>1</v>
      </c>
      <c r="F21" s="10" t="s">
        <v>92</v>
      </c>
      <c r="G21" s="88">
        <v>525</v>
      </c>
      <c r="H21" s="88">
        <f t="shared" si="0"/>
        <v>525</v>
      </c>
      <c r="I21" s="88">
        <f t="shared" si="1"/>
        <v>10500</v>
      </c>
    </row>
    <row r="22" spans="1:9" ht="12.75" customHeight="1">
      <c r="A22" s="3" t="s">
        <v>764</v>
      </c>
      <c r="B22" s="100" t="s">
        <v>765</v>
      </c>
      <c r="C22" s="22">
        <v>1</v>
      </c>
      <c r="D22" s="31" t="s">
        <v>322</v>
      </c>
      <c r="E22" s="22">
        <v>1</v>
      </c>
      <c r="F22" s="11" t="s">
        <v>92</v>
      </c>
      <c r="G22" s="88">
        <v>660</v>
      </c>
      <c r="H22" s="88">
        <f t="shared" si="0"/>
        <v>660</v>
      </c>
      <c r="I22" s="88">
        <f t="shared" si="1"/>
        <v>11880</v>
      </c>
    </row>
    <row r="23" spans="1:9" ht="12.75" customHeight="1">
      <c r="A23" s="101" t="s">
        <v>766</v>
      </c>
      <c r="B23" s="100" t="s">
        <v>767</v>
      </c>
      <c r="C23" s="22">
        <v>1</v>
      </c>
      <c r="D23" s="52" t="s">
        <v>145</v>
      </c>
      <c r="E23" s="22">
        <v>1</v>
      </c>
      <c r="F23" s="11" t="s">
        <v>92</v>
      </c>
      <c r="G23" s="88">
        <v>855</v>
      </c>
      <c r="H23" s="88">
        <f t="shared" si="0"/>
        <v>855</v>
      </c>
      <c r="I23" s="88">
        <f t="shared" si="1"/>
        <v>20520</v>
      </c>
    </row>
    <row r="24" spans="1:9" ht="12.75" customHeight="1">
      <c r="A24" s="72" t="s">
        <v>768</v>
      </c>
      <c r="B24" s="102" t="s">
        <v>769</v>
      </c>
      <c r="C24" s="64">
        <v>1</v>
      </c>
      <c r="D24" s="73" t="s">
        <v>310</v>
      </c>
      <c r="E24" s="64">
        <v>1</v>
      </c>
      <c r="F24" s="70" t="s">
        <v>92</v>
      </c>
      <c r="G24" s="88">
        <v>1155</v>
      </c>
      <c r="H24" s="88">
        <f t="shared" si="0"/>
        <v>1155</v>
      </c>
      <c r="I24" s="88">
        <f t="shared" si="1"/>
        <v>13860</v>
      </c>
    </row>
    <row r="25" spans="1:9" ht="12.75" customHeight="1">
      <c r="A25" s="72" t="s">
        <v>770</v>
      </c>
      <c r="B25" s="102" t="s">
        <v>771</v>
      </c>
      <c r="C25" s="64">
        <v>1</v>
      </c>
      <c r="D25" s="73" t="s">
        <v>310</v>
      </c>
      <c r="E25" s="64">
        <v>1</v>
      </c>
      <c r="F25" s="70" t="s">
        <v>92</v>
      </c>
      <c r="G25" s="88">
        <v>1050</v>
      </c>
      <c r="H25" s="88">
        <f t="shared" si="0"/>
        <v>1050</v>
      </c>
      <c r="I25" s="88">
        <f t="shared" si="1"/>
        <v>12600</v>
      </c>
    </row>
    <row r="26" spans="1:9" ht="12.75" customHeight="1">
      <c r="A26" s="98" t="s">
        <v>772</v>
      </c>
      <c r="B26" s="7" t="s">
        <v>773</v>
      </c>
      <c r="C26" s="16">
        <v>1</v>
      </c>
      <c r="D26" s="49">
        <v>18</v>
      </c>
      <c r="E26" s="99">
        <v>1</v>
      </c>
      <c r="F26" s="10" t="s">
        <v>92</v>
      </c>
      <c r="G26" s="88">
        <v>1155</v>
      </c>
      <c r="H26" s="88">
        <f t="shared" si="0"/>
        <v>1155</v>
      </c>
      <c r="I26" s="88">
        <f t="shared" si="1"/>
        <v>20790</v>
      </c>
    </row>
    <row r="27" spans="1:9" ht="12.75" customHeight="1">
      <c r="A27" s="102" t="s">
        <v>774</v>
      </c>
      <c r="B27" s="7" t="s">
        <v>775</v>
      </c>
      <c r="C27" s="66">
        <v>1</v>
      </c>
      <c r="D27" s="49">
        <v>12</v>
      </c>
      <c r="E27" s="103">
        <v>1</v>
      </c>
      <c r="F27" s="70" t="s">
        <v>92</v>
      </c>
      <c r="G27" s="88">
        <v>1440</v>
      </c>
      <c r="H27" s="88">
        <f t="shared" si="0"/>
        <v>1440</v>
      </c>
      <c r="I27" s="88">
        <f t="shared" si="1"/>
        <v>17280</v>
      </c>
    </row>
    <row r="28" spans="1:9" ht="12.75" customHeight="1">
      <c r="A28" s="6" t="s">
        <v>776</v>
      </c>
      <c r="B28" s="100" t="s">
        <v>777</v>
      </c>
      <c r="C28" s="22">
        <v>1</v>
      </c>
      <c r="D28" s="104">
        <v>12</v>
      </c>
      <c r="E28" s="22">
        <v>1</v>
      </c>
      <c r="F28" s="11" t="s">
        <v>92</v>
      </c>
      <c r="G28" s="88">
        <v>1492.5</v>
      </c>
      <c r="H28" s="88">
        <f t="shared" si="0"/>
        <v>1492.5</v>
      </c>
      <c r="I28" s="88">
        <f t="shared" si="1"/>
        <v>17910</v>
      </c>
    </row>
    <row r="29" spans="1:9" ht="12.75" customHeight="1">
      <c r="A29" s="105" t="s">
        <v>778</v>
      </c>
      <c r="B29" s="98" t="s">
        <v>779</v>
      </c>
      <c r="C29" s="21">
        <v>1</v>
      </c>
      <c r="D29" s="17">
        <v>6</v>
      </c>
      <c r="E29" s="21">
        <v>1</v>
      </c>
      <c r="F29" s="10" t="s">
        <v>92</v>
      </c>
      <c r="G29" s="88">
        <v>2100</v>
      </c>
      <c r="H29" s="88">
        <f t="shared" si="0"/>
        <v>2100</v>
      </c>
      <c r="I29" s="88">
        <f t="shared" si="1"/>
        <v>12600</v>
      </c>
    </row>
    <row r="30" spans="1:9" ht="12.75" customHeight="1">
      <c r="A30" s="7" t="s">
        <v>780</v>
      </c>
      <c r="B30" s="7" t="s">
        <v>781</v>
      </c>
      <c r="C30" s="28">
        <v>1</v>
      </c>
      <c r="D30" s="28">
        <v>6</v>
      </c>
      <c r="E30" s="42">
        <v>1</v>
      </c>
      <c r="F30" s="10" t="s">
        <v>92</v>
      </c>
      <c r="G30" s="88">
        <v>2775</v>
      </c>
      <c r="H30" s="88">
        <f t="shared" si="0"/>
        <v>2775</v>
      </c>
      <c r="I30" s="88">
        <f t="shared" si="1"/>
        <v>16650</v>
      </c>
    </row>
    <row r="31" spans="1:9" ht="12.75" customHeight="1">
      <c r="A31" s="105" t="s">
        <v>782</v>
      </c>
      <c r="B31" s="98" t="s">
        <v>783</v>
      </c>
      <c r="C31" s="21">
        <v>1</v>
      </c>
      <c r="D31" s="17">
        <v>4</v>
      </c>
      <c r="E31" s="21">
        <v>1</v>
      </c>
      <c r="F31" s="10" t="s">
        <v>92</v>
      </c>
      <c r="G31" s="88">
        <v>2820</v>
      </c>
      <c r="H31" s="88">
        <f t="shared" si="0"/>
        <v>2820</v>
      </c>
      <c r="I31" s="88">
        <f t="shared" si="1"/>
        <v>11280</v>
      </c>
    </row>
    <row r="32" spans="1:9" ht="12.75" customHeight="1">
      <c r="A32" s="6" t="s">
        <v>784</v>
      </c>
      <c r="B32" s="100" t="s">
        <v>785</v>
      </c>
      <c r="C32" s="22">
        <v>1</v>
      </c>
      <c r="D32" s="104">
        <v>4</v>
      </c>
      <c r="E32" s="22">
        <v>1</v>
      </c>
      <c r="F32" s="11" t="s">
        <v>92</v>
      </c>
      <c r="G32" s="88">
        <v>3225</v>
      </c>
      <c r="H32" s="88">
        <f t="shared" si="0"/>
        <v>3225</v>
      </c>
      <c r="I32" s="88">
        <f t="shared" si="1"/>
        <v>12900</v>
      </c>
    </row>
    <row r="33" spans="1:9" ht="12.75" customHeight="1">
      <c r="A33" s="7" t="s">
        <v>786</v>
      </c>
      <c r="B33" s="7" t="s">
        <v>787</v>
      </c>
      <c r="C33" s="28">
        <v>1</v>
      </c>
      <c r="D33" s="28">
        <v>4</v>
      </c>
      <c r="E33" s="42">
        <v>1</v>
      </c>
      <c r="F33" s="10" t="s">
        <v>92</v>
      </c>
      <c r="G33" s="88">
        <v>4500</v>
      </c>
      <c r="H33" s="88">
        <f t="shared" si="0"/>
        <v>4500</v>
      </c>
      <c r="I33" s="88">
        <f t="shared" si="1"/>
        <v>18000</v>
      </c>
    </row>
    <row r="34" spans="1:9" ht="12.75" customHeight="1">
      <c r="A34" s="7" t="s">
        <v>788</v>
      </c>
      <c r="B34" s="7" t="s">
        <v>789</v>
      </c>
      <c r="C34" s="28">
        <v>1</v>
      </c>
      <c r="D34" s="28">
        <v>4</v>
      </c>
      <c r="E34" s="42">
        <v>1</v>
      </c>
      <c r="F34" s="10" t="s">
        <v>92</v>
      </c>
      <c r="G34" s="88">
        <v>4200</v>
      </c>
      <c r="H34" s="88">
        <f t="shared" si="0"/>
        <v>4200</v>
      </c>
      <c r="I34" s="88">
        <f t="shared" si="1"/>
        <v>16800</v>
      </c>
    </row>
    <row r="35" spans="1:9" ht="12.75" customHeight="1">
      <c r="A35" s="106" t="s">
        <v>790</v>
      </c>
      <c r="B35" s="100" t="s">
        <v>791</v>
      </c>
      <c r="C35" s="22">
        <v>1</v>
      </c>
      <c r="D35" s="52" t="s">
        <v>168</v>
      </c>
      <c r="E35" s="22">
        <v>1</v>
      </c>
      <c r="F35" s="11" t="s">
        <v>92</v>
      </c>
      <c r="G35" s="88">
        <v>5700</v>
      </c>
      <c r="H35" s="88">
        <f t="shared" si="0"/>
        <v>5700</v>
      </c>
      <c r="I35" s="88">
        <f t="shared" si="1"/>
        <v>5700</v>
      </c>
    </row>
    <row r="36" spans="1:9" ht="12.75" customHeight="1">
      <c r="A36" s="107" t="s">
        <v>792</v>
      </c>
      <c r="B36" s="102" t="s">
        <v>793</v>
      </c>
      <c r="C36" s="64">
        <v>1</v>
      </c>
      <c r="D36" s="73" t="s">
        <v>145</v>
      </c>
      <c r="E36" s="64">
        <v>1</v>
      </c>
      <c r="F36" s="70" t="s">
        <v>92</v>
      </c>
      <c r="G36" s="88">
        <v>690</v>
      </c>
      <c r="H36" s="88">
        <f t="shared" si="0"/>
        <v>690</v>
      </c>
      <c r="I36" s="88">
        <f t="shared" si="1"/>
        <v>16560</v>
      </c>
    </row>
    <row r="37" spans="1:9" ht="12.75" customHeight="1">
      <c r="A37" s="105" t="s">
        <v>794</v>
      </c>
      <c r="B37" s="98" t="s">
        <v>795</v>
      </c>
      <c r="C37" s="21">
        <v>1</v>
      </c>
      <c r="D37" s="17">
        <v>16</v>
      </c>
      <c r="E37" s="21">
        <v>1</v>
      </c>
      <c r="F37" s="10" t="s">
        <v>92</v>
      </c>
      <c r="G37" s="88">
        <v>720</v>
      </c>
      <c r="H37" s="88">
        <f t="shared" si="0"/>
        <v>720</v>
      </c>
      <c r="I37" s="88">
        <f t="shared" si="1"/>
        <v>11520</v>
      </c>
    </row>
    <row r="38" spans="1:9" ht="12.75" customHeight="1">
      <c r="A38" s="7" t="s">
        <v>796</v>
      </c>
      <c r="B38" s="7" t="s">
        <v>797</v>
      </c>
      <c r="C38" s="28">
        <v>1</v>
      </c>
      <c r="D38" s="28">
        <v>16</v>
      </c>
      <c r="E38" s="42">
        <v>1</v>
      </c>
      <c r="F38" s="10" t="s">
        <v>92</v>
      </c>
      <c r="G38" s="88">
        <v>885</v>
      </c>
      <c r="H38" s="88">
        <f aca="true" t="shared" si="2" ref="H38:H57">G38</f>
        <v>885</v>
      </c>
      <c r="I38" s="88">
        <f t="shared" si="1"/>
        <v>14160</v>
      </c>
    </row>
    <row r="39" spans="1:9" ht="12.75" customHeight="1">
      <c r="A39" s="101" t="s">
        <v>798</v>
      </c>
      <c r="B39" s="100" t="s">
        <v>799</v>
      </c>
      <c r="C39" s="22">
        <v>1</v>
      </c>
      <c r="D39" s="52" t="s">
        <v>322</v>
      </c>
      <c r="E39" s="22">
        <v>1</v>
      </c>
      <c r="F39" s="11" t="s">
        <v>92</v>
      </c>
      <c r="G39" s="88">
        <v>885</v>
      </c>
      <c r="H39" s="88">
        <f t="shared" si="2"/>
        <v>885</v>
      </c>
      <c r="I39" s="88">
        <f t="shared" si="1"/>
        <v>15930</v>
      </c>
    </row>
    <row r="40" spans="1:9" ht="12.75" customHeight="1">
      <c r="A40" s="72" t="s">
        <v>800</v>
      </c>
      <c r="B40" s="102" t="s">
        <v>801</v>
      </c>
      <c r="C40" s="64">
        <v>1</v>
      </c>
      <c r="D40" s="73" t="s">
        <v>313</v>
      </c>
      <c r="E40" s="64">
        <v>1</v>
      </c>
      <c r="F40" s="70" t="s">
        <v>92</v>
      </c>
      <c r="G40" s="88">
        <v>1245</v>
      </c>
      <c r="H40" s="88">
        <f t="shared" si="2"/>
        <v>1245</v>
      </c>
      <c r="I40" s="88">
        <f t="shared" si="1"/>
        <v>9960</v>
      </c>
    </row>
    <row r="41" spans="1:9" ht="12.75" customHeight="1">
      <c r="A41" s="7" t="s">
        <v>802</v>
      </c>
      <c r="B41" s="7" t="s">
        <v>803</v>
      </c>
      <c r="C41" s="28">
        <v>1</v>
      </c>
      <c r="D41" s="28">
        <v>8</v>
      </c>
      <c r="E41" s="42">
        <v>1</v>
      </c>
      <c r="F41" s="10" t="s">
        <v>92</v>
      </c>
      <c r="G41" s="88">
        <v>1695</v>
      </c>
      <c r="H41" s="88">
        <f t="shared" si="2"/>
        <v>1695</v>
      </c>
      <c r="I41" s="88">
        <f t="shared" si="1"/>
        <v>13560</v>
      </c>
    </row>
    <row r="42" spans="1:9" ht="12.75" customHeight="1">
      <c r="A42" s="101" t="s">
        <v>804</v>
      </c>
      <c r="B42" s="100" t="s">
        <v>805</v>
      </c>
      <c r="C42" s="22">
        <v>1</v>
      </c>
      <c r="D42" s="52" t="s">
        <v>310</v>
      </c>
      <c r="E42" s="22">
        <v>1</v>
      </c>
      <c r="F42" s="11" t="s">
        <v>92</v>
      </c>
      <c r="G42" s="88">
        <v>1380</v>
      </c>
      <c r="H42" s="88">
        <f t="shared" si="2"/>
        <v>1380</v>
      </c>
      <c r="I42" s="88">
        <f t="shared" si="1"/>
        <v>16560</v>
      </c>
    </row>
    <row r="43" spans="1:9" ht="12.75" customHeight="1">
      <c r="A43" s="7" t="s">
        <v>806</v>
      </c>
      <c r="B43" s="7" t="s">
        <v>807</v>
      </c>
      <c r="C43" s="28">
        <v>1</v>
      </c>
      <c r="D43" s="28">
        <v>6</v>
      </c>
      <c r="E43" s="42">
        <v>1</v>
      </c>
      <c r="F43" s="10" t="s">
        <v>92</v>
      </c>
      <c r="G43" s="88">
        <v>2220</v>
      </c>
      <c r="H43" s="88">
        <f t="shared" si="2"/>
        <v>2220</v>
      </c>
      <c r="I43" s="88">
        <f t="shared" si="1"/>
        <v>13320</v>
      </c>
    </row>
    <row r="44" spans="1:9" ht="12.75" customHeight="1">
      <c r="A44" s="105" t="s">
        <v>808</v>
      </c>
      <c r="B44" s="98" t="s">
        <v>809</v>
      </c>
      <c r="C44" s="21">
        <v>1</v>
      </c>
      <c r="D44" s="35">
        <v>6</v>
      </c>
      <c r="E44" s="21">
        <v>1</v>
      </c>
      <c r="F44" s="10" t="s">
        <v>92</v>
      </c>
      <c r="G44" s="88">
        <v>1875</v>
      </c>
      <c r="H44" s="88">
        <f t="shared" si="2"/>
        <v>1875</v>
      </c>
      <c r="I44" s="88">
        <f t="shared" si="1"/>
        <v>11250</v>
      </c>
    </row>
    <row r="45" spans="1:9" ht="12.75" customHeight="1">
      <c r="A45" s="7" t="s">
        <v>810</v>
      </c>
      <c r="B45" s="7" t="s">
        <v>811</v>
      </c>
      <c r="C45" s="28">
        <v>1</v>
      </c>
      <c r="D45" s="28">
        <v>6</v>
      </c>
      <c r="E45" s="42">
        <v>1</v>
      </c>
      <c r="F45" s="10" t="s">
        <v>92</v>
      </c>
      <c r="G45" s="88">
        <v>2250</v>
      </c>
      <c r="H45" s="88">
        <f t="shared" si="2"/>
        <v>2250</v>
      </c>
      <c r="I45" s="88">
        <f t="shared" si="1"/>
        <v>13500</v>
      </c>
    </row>
    <row r="46" spans="1:9" ht="12.75" customHeight="1">
      <c r="A46" s="105" t="s">
        <v>812</v>
      </c>
      <c r="B46" s="98" t="s">
        <v>813</v>
      </c>
      <c r="C46" s="21">
        <v>1</v>
      </c>
      <c r="D46" s="35">
        <v>6</v>
      </c>
      <c r="E46" s="21">
        <v>1</v>
      </c>
      <c r="F46" s="10" t="s">
        <v>92</v>
      </c>
      <c r="G46" s="88">
        <v>2250</v>
      </c>
      <c r="H46" s="88">
        <f t="shared" si="2"/>
        <v>2250</v>
      </c>
      <c r="I46" s="88">
        <f t="shared" si="1"/>
        <v>13500</v>
      </c>
    </row>
    <row r="47" spans="1:9" ht="12.75" customHeight="1">
      <c r="A47" s="105" t="s">
        <v>814</v>
      </c>
      <c r="B47" s="98" t="s">
        <v>815</v>
      </c>
      <c r="C47" s="21">
        <v>1</v>
      </c>
      <c r="D47" s="62">
        <v>6</v>
      </c>
      <c r="E47" s="21">
        <v>1</v>
      </c>
      <c r="F47" s="10" t="s">
        <v>92</v>
      </c>
      <c r="G47" s="88">
        <v>2250</v>
      </c>
      <c r="H47" s="88">
        <f t="shared" si="2"/>
        <v>2250</v>
      </c>
      <c r="I47" s="88">
        <f t="shared" si="1"/>
        <v>13500</v>
      </c>
    </row>
    <row r="48" spans="1:9" ht="12.75" customHeight="1">
      <c r="A48" s="105" t="s">
        <v>816</v>
      </c>
      <c r="B48" s="98" t="s">
        <v>817</v>
      </c>
      <c r="C48" s="21">
        <v>1</v>
      </c>
      <c r="D48" s="62">
        <v>4</v>
      </c>
      <c r="E48" s="21">
        <v>1</v>
      </c>
      <c r="F48" s="10" t="s">
        <v>92</v>
      </c>
      <c r="G48" s="88">
        <v>2895</v>
      </c>
      <c r="H48" s="88">
        <f t="shared" si="2"/>
        <v>2895</v>
      </c>
      <c r="I48" s="88">
        <f t="shared" si="1"/>
        <v>11580</v>
      </c>
    </row>
    <row r="49" spans="1:9" ht="12.75" customHeight="1">
      <c r="A49" s="98" t="s">
        <v>818</v>
      </c>
      <c r="B49" s="7" t="s">
        <v>819</v>
      </c>
      <c r="C49" s="16">
        <v>1</v>
      </c>
      <c r="D49" s="49">
        <v>6</v>
      </c>
      <c r="E49" s="99">
        <v>1</v>
      </c>
      <c r="F49" s="10" t="s">
        <v>92</v>
      </c>
      <c r="G49" s="88">
        <v>1950</v>
      </c>
      <c r="H49" s="88">
        <f t="shared" si="2"/>
        <v>1950</v>
      </c>
      <c r="I49" s="88">
        <f t="shared" si="1"/>
        <v>11700</v>
      </c>
    </row>
    <row r="50" spans="1:9" ht="12.75" customHeight="1">
      <c r="A50" s="98" t="s">
        <v>820</v>
      </c>
      <c r="B50" s="7" t="s">
        <v>821</v>
      </c>
      <c r="C50" s="16">
        <v>1</v>
      </c>
      <c r="D50" s="49">
        <v>6</v>
      </c>
      <c r="E50" s="99">
        <v>1</v>
      </c>
      <c r="F50" s="10" t="s">
        <v>92</v>
      </c>
      <c r="G50" s="88">
        <v>1950</v>
      </c>
      <c r="H50" s="88">
        <f t="shared" si="2"/>
        <v>1950</v>
      </c>
      <c r="I50" s="88">
        <f aca="true" t="shared" si="3" ref="I50:I78">G50*E50*D50*C50</f>
        <v>11700</v>
      </c>
    </row>
    <row r="51" spans="1:9" ht="12.75" customHeight="1">
      <c r="A51" s="98" t="s">
        <v>822</v>
      </c>
      <c r="B51" s="7" t="s">
        <v>823</v>
      </c>
      <c r="C51" s="49">
        <v>1</v>
      </c>
      <c r="D51" s="49">
        <v>6</v>
      </c>
      <c r="E51" s="99">
        <v>1</v>
      </c>
      <c r="F51" s="10" t="s">
        <v>92</v>
      </c>
      <c r="G51" s="88">
        <v>1950</v>
      </c>
      <c r="H51" s="88">
        <f t="shared" si="2"/>
        <v>1950</v>
      </c>
      <c r="I51" s="88">
        <f t="shared" si="3"/>
        <v>11700</v>
      </c>
    </row>
    <row r="52" spans="1:9" ht="12.75" customHeight="1">
      <c r="A52" s="14" t="s">
        <v>824</v>
      </c>
      <c r="B52" s="7" t="s">
        <v>825</v>
      </c>
      <c r="C52" s="16">
        <v>1</v>
      </c>
      <c r="D52" s="49">
        <v>6</v>
      </c>
      <c r="E52" s="99">
        <v>1</v>
      </c>
      <c r="F52" s="10" t="s">
        <v>92</v>
      </c>
      <c r="G52" s="88">
        <v>2265</v>
      </c>
      <c r="H52" s="88">
        <f t="shared" si="2"/>
        <v>2265</v>
      </c>
      <c r="I52" s="88">
        <f t="shared" si="3"/>
        <v>13590</v>
      </c>
    </row>
    <row r="53" spans="1:9" ht="12.75" customHeight="1">
      <c r="A53" s="98" t="s">
        <v>826</v>
      </c>
      <c r="B53" s="7" t="s">
        <v>827</v>
      </c>
      <c r="C53" s="16">
        <v>1</v>
      </c>
      <c r="D53" s="49">
        <v>4</v>
      </c>
      <c r="E53" s="99">
        <v>1</v>
      </c>
      <c r="F53" s="10" t="s">
        <v>92</v>
      </c>
      <c r="G53" s="88">
        <v>2535</v>
      </c>
      <c r="H53" s="88">
        <f t="shared" si="2"/>
        <v>2535</v>
      </c>
      <c r="I53" s="88">
        <f t="shared" si="3"/>
        <v>10140</v>
      </c>
    </row>
    <row r="54" spans="1:9" ht="12.75" customHeight="1">
      <c r="A54" s="98" t="s">
        <v>828</v>
      </c>
      <c r="B54" s="7" t="s">
        <v>829</v>
      </c>
      <c r="C54" s="49">
        <v>1</v>
      </c>
      <c r="D54" s="49">
        <v>4</v>
      </c>
      <c r="E54" s="99">
        <v>1</v>
      </c>
      <c r="F54" s="10" t="s">
        <v>92</v>
      </c>
      <c r="G54" s="88">
        <v>2535</v>
      </c>
      <c r="H54" s="88">
        <f t="shared" si="2"/>
        <v>2535</v>
      </c>
      <c r="I54" s="88">
        <f t="shared" si="3"/>
        <v>10140</v>
      </c>
    </row>
    <row r="55" spans="1:9" ht="12.75" customHeight="1">
      <c r="A55" s="98" t="s">
        <v>830</v>
      </c>
      <c r="B55" s="7" t="s">
        <v>831</v>
      </c>
      <c r="C55" s="49">
        <v>1</v>
      </c>
      <c r="D55" s="49">
        <v>4</v>
      </c>
      <c r="E55" s="108">
        <v>1</v>
      </c>
      <c r="F55" s="10" t="s">
        <v>92</v>
      </c>
      <c r="G55" s="88">
        <v>2535</v>
      </c>
      <c r="H55" s="88">
        <f t="shared" si="2"/>
        <v>2535</v>
      </c>
      <c r="I55" s="88">
        <f t="shared" si="3"/>
        <v>10140</v>
      </c>
    </row>
    <row r="56" spans="1:9" ht="12.75" customHeight="1">
      <c r="A56" s="98" t="s">
        <v>832</v>
      </c>
      <c r="B56" s="7" t="s">
        <v>833</v>
      </c>
      <c r="C56" s="35">
        <v>1</v>
      </c>
      <c r="D56" s="49">
        <v>2</v>
      </c>
      <c r="E56" s="99">
        <v>1</v>
      </c>
      <c r="F56" s="10" t="s">
        <v>92</v>
      </c>
      <c r="G56" s="88">
        <v>3975</v>
      </c>
      <c r="H56" s="88">
        <f t="shared" si="2"/>
        <v>3975</v>
      </c>
      <c r="I56" s="88">
        <f t="shared" si="3"/>
        <v>7950</v>
      </c>
    </row>
    <row r="57" spans="1:9" ht="12.75" customHeight="1">
      <c r="A57" s="98" t="s">
        <v>834</v>
      </c>
      <c r="B57" s="7" t="s">
        <v>835</v>
      </c>
      <c r="C57" s="16">
        <v>1</v>
      </c>
      <c r="D57" s="49">
        <v>2</v>
      </c>
      <c r="E57" s="99">
        <v>1</v>
      </c>
      <c r="F57" s="10" t="s">
        <v>92</v>
      </c>
      <c r="G57" s="88">
        <v>3975</v>
      </c>
      <c r="H57" s="88">
        <f t="shared" si="2"/>
        <v>3975</v>
      </c>
      <c r="I57" s="88">
        <f t="shared" si="3"/>
        <v>7950</v>
      </c>
    </row>
    <row r="58" spans="1:9" ht="12.75" customHeight="1">
      <c r="A58" s="14" t="s">
        <v>836</v>
      </c>
      <c r="B58" s="7" t="s">
        <v>837</v>
      </c>
      <c r="C58" s="16">
        <v>1</v>
      </c>
      <c r="D58" s="16">
        <v>4</v>
      </c>
      <c r="E58" s="43">
        <v>1</v>
      </c>
      <c r="F58" s="10" t="s">
        <v>92</v>
      </c>
      <c r="G58" s="88">
        <v>3300</v>
      </c>
      <c r="H58" s="88">
        <f aca="true" t="shared" si="4" ref="H58:H77">G58</f>
        <v>3300</v>
      </c>
      <c r="I58" s="88">
        <f t="shared" si="3"/>
        <v>13200</v>
      </c>
    </row>
    <row r="59" spans="1:9" ht="12.75" customHeight="1">
      <c r="A59" s="14" t="s">
        <v>838</v>
      </c>
      <c r="B59" s="7" t="s">
        <v>839</v>
      </c>
      <c r="C59" s="21">
        <v>1</v>
      </c>
      <c r="D59" s="43">
        <v>4</v>
      </c>
      <c r="E59" s="21">
        <v>1</v>
      </c>
      <c r="F59" s="10" t="s">
        <v>92</v>
      </c>
      <c r="G59" s="88">
        <v>3000</v>
      </c>
      <c r="H59" s="88">
        <f t="shared" si="4"/>
        <v>3000</v>
      </c>
      <c r="I59" s="88">
        <f t="shared" si="3"/>
        <v>12000</v>
      </c>
    </row>
    <row r="60" spans="1:9" ht="12.75" customHeight="1">
      <c r="A60" s="98" t="s">
        <v>840</v>
      </c>
      <c r="B60" s="7" t="s">
        <v>841</v>
      </c>
      <c r="C60" s="16">
        <v>1</v>
      </c>
      <c r="D60" s="49">
        <v>2</v>
      </c>
      <c r="E60" s="99">
        <v>1</v>
      </c>
      <c r="F60" s="10" t="s">
        <v>92</v>
      </c>
      <c r="G60" s="88">
        <v>5175</v>
      </c>
      <c r="H60" s="88">
        <f t="shared" si="4"/>
        <v>5175</v>
      </c>
      <c r="I60" s="88">
        <f t="shared" si="3"/>
        <v>10350</v>
      </c>
    </row>
    <row r="61" spans="1:9" ht="12.75" customHeight="1">
      <c r="A61" s="98" t="s">
        <v>842</v>
      </c>
      <c r="B61" s="7" t="s">
        <v>843</v>
      </c>
      <c r="C61" s="49">
        <v>1</v>
      </c>
      <c r="D61" s="49">
        <v>2</v>
      </c>
      <c r="E61" s="108">
        <v>1</v>
      </c>
      <c r="F61" s="10" t="s">
        <v>92</v>
      </c>
      <c r="G61" s="88">
        <v>5175</v>
      </c>
      <c r="H61" s="88">
        <f t="shared" si="4"/>
        <v>5175</v>
      </c>
      <c r="I61" s="88">
        <f t="shared" si="3"/>
        <v>10350</v>
      </c>
    </row>
    <row r="62" spans="1:9" ht="12.75" customHeight="1">
      <c r="A62" s="105" t="s">
        <v>844</v>
      </c>
      <c r="B62" s="98" t="s">
        <v>845</v>
      </c>
      <c r="C62" s="21">
        <v>1</v>
      </c>
      <c r="D62" s="17">
        <v>4</v>
      </c>
      <c r="E62" s="21">
        <v>1</v>
      </c>
      <c r="F62" s="10" t="s">
        <v>92</v>
      </c>
      <c r="G62" s="88">
        <v>3900</v>
      </c>
      <c r="H62" s="88">
        <f t="shared" si="4"/>
        <v>3900</v>
      </c>
      <c r="I62" s="88">
        <f t="shared" si="3"/>
        <v>15600</v>
      </c>
    </row>
    <row r="63" spans="1:9" ht="12.75" customHeight="1">
      <c r="A63" s="7" t="s">
        <v>846</v>
      </c>
      <c r="B63" s="7" t="s">
        <v>847</v>
      </c>
      <c r="C63" s="28">
        <v>1</v>
      </c>
      <c r="D63" s="28">
        <v>4</v>
      </c>
      <c r="E63" s="42">
        <v>1</v>
      </c>
      <c r="F63" s="10" t="s">
        <v>92</v>
      </c>
      <c r="G63" s="88">
        <v>3870</v>
      </c>
      <c r="H63" s="88">
        <f t="shared" si="4"/>
        <v>3870</v>
      </c>
      <c r="I63" s="88">
        <f t="shared" si="3"/>
        <v>15480</v>
      </c>
    </row>
    <row r="64" spans="1:9" ht="12.75" customHeight="1">
      <c r="A64" s="14" t="s">
        <v>848</v>
      </c>
      <c r="B64" s="7" t="s">
        <v>849</v>
      </c>
      <c r="C64" s="21">
        <v>1</v>
      </c>
      <c r="D64" s="16">
        <v>2</v>
      </c>
      <c r="E64" s="43">
        <v>1</v>
      </c>
      <c r="F64" s="10" t="s">
        <v>92</v>
      </c>
      <c r="G64" s="88">
        <v>8550</v>
      </c>
      <c r="H64" s="88">
        <f t="shared" si="4"/>
        <v>8550</v>
      </c>
      <c r="I64" s="88">
        <f t="shared" si="3"/>
        <v>17100</v>
      </c>
    </row>
    <row r="65" spans="1:9" ht="12.75" customHeight="1">
      <c r="A65" s="7" t="s">
        <v>850</v>
      </c>
      <c r="B65" s="7" t="s">
        <v>851</v>
      </c>
      <c r="C65" s="28">
        <v>1</v>
      </c>
      <c r="D65" s="28">
        <v>2</v>
      </c>
      <c r="E65" s="42">
        <v>1</v>
      </c>
      <c r="F65" s="10" t="s">
        <v>92</v>
      </c>
      <c r="G65" s="88">
        <v>4950</v>
      </c>
      <c r="H65" s="88">
        <f t="shared" si="4"/>
        <v>4950</v>
      </c>
      <c r="I65" s="88">
        <f t="shared" si="3"/>
        <v>9900</v>
      </c>
    </row>
    <row r="66" spans="1:9" ht="12.75" customHeight="1">
      <c r="A66" s="7" t="s">
        <v>852</v>
      </c>
      <c r="B66" s="7" t="s">
        <v>853</v>
      </c>
      <c r="C66" s="28">
        <v>1</v>
      </c>
      <c r="D66" s="28">
        <v>2</v>
      </c>
      <c r="E66" s="42">
        <v>1</v>
      </c>
      <c r="F66" s="10" t="s">
        <v>92</v>
      </c>
      <c r="G66" s="88">
        <v>4950</v>
      </c>
      <c r="H66" s="88">
        <f t="shared" si="4"/>
        <v>4950</v>
      </c>
      <c r="I66" s="88">
        <f t="shared" si="3"/>
        <v>9900</v>
      </c>
    </row>
    <row r="67" spans="1:9" ht="12.75" customHeight="1">
      <c r="A67" s="7" t="s">
        <v>854</v>
      </c>
      <c r="B67" s="7" t="s">
        <v>855</v>
      </c>
      <c r="C67" s="28">
        <v>1</v>
      </c>
      <c r="D67" s="28">
        <v>2</v>
      </c>
      <c r="E67" s="42">
        <v>1</v>
      </c>
      <c r="F67" s="10" t="s">
        <v>92</v>
      </c>
      <c r="G67" s="88">
        <v>4950</v>
      </c>
      <c r="H67" s="88">
        <f t="shared" si="4"/>
        <v>4950</v>
      </c>
      <c r="I67" s="88">
        <f t="shared" si="3"/>
        <v>9900</v>
      </c>
    </row>
    <row r="68" spans="1:9" ht="12.75" customHeight="1">
      <c r="A68" s="7" t="s">
        <v>856</v>
      </c>
      <c r="B68" s="7" t="s">
        <v>857</v>
      </c>
      <c r="C68" s="28">
        <v>1</v>
      </c>
      <c r="D68" s="28">
        <v>2</v>
      </c>
      <c r="E68" s="42">
        <v>1</v>
      </c>
      <c r="F68" s="10" t="s">
        <v>92</v>
      </c>
      <c r="G68" s="88">
        <v>6900</v>
      </c>
      <c r="H68" s="88">
        <f t="shared" si="4"/>
        <v>6900</v>
      </c>
      <c r="I68" s="88">
        <f t="shared" si="3"/>
        <v>13800</v>
      </c>
    </row>
    <row r="69" spans="1:9" ht="12.75" customHeight="1">
      <c r="A69" s="98" t="s">
        <v>858</v>
      </c>
      <c r="B69" s="7" t="s">
        <v>859</v>
      </c>
      <c r="C69" s="35">
        <v>1</v>
      </c>
      <c r="D69" s="49">
        <v>2</v>
      </c>
      <c r="E69" s="108">
        <v>1</v>
      </c>
      <c r="F69" s="10" t="s">
        <v>92</v>
      </c>
      <c r="G69" s="88">
        <v>6900</v>
      </c>
      <c r="H69" s="88">
        <f t="shared" si="4"/>
        <v>6900</v>
      </c>
      <c r="I69" s="88">
        <f t="shared" si="3"/>
        <v>13800</v>
      </c>
    </row>
    <row r="70" spans="1:9" ht="12.75" customHeight="1">
      <c r="A70" s="14" t="s">
        <v>860</v>
      </c>
      <c r="B70" s="7" t="s">
        <v>861</v>
      </c>
      <c r="C70" s="21">
        <v>1</v>
      </c>
      <c r="D70" s="16">
        <v>2</v>
      </c>
      <c r="E70" s="43">
        <v>1</v>
      </c>
      <c r="F70" s="10" t="s">
        <v>92</v>
      </c>
      <c r="G70" s="88">
        <v>6900</v>
      </c>
      <c r="H70" s="88">
        <f t="shared" si="4"/>
        <v>6900</v>
      </c>
      <c r="I70" s="88">
        <f t="shared" si="3"/>
        <v>13800</v>
      </c>
    </row>
    <row r="71" spans="1:9" ht="12.75" customHeight="1">
      <c r="A71" s="105" t="s">
        <v>862</v>
      </c>
      <c r="B71" s="98" t="s">
        <v>863</v>
      </c>
      <c r="C71" s="21">
        <v>1</v>
      </c>
      <c r="D71" s="17">
        <v>2</v>
      </c>
      <c r="E71" s="21">
        <v>1</v>
      </c>
      <c r="F71" s="10" t="s">
        <v>92</v>
      </c>
      <c r="G71" s="88">
        <v>6900</v>
      </c>
      <c r="H71" s="88">
        <f t="shared" si="4"/>
        <v>6900</v>
      </c>
      <c r="I71" s="88">
        <f t="shared" si="3"/>
        <v>13800</v>
      </c>
    </row>
    <row r="72" spans="1:9" ht="12.75" customHeight="1">
      <c r="A72" s="98" t="s">
        <v>864</v>
      </c>
      <c r="B72" s="7" t="s">
        <v>865</v>
      </c>
      <c r="C72" s="16">
        <v>1</v>
      </c>
      <c r="D72" s="49">
        <v>1</v>
      </c>
      <c r="E72" s="99">
        <v>1</v>
      </c>
      <c r="F72" s="10" t="s">
        <v>92</v>
      </c>
      <c r="G72" s="88">
        <v>9750</v>
      </c>
      <c r="H72" s="88">
        <f t="shared" si="4"/>
        <v>9750</v>
      </c>
      <c r="I72" s="88">
        <f t="shared" si="3"/>
        <v>9750</v>
      </c>
    </row>
    <row r="73" spans="1:9" ht="12.75" customHeight="1">
      <c r="A73" s="14" t="s">
        <v>866</v>
      </c>
      <c r="B73" s="7" t="s">
        <v>867</v>
      </c>
      <c r="C73" s="21">
        <v>1</v>
      </c>
      <c r="D73" s="16">
        <v>1</v>
      </c>
      <c r="E73" s="21">
        <v>1</v>
      </c>
      <c r="F73" s="10" t="s">
        <v>92</v>
      </c>
      <c r="G73" s="88">
        <v>9750</v>
      </c>
      <c r="H73" s="88">
        <f t="shared" si="4"/>
        <v>9750</v>
      </c>
      <c r="I73" s="88">
        <f t="shared" si="3"/>
        <v>9750</v>
      </c>
    </row>
    <row r="74" spans="1:9" ht="12.75" customHeight="1">
      <c r="A74" s="18" t="s">
        <v>868</v>
      </c>
      <c r="B74" s="100" t="s">
        <v>869</v>
      </c>
      <c r="C74" s="22">
        <v>1</v>
      </c>
      <c r="D74" s="109" t="s">
        <v>128</v>
      </c>
      <c r="E74" s="22">
        <v>1</v>
      </c>
      <c r="F74" s="11" t="s">
        <v>92</v>
      </c>
      <c r="G74" s="88">
        <v>2550</v>
      </c>
      <c r="H74" s="88">
        <f t="shared" si="4"/>
        <v>2550</v>
      </c>
      <c r="I74" s="88">
        <f t="shared" si="3"/>
        <v>5100</v>
      </c>
    </row>
    <row r="75" spans="1:9" ht="12.75" customHeight="1">
      <c r="A75" s="101" t="s">
        <v>870</v>
      </c>
      <c r="B75" s="100" t="s">
        <v>871</v>
      </c>
      <c r="C75" s="22">
        <v>1</v>
      </c>
      <c r="D75" s="110">
        <v>2</v>
      </c>
      <c r="E75" s="22">
        <v>1</v>
      </c>
      <c r="F75" s="11" t="s">
        <v>92</v>
      </c>
      <c r="G75" s="88">
        <v>4200</v>
      </c>
      <c r="H75" s="88">
        <f t="shared" si="4"/>
        <v>4200</v>
      </c>
      <c r="I75" s="88">
        <f t="shared" si="3"/>
        <v>8400</v>
      </c>
    </row>
    <row r="76" spans="1:9" ht="12.75" customHeight="1">
      <c r="A76" s="7" t="s">
        <v>872</v>
      </c>
      <c r="B76" s="7" t="s">
        <v>873</v>
      </c>
      <c r="C76" s="28">
        <v>1</v>
      </c>
      <c r="D76" s="28">
        <v>1</v>
      </c>
      <c r="E76" s="42">
        <v>1</v>
      </c>
      <c r="F76" s="10" t="s">
        <v>92</v>
      </c>
      <c r="G76" s="88">
        <v>8550</v>
      </c>
      <c r="H76" s="88">
        <f t="shared" si="4"/>
        <v>8550</v>
      </c>
      <c r="I76" s="88">
        <f t="shared" si="3"/>
        <v>8550</v>
      </c>
    </row>
    <row r="77" spans="1:9" ht="12.75" customHeight="1">
      <c r="A77" s="101" t="s">
        <v>874</v>
      </c>
      <c r="B77" s="100" t="s">
        <v>875</v>
      </c>
      <c r="C77" s="22">
        <v>1</v>
      </c>
      <c r="D77" s="31" t="s">
        <v>128</v>
      </c>
      <c r="E77" s="22">
        <v>1</v>
      </c>
      <c r="F77" s="11" t="s">
        <v>92</v>
      </c>
      <c r="G77" s="88">
        <v>6600</v>
      </c>
      <c r="H77" s="88">
        <f t="shared" si="4"/>
        <v>6600</v>
      </c>
      <c r="I77" s="88">
        <f t="shared" si="3"/>
        <v>13200</v>
      </c>
    </row>
    <row r="78" spans="1:9" ht="12.75" customHeight="1">
      <c r="A78" s="14" t="s">
        <v>876</v>
      </c>
      <c r="B78" s="7" t="s">
        <v>877</v>
      </c>
      <c r="C78" s="21">
        <v>1</v>
      </c>
      <c r="D78" s="43">
        <v>1</v>
      </c>
      <c r="E78" s="21">
        <v>1</v>
      </c>
      <c r="F78" s="10" t="s">
        <v>92</v>
      </c>
      <c r="G78" s="88">
        <v>13350</v>
      </c>
      <c r="H78" s="88">
        <f>G78</f>
        <v>13350</v>
      </c>
      <c r="I78" s="88">
        <f t="shared" si="3"/>
        <v>13350</v>
      </c>
    </row>
    <row r="80" spans="1:6" ht="12.75" customHeight="1">
      <c r="A80" s="89"/>
      <c r="B80" s="111" t="s">
        <v>748</v>
      </c>
      <c r="C80" s="89"/>
      <c r="D80" s="89"/>
      <c r="E80" s="89"/>
      <c r="F80" s="89"/>
    </row>
  </sheetData>
  <sheetProtection/>
  <mergeCells count="6">
    <mergeCell ref="A13:A14"/>
    <mergeCell ref="B13:B14"/>
    <mergeCell ref="C13:E13"/>
    <mergeCell ref="F13:F14"/>
    <mergeCell ref="H13:H14"/>
    <mergeCell ref="I13:I14"/>
  </mergeCells>
  <printOptions/>
  <pageMargins left="0.5" right="0.26" top="0.17" bottom="0.17" header="0.21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6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7.57421875" style="167" customWidth="1"/>
    <col min="2" max="2" width="38.140625" style="167" customWidth="1"/>
    <col min="3" max="3" width="5.00390625" style="0" customWidth="1"/>
    <col min="4" max="4" width="6.8515625" style="0" customWidth="1"/>
    <col min="5" max="5" width="6.28125" style="0" customWidth="1"/>
    <col min="6" max="6" width="8.7109375" style="0" customWidth="1"/>
    <col min="7" max="7" width="8.28125" style="0" customWidth="1"/>
    <col min="8" max="8" width="8.8515625" style="0" customWidth="1"/>
  </cols>
  <sheetData>
    <row r="1" spans="1:8" ht="15.75">
      <c r="A1" s="146"/>
      <c r="B1" s="130"/>
      <c r="C1" s="130"/>
      <c r="D1" s="157"/>
      <c r="E1" s="167"/>
      <c r="F1" s="157"/>
      <c r="G1" s="167"/>
      <c r="H1" s="167"/>
    </row>
    <row r="2" spans="1:8" ht="15.75">
      <c r="A2" s="146"/>
      <c r="B2" s="130"/>
      <c r="C2" s="130"/>
      <c r="D2" s="157"/>
      <c r="E2" s="167"/>
      <c r="F2" s="157"/>
      <c r="G2" s="167"/>
      <c r="H2" s="167"/>
    </row>
    <row r="3" spans="1:8" ht="15.75">
      <c r="A3" s="147"/>
      <c r="B3" s="130"/>
      <c r="C3" s="130"/>
      <c r="D3" s="130"/>
      <c r="E3" s="167"/>
      <c r="F3" s="157"/>
      <c r="G3" s="167"/>
      <c r="H3" s="167"/>
    </row>
    <row r="4" spans="1:8" ht="15">
      <c r="A4" s="146"/>
      <c r="B4" s="130"/>
      <c r="C4" s="130"/>
      <c r="D4" s="130"/>
      <c r="E4" s="130"/>
      <c r="F4" s="167"/>
      <c r="G4" s="167"/>
      <c r="H4" s="167"/>
    </row>
    <row r="5" spans="1:8" ht="15">
      <c r="A5" s="146"/>
      <c r="B5" s="130"/>
      <c r="C5" s="130"/>
      <c r="D5" s="130"/>
      <c r="E5" s="130"/>
      <c r="F5" s="167"/>
      <c r="G5" s="167"/>
      <c r="H5" s="167"/>
    </row>
    <row r="6" spans="1:8" ht="22.5">
      <c r="A6" s="148"/>
      <c r="B6" s="131"/>
      <c r="C6" s="160"/>
      <c r="D6" s="131"/>
      <c r="E6" s="131"/>
      <c r="F6" s="167"/>
      <c r="G6" s="167"/>
      <c r="H6" s="167"/>
    </row>
    <row r="7" spans="1:8" ht="18.75">
      <c r="A7" s="148"/>
      <c r="B7" s="131"/>
      <c r="C7" s="161"/>
      <c r="D7" s="132"/>
      <c r="E7" s="132"/>
      <c r="F7" s="167"/>
      <c r="G7" s="167"/>
      <c r="H7" s="167"/>
    </row>
    <row r="8" spans="1:8" ht="18.75">
      <c r="A8" s="148"/>
      <c r="B8" s="131"/>
      <c r="C8" s="162"/>
      <c r="D8" s="131"/>
      <c r="E8" s="131"/>
      <c r="F8" s="167"/>
      <c r="G8" s="167"/>
      <c r="H8" s="167"/>
    </row>
    <row r="9" spans="1:8" ht="15.75">
      <c r="A9" s="148"/>
      <c r="B9" s="131"/>
      <c r="C9" s="163"/>
      <c r="D9" s="131"/>
      <c r="E9" s="131"/>
      <c r="F9" s="167"/>
      <c r="G9" s="167"/>
      <c r="H9" s="167"/>
    </row>
    <row r="10" spans="1:8" ht="15">
      <c r="A10" s="148"/>
      <c r="B10" s="132"/>
      <c r="C10" s="164"/>
      <c r="D10" s="132"/>
      <c r="E10" s="132"/>
      <c r="F10" s="167"/>
      <c r="G10" s="167"/>
      <c r="H10" s="167"/>
    </row>
    <row r="11" spans="1:8" ht="15.75">
      <c r="A11" s="148"/>
      <c r="B11" s="131"/>
      <c r="C11" s="165" t="s">
        <v>747</v>
      </c>
      <c r="D11" s="131"/>
      <c r="E11" s="131"/>
      <c r="F11" s="167"/>
      <c r="G11" s="167"/>
      <c r="H11" s="167"/>
    </row>
    <row r="12" spans="3:8" ht="15.75" thickBot="1">
      <c r="C12" s="167"/>
      <c r="D12" s="167"/>
      <c r="E12" s="167"/>
      <c r="F12" s="167"/>
      <c r="G12" s="167"/>
      <c r="H12" s="167"/>
    </row>
    <row r="13" spans="1:8" ht="15" customHeight="1">
      <c r="A13" s="193" t="s">
        <v>1518</v>
      </c>
      <c r="B13" s="196" t="s">
        <v>1</v>
      </c>
      <c r="C13" s="199" t="s">
        <v>878</v>
      </c>
      <c r="D13" s="204" t="s">
        <v>2</v>
      </c>
      <c r="E13" s="205"/>
      <c r="F13" s="199" t="s">
        <v>879</v>
      </c>
      <c r="G13" s="210" t="s">
        <v>880</v>
      </c>
      <c r="H13" s="210" t="s">
        <v>881</v>
      </c>
    </row>
    <row r="14" spans="1:8" ht="15.75" customHeight="1" thickBot="1">
      <c r="A14" s="194"/>
      <c r="B14" s="197"/>
      <c r="C14" s="200"/>
      <c r="D14" s="206"/>
      <c r="E14" s="207"/>
      <c r="F14" s="214"/>
      <c r="G14" s="215"/>
      <c r="H14" s="211"/>
    </row>
    <row r="15" spans="1:8" ht="15">
      <c r="A15" s="194"/>
      <c r="B15" s="197"/>
      <c r="C15" s="200"/>
      <c r="D15" s="199" t="s">
        <v>882</v>
      </c>
      <c r="E15" s="199" t="s">
        <v>883</v>
      </c>
      <c r="F15" s="214"/>
      <c r="G15" s="215"/>
      <c r="H15" s="211"/>
    </row>
    <row r="16" spans="1:8" ht="15.75" thickBot="1">
      <c r="A16" s="195"/>
      <c r="B16" s="198"/>
      <c r="C16" s="201"/>
      <c r="D16" s="202"/>
      <c r="E16" s="203"/>
      <c r="F16" s="203"/>
      <c r="G16" s="216"/>
      <c r="H16" s="212"/>
    </row>
    <row r="17" spans="1:5" ht="12.75" customHeight="1" thickBot="1">
      <c r="A17" s="168"/>
      <c r="B17" s="169"/>
      <c r="C17" s="112"/>
      <c r="D17" s="112"/>
      <c r="E17" s="112"/>
    </row>
    <row r="18" spans="1:8" ht="12.75" customHeight="1">
      <c r="A18" s="208" t="s">
        <v>884</v>
      </c>
      <c r="B18" s="209"/>
      <c r="C18" s="209"/>
      <c r="D18" s="209"/>
      <c r="E18" s="119"/>
      <c r="F18" s="120"/>
      <c r="G18" s="120"/>
      <c r="H18" s="121"/>
    </row>
    <row r="19" spans="1:8" ht="12.75" customHeight="1">
      <c r="A19" s="170" t="s">
        <v>885</v>
      </c>
      <c r="B19" s="171" t="s">
        <v>886</v>
      </c>
      <c r="C19" s="116" t="s">
        <v>12</v>
      </c>
      <c r="D19" s="115">
        <v>288</v>
      </c>
      <c r="E19" s="115">
        <v>24</v>
      </c>
      <c r="F19" s="88">
        <v>5.25</v>
      </c>
      <c r="G19" s="88">
        <f aca="true" t="shared" si="0" ref="G19:G29">F19*D19</f>
        <v>1512</v>
      </c>
      <c r="H19" s="122">
        <f aca="true" t="shared" si="1" ref="H19:H31">F19*E19*D19</f>
        <v>36288</v>
      </c>
    </row>
    <row r="20" spans="1:8" ht="12.75" customHeight="1">
      <c r="A20" s="172" t="s">
        <v>887</v>
      </c>
      <c r="B20" s="173" t="s">
        <v>888</v>
      </c>
      <c r="C20" s="114" t="s">
        <v>15</v>
      </c>
      <c r="D20" s="113">
        <v>50</v>
      </c>
      <c r="E20" s="113">
        <v>100</v>
      </c>
      <c r="F20" s="88">
        <v>3.38</v>
      </c>
      <c r="G20" s="88">
        <f t="shared" si="0"/>
        <v>169</v>
      </c>
      <c r="H20" s="122">
        <f t="shared" si="1"/>
        <v>16900</v>
      </c>
    </row>
    <row r="21" spans="1:8" ht="12.75" customHeight="1">
      <c r="A21" s="172" t="s">
        <v>889</v>
      </c>
      <c r="B21" s="173" t="s">
        <v>890</v>
      </c>
      <c r="C21" s="114" t="s">
        <v>15</v>
      </c>
      <c r="D21" s="113">
        <v>50</v>
      </c>
      <c r="E21" s="113">
        <v>80</v>
      </c>
      <c r="F21" s="88">
        <v>4.43</v>
      </c>
      <c r="G21" s="88">
        <f t="shared" si="0"/>
        <v>221.5</v>
      </c>
      <c r="H21" s="122">
        <f t="shared" si="1"/>
        <v>17720</v>
      </c>
    </row>
    <row r="22" spans="1:8" ht="12.75" customHeight="1">
      <c r="A22" s="172" t="s">
        <v>891</v>
      </c>
      <c r="B22" s="174" t="s">
        <v>892</v>
      </c>
      <c r="C22" s="113" t="s">
        <v>15</v>
      </c>
      <c r="D22" s="113">
        <v>12</v>
      </c>
      <c r="E22" s="113">
        <v>240</v>
      </c>
      <c r="F22" s="88">
        <v>5.25</v>
      </c>
      <c r="G22" s="88">
        <f t="shared" si="0"/>
        <v>63</v>
      </c>
      <c r="H22" s="122">
        <f t="shared" si="1"/>
        <v>15120</v>
      </c>
    </row>
    <row r="23" spans="1:8" ht="12.75" customHeight="1">
      <c r="A23" s="172" t="s">
        <v>893</v>
      </c>
      <c r="B23" s="173" t="s">
        <v>894</v>
      </c>
      <c r="C23" s="114" t="s">
        <v>15</v>
      </c>
      <c r="D23" s="113">
        <v>12</v>
      </c>
      <c r="E23" s="113">
        <v>60</v>
      </c>
      <c r="F23" s="88">
        <v>16.43</v>
      </c>
      <c r="G23" s="88">
        <f t="shared" si="0"/>
        <v>197.16</v>
      </c>
      <c r="H23" s="122">
        <f t="shared" si="1"/>
        <v>11829.599999999999</v>
      </c>
    </row>
    <row r="24" spans="1:8" ht="12.75" customHeight="1">
      <c r="A24" s="172" t="s">
        <v>895</v>
      </c>
      <c r="B24" s="173" t="s">
        <v>896</v>
      </c>
      <c r="C24" s="114" t="s">
        <v>15</v>
      </c>
      <c r="D24" s="113">
        <v>6</v>
      </c>
      <c r="E24" s="113">
        <v>36</v>
      </c>
      <c r="F24" s="88">
        <v>41.25</v>
      </c>
      <c r="G24" s="88">
        <f t="shared" si="0"/>
        <v>247.5</v>
      </c>
      <c r="H24" s="122">
        <f t="shared" si="1"/>
        <v>8910</v>
      </c>
    </row>
    <row r="25" spans="1:8" ht="12.75" customHeight="1">
      <c r="A25" s="172" t="s">
        <v>897</v>
      </c>
      <c r="B25" s="173" t="s">
        <v>898</v>
      </c>
      <c r="C25" s="114" t="s">
        <v>15</v>
      </c>
      <c r="D25" s="113">
        <v>6</v>
      </c>
      <c r="E25" s="113">
        <v>60</v>
      </c>
      <c r="F25" s="88">
        <v>54</v>
      </c>
      <c r="G25" s="88">
        <f t="shared" si="0"/>
        <v>324</v>
      </c>
      <c r="H25" s="122">
        <f t="shared" si="1"/>
        <v>19440</v>
      </c>
    </row>
    <row r="26" spans="1:8" ht="12.75" customHeight="1">
      <c r="A26" s="172" t="s">
        <v>899</v>
      </c>
      <c r="B26" s="173" t="s">
        <v>900</v>
      </c>
      <c r="C26" s="114" t="s">
        <v>15</v>
      </c>
      <c r="D26" s="113">
        <v>2</v>
      </c>
      <c r="E26" s="113">
        <v>60</v>
      </c>
      <c r="F26" s="88">
        <v>96.75</v>
      </c>
      <c r="G26" s="88">
        <f t="shared" si="0"/>
        <v>193.5</v>
      </c>
      <c r="H26" s="122">
        <f t="shared" si="1"/>
        <v>11610</v>
      </c>
    </row>
    <row r="27" spans="1:8" ht="12.75" customHeight="1">
      <c r="A27" s="172" t="s">
        <v>901</v>
      </c>
      <c r="B27" s="173" t="s">
        <v>902</v>
      </c>
      <c r="C27" s="114" t="s">
        <v>15</v>
      </c>
      <c r="D27" s="113">
        <v>4</v>
      </c>
      <c r="E27" s="113">
        <v>40</v>
      </c>
      <c r="F27" s="88">
        <v>89.25</v>
      </c>
      <c r="G27" s="88">
        <f t="shared" si="0"/>
        <v>357</v>
      </c>
      <c r="H27" s="122">
        <f t="shared" si="1"/>
        <v>14280</v>
      </c>
    </row>
    <row r="28" spans="1:8" ht="12.75" customHeight="1">
      <c r="A28" s="170" t="s">
        <v>903</v>
      </c>
      <c r="B28" s="171" t="s">
        <v>904</v>
      </c>
      <c r="C28" s="116" t="s">
        <v>12</v>
      </c>
      <c r="D28" s="115">
        <v>90</v>
      </c>
      <c r="E28" s="115">
        <v>36</v>
      </c>
      <c r="F28" s="88">
        <v>13.35</v>
      </c>
      <c r="G28" s="88">
        <f t="shared" si="0"/>
        <v>1201.5</v>
      </c>
      <c r="H28" s="122">
        <f t="shared" si="1"/>
        <v>43254</v>
      </c>
    </row>
    <row r="29" spans="1:8" ht="12.75" customHeight="1">
      <c r="A29" s="172" t="s">
        <v>905</v>
      </c>
      <c r="B29" s="173" t="s">
        <v>906</v>
      </c>
      <c r="C29" s="114" t="s">
        <v>15</v>
      </c>
      <c r="D29" s="113">
        <v>3</v>
      </c>
      <c r="E29" s="113">
        <v>12</v>
      </c>
      <c r="F29" s="88">
        <v>800</v>
      </c>
      <c r="G29" s="88">
        <f t="shared" si="0"/>
        <v>2400</v>
      </c>
      <c r="H29" s="122">
        <f t="shared" si="1"/>
        <v>28800</v>
      </c>
    </row>
    <row r="30" spans="1:8" ht="12.75" customHeight="1">
      <c r="A30" s="172" t="s">
        <v>907</v>
      </c>
      <c r="B30" s="173" t="s">
        <v>908</v>
      </c>
      <c r="C30" s="114" t="s">
        <v>92</v>
      </c>
      <c r="D30" s="113">
        <v>1</v>
      </c>
      <c r="E30" s="113">
        <v>2</v>
      </c>
      <c r="F30" s="88">
        <v>5775</v>
      </c>
      <c r="G30" s="88">
        <f>F30</f>
        <v>5775</v>
      </c>
      <c r="H30" s="122">
        <f t="shared" si="1"/>
        <v>11550</v>
      </c>
    </row>
    <row r="31" spans="1:8" ht="12.75" customHeight="1">
      <c r="A31" s="172" t="s">
        <v>909</v>
      </c>
      <c r="B31" s="173" t="s">
        <v>910</v>
      </c>
      <c r="C31" s="114" t="s">
        <v>92</v>
      </c>
      <c r="D31" s="113">
        <v>1</v>
      </c>
      <c r="E31" s="113">
        <v>2</v>
      </c>
      <c r="F31" s="88">
        <v>6225</v>
      </c>
      <c r="G31" s="88">
        <f>F31</f>
        <v>6225</v>
      </c>
      <c r="H31" s="122">
        <f t="shared" si="1"/>
        <v>12450</v>
      </c>
    </row>
    <row r="32" spans="1:8" ht="12.75" customHeight="1">
      <c r="A32" s="170"/>
      <c r="B32" s="171"/>
      <c r="C32" s="116"/>
      <c r="D32" s="115"/>
      <c r="E32" s="115"/>
      <c r="F32" s="88"/>
      <c r="G32" s="88"/>
      <c r="H32" s="122"/>
    </row>
    <row r="33" spans="1:8" ht="12.75" customHeight="1">
      <c r="A33" s="191" t="s">
        <v>911</v>
      </c>
      <c r="B33" s="192"/>
      <c r="C33" s="192"/>
      <c r="D33" s="192"/>
      <c r="E33" s="115"/>
      <c r="F33" s="88"/>
      <c r="G33" s="88"/>
      <c r="H33" s="122"/>
    </row>
    <row r="34" spans="1:8" ht="12.75" customHeight="1">
      <c r="A34" s="175" t="s">
        <v>912</v>
      </c>
      <c r="B34" s="173" t="s">
        <v>913</v>
      </c>
      <c r="C34" s="114" t="s">
        <v>12</v>
      </c>
      <c r="D34" s="115">
        <v>60</v>
      </c>
      <c r="E34" s="115">
        <v>20</v>
      </c>
      <c r="F34" s="88">
        <v>13.8</v>
      </c>
      <c r="G34" s="88">
        <f aca="true" t="shared" si="2" ref="G34:G40">F34*D34</f>
        <v>828</v>
      </c>
      <c r="H34" s="122">
        <f aca="true" t="shared" si="3" ref="H34:H40">F34*E34*D34</f>
        <v>16560</v>
      </c>
    </row>
    <row r="35" spans="1:8" ht="12.75" customHeight="1">
      <c r="A35" s="175" t="s">
        <v>914</v>
      </c>
      <c r="B35" s="173" t="s">
        <v>915</v>
      </c>
      <c r="C35" s="114" t="s">
        <v>15</v>
      </c>
      <c r="D35" s="115">
        <v>6</v>
      </c>
      <c r="E35" s="115">
        <v>72</v>
      </c>
      <c r="F35" s="88">
        <v>21.45</v>
      </c>
      <c r="G35" s="88">
        <f t="shared" si="2"/>
        <v>128.7</v>
      </c>
      <c r="H35" s="122">
        <f t="shared" si="3"/>
        <v>9266.4</v>
      </c>
    </row>
    <row r="36" spans="1:8" ht="12.75" customHeight="1">
      <c r="A36" s="170" t="s">
        <v>916</v>
      </c>
      <c r="B36" s="171" t="s">
        <v>917</v>
      </c>
      <c r="C36" s="116" t="s">
        <v>15</v>
      </c>
      <c r="D36" s="115">
        <v>6</v>
      </c>
      <c r="E36" s="115">
        <v>24</v>
      </c>
      <c r="F36" s="88">
        <v>93.75</v>
      </c>
      <c r="G36" s="88">
        <f t="shared" si="2"/>
        <v>562.5</v>
      </c>
      <c r="H36" s="122">
        <f t="shared" si="3"/>
        <v>13500</v>
      </c>
    </row>
    <row r="37" spans="1:8" ht="12.75" customHeight="1">
      <c r="A37" s="170" t="s">
        <v>918</v>
      </c>
      <c r="B37" s="171" t="s">
        <v>919</v>
      </c>
      <c r="C37" s="116" t="s">
        <v>15</v>
      </c>
      <c r="D37" s="115">
        <v>5</v>
      </c>
      <c r="E37" s="115">
        <v>20</v>
      </c>
      <c r="F37" s="88">
        <v>116.25</v>
      </c>
      <c r="G37" s="88">
        <f t="shared" si="2"/>
        <v>581.25</v>
      </c>
      <c r="H37" s="122">
        <f t="shared" si="3"/>
        <v>11625</v>
      </c>
    </row>
    <row r="38" spans="1:8" ht="12.75" customHeight="1">
      <c r="A38" s="170" t="s">
        <v>920</v>
      </c>
      <c r="B38" s="171" t="s">
        <v>921</v>
      </c>
      <c r="C38" s="116" t="s">
        <v>15</v>
      </c>
      <c r="D38" s="115">
        <v>4</v>
      </c>
      <c r="E38" s="115">
        <v>16</v>
      </c>
      <c r="F38" s="88">
        <v>179.25</v>
      </c>
      <c r="G38" s="88">
        <f t="shared" si="2"/>
        <v>717</v>
      </c>
      <c r="H38" s="122">
        <f t="shared" si="3"/>
        <v>11472</v>
      </c>
    </row>
    <row r="39" spans="1:8" ht="12.75" customHeight="1">
      <c r="A39" s="170" t="s">
        <v>922</v>
      </c>
      <c r="B39" s="171" t="s">
        <v>923</v>
      </c>
      <c r="C39" s="116" t="s">
        <v>15</v>
      </c>
      <c r="D39" s="115">
        <v>4</v>
      </c>
      <c r="E39" s="115">
        <v>16</v>
      </c>
      <c r="F39" s="88">
        <v>222.75</v>
      </c>
      <c r="G39" s="88">
        <f t="shared" si="2"/>
        <v>891</v>
      </c>
      <c r="H39" s="122">
        <f t="shared" si="3"/>
        <v>14256</v>
      </c>
    </row>
    <row r="40" spans="1:8" ht="12.75" customHeight="1">
      <c r="A40" s="172" t="s">
        <v>924</v>
      </c>
      <c r="B40" s="173" t="s">
        <v>925</v>
      </c>
      <c r="C40" s="114" t="s">
        <v>15</v>
      </c>
      <c r="D40" s="113">
        <v>2</v>
      </c>
      <c r="E40" s="113">
        <v>12</v>
      </c>
      <c r="F40" s="88">
        <v>1170</v>
      </c>
      <c r="G40" s="88">
        <f t="shared" si="2"/>
        <v>2340</v>
      </c>
      <c r="H40" s="122">
        <f t="shared" si="3"/>
        <v>28080</v>
      </c>
    </row>
    <row r="41" spans="1:8" ht="12.75" customHeight="1">
      <c r="A41" s="170"/>
      <c r="B41" s="171"/>
      <c r="C41" s="116"/>
      <c r="D41" s="115"/>
      <c r="E41" s="115"/>
      <c r="F41" s="88"/>
      <c r="G41" s="88"/>
      <c r="H41" s="122"/>
    </row>
    <row r="42" spans="1:8" ht="12.75" customHeight="1">
      <c r="A42" s="191" t="s">
        <v>1511</v>
      </c>
      <c r="B42" s="192"/>
      <c r="C42" s="192"/>
      <c r="D42" s="192"/>
      <c r="E42" s="115"/>
      <c r="F42" s="88"/>
      <c r="G42" s="88"/>
      <c r="H42" s="122"/>
    </row>
    <row r="43" spans="1:8" ht="12.75" customHeight="1">
      <c r="A43" s="175" t="s">
        <v>926</v>
      </c>
      <c r="B43" s="173" t="s">
        <v>927</v>
      </c>
      <c r="C43" s="114" t="s">
        <v>15</v>
      </c>
      <c r="D43" s="113">
        <v>6</v>
      </c>
      <c r="E43" s="113">
        <v>80</v>
      </c>
      <c r="F43" s="88">
        <v>33</v>
      </c>
      <c r="G43" s="88">
        <f>F43*D43</f>
        <v>198</v>
      </c>
      <c r="H43" s="122">
        <f aca="true" t="shared" si="4" ref="H43:H48">F43*E43*D43</f>
        <v>15840</v>
      </c>
    </row>
    <row r="44" spans="1:8" ht="25.5">
      <c r="A44" s="175" t="s">
        <v>928</v>
      </c>
      <c r="B44" s="173" t="s">
        <v>929</v>
      </c>
      <c r="C44" s="114" t="s">
        <v>15</v>
      </c>
      <c r="D44" s="113">
        <v>5</v>
      </c>
      <c r="E44" s="113">
        <v>72</v>
      </c>
      <c r="F44" s="88">
        <v>45</v>
      </c>
      <c r="G44" s="88">
        <f>F44*D44</f>
        <v>225</v>
      </c>
      <c r="H44" s="122">
        <f t="shared" si="4"/>
        <v>16200</v>
      </c>
    </row>
    <row r="45" spans="1:8" ht="25.5">
      <c r="A45" s="175" t="s">
        <v>930</v>
      </c>
      <c r="B45" s="173" t="s">
        <v>931</v>
      </c>
      <c r="C45" s="114" t="s">
        <v>15</v>
      </c>
      <c r="D45" s="113">
        <v>4</v>
      </c>
      <c r="E45" s="113">
        <v>24</v>
      </c>
      <c r="F45" s="88">
        <v>180</v>
      </c>
      <c r="G45" s="88">
        <f>F45*D45</f>
        <v>720</v>
      </c>
      <c r="H45" s="122">
        <f t="shared" si="4"/>
        <v>17280</v>
      </c>
    </row>
    <row r="46" spans="1:8" ht="25.5">
      <c r="A46" s="170" t="s">
        <v>932</v>
      </c>
      <c r="B46" s="171" t="s">
        <v>933</v>
      </c>
      <c r="C46" s="116" t="s">
        <v>92</v>
      </c>
      <c r="D46" s="115">
        <v>1</v>
      </c>
      <c r="E46" s="115">
        <v>8</v>
      </c>
      <c r="F46" s="88">
        <v>2850</v>
      </c>
      <c r="G46" s="88">
        <f>F46</f>
        <v>2850</v>
      </c>
      <c r="H46" s="122">
        <f t="shared" si="4"/>
        <v>22800</v>
      </c>
    </row>
    <row r="47" spans="1:8" ht="25.5">
      <c r="A47" s="170" t="s">
        <v>934</v>
      </c>
      <c r="B47" s="171" t="s">
        <v>935</v>
      </c>
      <c r="C47" s="116" t="s">
        <v>92</v>
      </c>
      <c r="D47" s="115">
        <v>1</v>
      </c>
      <c r="E47" s="115">
        <v>4</v>
      </c>
      <c r="F47" s="88">
        <v>3000</v>
      </c>
      <c r="G47" s="88">
        <f>F47</f>
        <v>3000</v>
      </c>
      <c r="H47" s="122">
        <f t="shared" si="4"/>
        <v>12000</v>
      </c>
    </row>
    <row r="48" spans="1:8" ht="25.5">
      <c r="A48" s="170" t="s">
        <v>936</v>
      </c>
      <c r="B48" s="171" t="s">
        <v>937</v>
      </c>
      <c r="C48" s="116" t="s">
        <v>92</v>
      </c>
      <c r="D48" s="115">
        <v>1</v>
      </c>
      <c r="E48" s="115">
        <v>4</v>
      </c>
      <c r="F48" s="88">
        <v>4875</v>
      </c>
      <c r="G48" s="88">
        <f>F48</f>
        <v>4875</v>
      </c>
      <c r="H48" s="122">
        <f t="shared" si="4"/>
        <v>19500</v>
      </c>
    </row>
    <row r="49" spans="1:8" ht="12.75" customHeight="1">
      <c r="A49" s="170"/>
      <c r="B49" s="171"/>
      <c r="C49" s="116"/>
      <c r="D49" s="115"/>
      <c r="E49" s="115"/>
      <c r="F49" s="88"/>
      <c r="G49" s="88"/>
      <c r="H49" s="122"/>
    </row>
    <row r="50" spans="1:8" ht="12.75" customHeight="1">
      <c r="A50" s="191" t="s">
        <v>938</v>
      </c>
      <c r="B50" s="192"/>
      <c r="C50" s="192"/>
      <c r="D50" s="192"/>
      <c r="E50" s="115"/>
      <c r="F50" s="88"/>
      <c r="G50" s="88"/>
      <c r="H50" s="122"/>
    </row>
    <row r="51" spans="1:8" ht="12.75" customHeight="1">
      <c r="A51" s="170" t="s">
        <v>939</v>
      </c>
      <c r="B51" s="171" t="s">
        <v>940</v>
      </c>
      <c r="C51" s="116" t="s">
        <v>15</v>
      </c>
      <c r="D51" s="115">
        <v>10</v>
      </c>
      <c r="E51" s="115">
        <v>20</v>
      </c>
      <c r="F51" s="88">
        <v>73.5</v>
      </c>
      <c r="G51" s="88">
        <f aca="true" t="shared" si="5" ref="G51:G60">F51*D51</f>
        <v>735</v>
      </c>
      <c r="H51" s="122">
        <f aca="true" t="shared" si="6" ref="H51:H95">F51*E51*D51</f>
        <v>14700</v>
      </c>
    </row>
    <row r="52" spans="1:8" ht="12.75" customHeight="1">
      <c r="A52" s="170" t="s">
        <v>941</v>
      </c>
      <c r="B52" s="171" t="s">
        <v>942</v>
      </c>
      <c r="C52" s="116" t="s">
        <v>15</v>
      </c>
      <c r="D52" s="115">
        <v>10</v>
      </c>
      <c r="E52" s="115">
        <v>20</v>
      </c>
      <c r="F52" s="88">
        <v>73.5</v>
      </c>
      <c r="G52" s="88">
        <f t="shared" si="5"/>
        <v>735</v>
      </c>
      <c r="H52" s="122">
        <f t="shared" si="6"/>
        <v>14700</v>
      </c>
    </row>
    <row r="53" spans="1:8" ht="12.75" customHeight="1">
      <c r="A53" s="170" t="s">
        <v>943</v>
      </c>
      <c r="B53" s="171" t="s">
        <v>944</v>
      </c>
      <c r="C53" s="116" t="s">
        <v>15</v>
      </c>
      <c r="D53" s="115">
        <v>8</v>
      </c>
      <c r="E53" s="115">
        <v>20</v>
      </c>
      <c r="F53" s="88">
        <v>115.5</v>
      </c>
      <c r="G53" s="88">
        <f t="shared" si="5"/>
        <v>924</v>
      </c>
      <c r="H53" s="122">
        <f t="shared" si="6"/>
        <v>18480</v>
      </c>
    </row>
    <row r="54" spans="1:8" ht="12.75" customHeight="1">
      <c r="A54" s="170" t="s">
        <v>945</v>
      </c>
      <c r="B54" s="171" t="s">
        <v>946</v>
      </c>
      <c r="C54" s="116" t="s">
        <v>15</v>
      </c>
      <c r="D54" s="115">
        <v>8</v>
      </c>
      <c r="E54" s="115">
        <v>20</v>
      </c>
      <c r="F54" s="88">
        <v>115.5</v>
      </c>
      <c r="G54" s="88">
        <f t="shared" si="5"/>
        <v>924</v>
      </c>
      <c r="H54" s="122">
        <f t="shared" si="6"/>
        <v>18480</v>
      </c>
    </row>
    <row r="55" spans="1:8" ht="12.75" customHeight="1">
      <c r="A55" s="170" t="s">
        <v>947</v>
      </c>
      <c r="B55" s="171" t="s">
        <v>948</v>
      </c>
      <c r="C55" s="116" t="s">
        <v>15</v>
      </c>
      <c r="D55" s="115">
        <v>6</v>
      </c>
      <c r="E55" s="115">
        <v>20</v>
      </c>
      <c r="F55" s="88">
        <v>165</v>
      </c>
      <c r="G55" s="88">
        <f t="shared" si="5"/>
        <v>990</v>
      </c>
      <c r="H55" s="122">
        <f t="shared" si="6"/>
        <v>19800</v>
      </c>
    </row>
    <row r="56" spans="1:8" ht="12.75" customHeight="1">
      <c r="A56" s="170" t="s">
        <v>949</v>
      </c>
      <c r="B56" s="171" t="s">
        <v>950</v>
      </c>
      <c r="C56" s="116" t="s">
        <v>15</v>
      </c>
      <c r="D56" s="115">
        <v>6</v>
      </c>
      <c r="E56" s="115">
        <v>20</v>
      </c>
      <c r="F56" s="88">
        <v>165</v>
      </c>
      <c r="G56" s="88">
        <f t="shared" si="5"/>
        <v>990</v>
      </c>
      <c r="H56" s="122">
        <f t="shared" si="6"/>
        <v>19800</v>
      </c>
    </row>
    <row r="57" spans="1:8" ht="12.75" customHeight="1">
      <c r="A57" s="170" t="s">
        <v>951</v>
      </c>
      <c r="B57" s="171" t="s">
        <v>952</v>
      </c>
      <c r="C57" s="116" t="s">
        <v>15</v>
      </c>
      <c r="D57" s="115">
        <v>4</v>
      </c>
      <c r="E57" s="115">
        <v>20</v>
      </c>
      <c r="F57" s="88">
        <v>207</v>
      </c>
      <c r="G57" s="88">
        <f t="shared" si="5"/>
        <v>828</v>
      </c>
      <c r="H57" s="122">
        <f t="shared" si="6"/>
        <v>16560</v>
      </c>
    </row>
    <row r="58" spans="1:8" ht="12.75" customHeight="1">
      <c r="A58" s="170" t="s">
        <v>953</v>
      </c>
      <c r="B58" s="171" t="s">
        <v>954</v>
      </c>
      <c r="C58" s="116" t="s">
        <v>15</v>
      </c>
      <c r="D58" s="115">
        <v>4</v>
      </c>
      <c r="E58" s="115">
        <v>20</v>
      </c>
      <c r="F58" s="88">
        <v>207</v>
      </c>
      <c r="G58" s="88">
        <f t="shared" si="5"/>
        <v>828</v>
      </c>
      <c r="H58" s="122">
        <f t="shared" si="6"/>
        <v>16560</v>
      </c>
    </row>
    <row r="59" spans="1:8" ht="12.75" customHeight="1">
      <c r="A59" s="170" t="s">
        <v>955</v>
      </c>
      <c r="B59" s="171" t="s">
        <v>956</v>
      </c>
      <c r="C59" s="116" t="s">
        <v>15</v>
      </c>
      <c r="D59" s="115">
        <v>4</v>
      </c>
      <c r="E59" s="115">
        <v>12</v>
      </c>
      <c r="F59" s="88">
        <v>265.5</v>
      </c>
      <c r="G59" s="88">
        <f t="shared" si="5"/>
        <v>1062</v>
      </c>
      <c r="H59" s="122">
        <f t="shared" si="6"/>
        <v>12744</v>
      </c>
    </row>
    <row r="60" spans="1:8" ht="12.75" customHeight="1">
      <c r="A60" s="170" t="s">
        <v>957</v>
      </c>
      <c r="B60" s="171" t="s">
        <v>958</v>
      </c>
      <c r="C60" s="116" t="s">
        <v>15</v>
      </c>
      <c r="D60" s="115">
        <v>4</v>
      </c>
      <c r="E60" s="115">
        <v>12</v>
      </c>
      <c r="F60" s="88">
        <v>265.5</v>
      </c>
      <c r="G60" s="88">
        <f t="shared" si="5"/>
        <v>1062</v>
      </c>
      <c r="H60" s="122">
        <f t="shared" si="6"/>
        <v>12744</v>
      </c>
    </row>
    <row r="61" spans="1:8" ht="12.75" customHeight="1">
      <c r="A61" s="170" t="s">
        <v>959</v>
      </c>
      <c r="B61" s="171" t="s">
        <v>960</v>
      </c>
      <c r="C61" s="116" t="s">
        <v>92</v>
      </c>
      <c r="D61" s="115">
        <v>1</v>
      </c>
      <c r="E61" s="115">
        <v>72</v>
      </c>
      <c r="F61" s="88">
        <v>285</v>
      </c>
      <c r="G61" s="88">
        <f>F61</f>
        <v>285</v>
      </c>
      <c r="H61" s="122">
        <f t="shared" si="6"/>
        <v>20520</v>
      </c>
    </row>
    <row r="62" spans="1:8" ht="12.75" customHeight="1">
      <c r="A62" s="170" t="s">
        <v>961</v>
      </c>
      <c r="B62" s="171" t="s">
        <v>962</v>
      </c>
      <c r="C62" s="116" t="s">
        <v>92</v>
      </c>
      <c r="D62" s="115">
        <v>1</v>
      </c>
      <c r="E62" s="115">
        <v>72</v>
      </c>
      <c r="F62" s="88">
        <v>285</v>
      </c>
      <c r="G62" s="88">
        <f>F62</f>
        <v>285</v>
      </c>
      <c r="H62" s="122">
        <f t="shared" si="6"/>
        <v>20520</v>
      </c>
    </row>
    <row r="63" spans="1:8" ht="12.75" customHeight="1">
      <c r="A63" s="170" t="s">
        <v>963</v>
      </c>
      <c r="B63" s="171" t="s">
        <v>964</v>
      </c>
      <c r="C63" s="116" t="s">
        <v>15</v>
      </c>
      <c r="D63" s="115">
        <v>4</v>
      </c>
      <c r="E63" s="115">
        <v>9</v>
      </c>
      <c r="F63" s="88">
        <v>397.5</v>
      </c>
      <c r="G63" s="88">
        <f>F63*D63</f>
        <v>1590</v>
      </c>
      <c r="H63" s="122">
        <f t="shared" si="6"/>
        <v>14310</v>
      </c>
    </row>
    <row r="64" spans="1:8" ht="12.75" customHeight="1">
      <c r="A64" s="170" t="s">
        <v>965</v>
      </c>
      <c r="B64" s="171" t="s">
        <v>966</v>
      </c>
      <c r="C64" s="116" t="s">
        <v>15</v>
      </c>
      <c r="D64" s="115">
        <v>4</v>
      </c>
      <c r="E64" s="115">
        <v>9</v>
      </c>
      <c r="F64" s="88">
        <v>397.5</v>
      </c>
      <c r="G64" s="88">
        <f>F64*D64</f>
        <v>1590</v>
      </c>
      <c r="H64" s="122">
        <f t="shared" si="6"/>
        <v>14310</v>
      </c>
    </row>
    <row r="65" spans="1:8" ht="12.75" customHeight="1">
      <c r="A65" s="170" t="s">
        <v>967</v>
      </c>
      <c r="B65" s="171" t="s">
        <v>968</v>
      </c>
      <c r="C65" s="116" t="s">
        <v>92</v>
      </c>
      <c r="D65" s="115">
        <v>1</v>
      </c>
      <c r="E65" s="115">
        <v>40</v>
      </c>
      <c r="F65" s="88">
        <v>486</v>
      </c>
      <c r="G65" s="88">
        <f>F65</f>
        <v>486</v>
      </c>
      <c r="H65" s="122">
        <f t="shared" si="6"/>
        <v>19440</v>
      </c>
    </row>
    <row r="66" spans="1:8" ht="12.75" customHeight="1">
      <c r="A66" s="170" t="s">
        <v>969</v>
      </c>
      <c r="B66" s="171" t="s">
        <v>970</v>
      </c>
      <c r="C66" s="116" t="s">
        <v>92</v>
      </c>
      <c r="D66" s="115">
        <v>1</v>
      </c>
      <c r="E66" s="115">
        <v>40</v>
      </c>
      <c r="F66" s="88">
        <v>486</v>
      </c>
      <c r="G66" s="88">
        <f>F66</f>
        <v>486</v>
      </c>
      <c r="H66" s="122">
        <f t="shared" si="6"/>
        <v>19440</v>
      </c>
    </row>
    <row r="67" spans="1:8" ht="12.75" customHeight="1">
      <c r="A67" s="170" t="s">
        <v>971</v>
      </c>
      <c r="B67" s="171" t="s">
        <v>972</v>
      </c>
      <c r="C67" s="116" t="s">
        <v>15</v>
      </c>
      <c r="D67" s="115">
        <v>2</v>
      </c>
      <c r="E67" s="115">
        <v>12</v>
      </c>
      <c r="F67" s="88">
        <v>600</v>
      </c>
      <c r="G67" s="88">
        <f>F67*D67</f>
        <v>1200</v>
      </c>
      <c r="H67" s="122">
        <f t="shared" si="6"/>
        <v>14400</v>
      </c>
    </row>
    <row r="68" spans="1:8" ht="12.75" customHeight="1">
      <c r="A68" s="170" t="s">
        <v>973</v>
      </c>
      <c r="B68" s="171" t="s">
        <v>974</v>
      </c>
      <c r="C68" s="116" t="s">
        <v>15</v>
      </c>
      <c r="D68" s="115">
        <v>2</v>
      </c>
      <c r="E68" s="115">
        <v>12</v>
      </c>
      <c r="F68" s="88">
        <v>600</v>
      </c>
      <c r="G68" s="88">
        <f>F68*D68</f>
        <v>1200</v>
      </c>
      <c r="H68" s="122">
        <f t="shared" si="6"/>
        <v>14400</v>
      </c>
    </row>
    <row r="69" spans="1:8" ht="12.75" customHeight="1">
      <c r="A69" s="170" t="s">
        <v>975</v>
      </c>
      <c r="B69" s="171" t="s">
        <v>976</v>
      </c>
      <c r="C69" s="116" t="s">
        <v>92</v>
      </c>
      <c r="D69" s="115">
        <v>1</v>
      </c>
      <c r="E69" s="115">
        <v>12</v>
      </c>
      <c r="F69" s="88">
        <v>637.5</v>
      </c>
      <c r="G69" s="88">
        <f>F69</f>
        <v>637.5</v>
      </c>
      <c r="H69" s="122">
        <f t="shared" si="6"/>
        <v>7650</v>
      </c>
    </row>
    <row r="70" spans="1:8" ht="12.75" customHeight="1">
      <c r="A70" s="170" t="s">
        <v>977</v>
      </c>
      <c r="B70" s="171" t="s">
        <v>978</v>
      </c>
      <c r="C70" s="116" t="s">
        <v>92</v>
      </c>
      <c r="D70" s="115">
        <v>1</v>
      </c>
      <c r="E70" s="115">
        <v>12</v>
      </c>
      <c r="F70" s="88">
        <v>637.5</v>
      </c>
      <c r="G70" s="88">
        <f>F70</f>
        <v>637.5</v>
      </c>
      <c r="H70" s="122">
        <f t="shared" si="6"/>
        <v>7650</v>
      </c>
    </row>
    <row r="71" spans="1:8" ht="12.75" customHeight="1">
      <c r="A71" s="170" t="s">
        <v>979</v>
      </c>
      <c r="B71" s="171" t="s">
        <v>980</v>
      </c>
      <c r="C71" s="116" t="s">
        <v>15</v>
      </c>
      <c r="D71" s="115">
        <v>2</v>
      </c>
      <c r="E71" s="115">
        <v>8</v>
      </c>
      <c r="F71" s="88">
        <v>847.5</v>
      </c>
      <c r="G71" s="88">
        <f>F71*D71</f>
        <v>1695</v>
      </c>
      <c r="H71" s="122">
        <f t="shared" si="6"/>
        <v>13560</v>
      </c>
    </row>
    <row r="72" spans="1:8" ht="12.75" customHeight="1">
      <c r="A72" s="170" t="s">
        <v>981</v>
      </c>
      <c r="B72" s="171" t="s">
        <v>982</v>
      </c>
      <c r="C72" s="116" t="s">
        <v>15</v>
      </c>
      <c r="D72" s="115">
        <v>2</v>
      </c>
      <c r="E72" s="115">
        <v>8</v>
      </c>
      <c r="F72" s="88">
        <v>847.5</v>
      </c>
      <c r="G72" s="88">
        <f>F72*D72</f>
        <v>1695</v>
      </c>
      <c r="H72" s="122">
        <f t="shared" si="6"/>
        <v>13560</v>
      </c>
    </row>
    <row r="73" spans="1:8" ht="12.75" customHeight="1">
      <c r="A73" s="170" t="s">
        <v>983</v>
      </c>
      <c r="B73" s="171" t="s">
        <v>984</v>
      </c>
      <c r="C73" s="116" t="s">
        <v>92</v>
      </c>
      <c r="D73" s="115">
        <v>1</v>
      </c>
      <c r="E73" s="115">
        <v>12</v>
      </c>
      <c r="F73" s="88">
        <v>1162.5</v>
      </c>
      <c r="G73" s="88">
        <f>F73</f>
        <v>1162.5</v>
      </c>
      <c r="H73" s="122">
        <f t="shared" si="6"/>
        <v>13950</v>
      </c>
    </row>
    <row r="74" spans="1:8" ht="12.75" customHeight="1">
      <c r="A74" s="170" t="s">
        <v>985</v>
      </c>
      <c r="B74" s="171" t="s">
        <v>986</v>
      </c>
      <c r="C74" s="116" t="s">
        <v>92</v>
      </c>
      <c r="D74" s="115">
        <v>1</v>
      </c>
      <c r="E74" s="115">
        <v>12</v>
      </c>
      <c r="F74" s="88">
        <v>1162.5</v>
      </c>
      <c r="G74" s="88">
        <f>F74</f>
        <v>1162.5</v>
      </c>
      <c r="H74" s="122">
        <f t="shared" si="6"/>
        <v>13950</v>
      </c>
    </row>
    <row r="75" spans="1:8" ht="12.75" customHeight="1">
      <c r="A75" s="170" t="s">
        <v>987</v>
      </c>
      <c r="B75" s="171" t="s">
        <v>988</v>
      </c>
      <c r="C75" s="116" t="s">
        <v>15</v>
      </c>
      <c r="D75" s="115">
        <v>4</v>
      </c>
      <c r="E75" s="115">
        <v>10</v>
      </c>
      <c r="F75" s="88">
        <v>210</v>
      </c>
      <c r="G75" s="88">
        <f>F75*D75</f>
        <v>840</v>
      </c>
      <c r="H75" s="122">
        <f t="shared" si="6"/>
        <v>8400</v>
      </c>
    </row>
    <row r="76" spans="1:8" ht="12.75" customHeight="1">
      <c r="A76" s="170" t="s">
        <v>989</v>
      </c>
      <c r="B76" s="171" t="s">
        <v>990</v>
      </c>
      <c r="C76" s="116" t="s">
        <v>15</v>
      </c>
      <c r="D76" s="115">
        <v>4</v>
      </c>
      <c r="E76" s="115">
        <v>10</v>
      </c>
      <c r="F76" s="88">
        <v>382.5</v>
      </c>
      <c r="G76" s="88">
        <f>F76*D76</f>
        <v>1530</v>
      </c>
      <c r="H76" s="122">
        <f t="shared" si="6"/>
        <v>15300</v>
      </c>
    </row>
    <row r="77" spans="1:8" ht="12.75" customHeight="1">
      <c r="A77" s="170" t="s">
        <v>991</v>
      </c>
      <c r="B77" s="171" t="s">
        <v>992</v>
      </c>
      <c r="C77" s="116" t="s">
        <v>92</v>
      </c>
      <c r="D77" s="115">
        <v>1</v>
      </c>
      <c r="E77" s="115">
        <v>12</v>
      </c>
      <c r="F77" s="88">
        <v>675</v>
      </c>
      <c r="G77" s="88">
        <f>F77</f>
        <v>675</v>
      </c>
      <c r="H77" s="122">
        <f t="shared" si="6"/>
        <v>8100</v>
      </c>
    </row>
    <row r="78" spans="1:8" ht="12.75" customHeight="1">
      <c r="A78" s="170" t="s">
        <v>993</v>
      </c>
      <c r="B78" s="171" t="s">
        <v>994</v>
      </c>
      <c r="C78" s="116" t="s">
        <v>92</v>
      </c>
      <c r="D78" s="115">
        <v>1</v>
      </c>
      <c r="E78" s="115">
        <v>12</v>
      </c>
      <c r="F78" s="88">
        <v>1260</v>
      </c>
      <c r="G78" s="88">
        <f>F78</f>
        <v>1260</v>
      </c>
      <c r="H78" s="122">
        <f t="shared" si="6"/>
        <v>15120</v>
      </c>
    </row>
    <row r="79" spans="1:8" ht="25.5">
      <c r="A79" s="170" t="s">
        <v>995</v>
      </c>
      <c r="B79" s="171" t="s">
        <v>996</v>
      </c>
      <c r="C79" s="115" t="s">
        <v>15</v>
      </c>
      <c r="D79" s="115">
        <v>4</v>
      </c>
      <c r="E79" s="115">
        <v>24</v>
      </c>
      <c r="F79" s="88">
        <v>111.75</v>
      </c>
      <c r="G79" s="88">
        <f>F79*D79</f>
        <v>447</v>
      </c>
      <c r="H79" s="122">
        <f t="shared" si="6"/>
        <v>10728</v>
      </c>
    </row>
    <row r="80" spans="1:8" ht="25.5">
      <c r="A80" s="170" t="s">
        <v>997</v>
      </c>
      <c r="B80" s="171" t="s">
        <v>998</v>
      </c>
      <c r="C80" s="115" t="s">
        <v>92</v>
      </c>
      <c r="D80" s="115">
        <v>1</v>
      </c>
      <c r="E80" s="115">
        <v>8</v>
      </c>
      <c r="F80" s="88">
        <v>2550</v>
      </c>
      <c r="G80" s="88">
        <f aca="true" t="shared" si="7" ref="G80:G90">F80</f>
        <v>2550</v>
      </c>
      <c r="H80" s="122">
        <f t="shared" si="6"/>
        <v>20400</v>
      </c>
    </row>
    <row r="81" spans="1:8" ht="12.75" customHeight="1">
      <c r="A81" s="170" t="s">
        <v>999</v>
      </c>
      <c r="B81" s="171" t="s">
        <v>1000</v>
      </c>
      <c r="C81" s="115" t="s">
        <v>92</v>
      </c>
      <c r="D81" s="115">
        <v>1</v>
      </c>
      <c r="E81" s="115">
        <v>12</v>
      </c>
      <c r="F81" s="88">
        <v>414</v>
      </c>
      <c r="G81" s="88">
        <f t="shared" si="7"/>
        <v>414</v>
      </c>
      <c r="H81" s="122">
        <f t="shared" si="6"/>
        <v>4968</v>
      </c>
    </row>
    <row r="82" spans="1:8" ht="12.75" customHeight="1">
      <c r="A82" s="170" t="s">
        <v>1001</v>
      </c>
      <c r="B82" s="171" t="s">
        <v>1002</v>
      </c>
      <c r="C82" s="115" t="s">
        <v>92</v>
      </c>
      <c r="D82" s="115">
        <v>1</v>
      </c>
      <c r="E82" s="115">
        <v>32</v>
      </c>
      <c r="F82" s="88">
        <v>400.5</v>
      </c>
      <c r="G82" s="88">
        <f t="shared" si="7"/>
        <v>400.5</v>
      </c>
      <c r="H82" s="122">
        <f t="shared" si="6"/>
        <v>12816</v>
      </c>
    </row>
    <row r="83" spans="1:8" ht="12.75" customHeight="1">
      <c r="A83" s="170" t="s">
        <v>1003</v>
      </c>
      <c r="B83" s="171" t="s">
        <v>1004</v>
      </c>
      <c r="C83" s="115" t="s">
        <v>92</v>
      </c>
      <c r="D83" s="115">
        <v>1</v>
      </c>
      <c r="E83" s="115">
        <v>48</v>
      </c>
      <c r="F83" s="88">
        <v>223.5</v>
      </c>
      <c r="G83" s="88">
        <f t="shared" si="7"/>
        <v>223.5</v>
      </c>
      <c r="H83" s="122">
        <f t="shared" si="6"/>
        <v>10728</v>
      </c>
    </row>
    <row r="84" spans="1:8" ht="12.75" customHeight="1">
      <c r="A84" s="170" t="s">
        <v>1005</v>
      </c>
      <c r="B84" s="171" t="s">
        <v>1006</v>
      </c>
      <c r="C84" s="115" t="s">
        <v>92</v>
      </c>
      <c r="D84" s="115">
        <v>1</v>
      </c>
      <c r="E84" s="115">
        <v>4</v>
      </c>
      <c r="F84" s="88">
        <v>2010</v>
      </c>
      <c r="G84" s="88">
        <f t="shared" si="7"/>
        <v>2010</v>
      </c>
      <c r="H84" s="122">
        <f t="shared" si="6"/>
        <v>8040</v>
      </c>
    </row>
    <row r="85" spans="1:8" ht="12.75" customHeight="1">
      <c r="A85" s="170" t="s">
        <v>1007</v>
      </c>
      <c r="B85" s="176" t="s">
        <v>1008</v>
      </c>
      <c r="C85" s="115" t="s">
        <v>92</v>
      </c>
      <c r="D85" s="115">
        <v>1</v>
      </c>
      <c r="E85" s="115">
        <v>4</v>
      </c>
      <c r="F85" s="88">
        <v>2610</v>
      </c>
      <c r="G85" s="88">
        <f t="shared" si="7"/>
        <v>2610</v>
      </c>
      <c r="H85" s="122">
        <f t="shared" si="6"/>
        <v>10440</v>
      </c>
    </row>
    <row r="86" spans="1:8" ht="12.75" customHeight="1">
      <c r="A86" s="170" t="s">
        <v>1009</v>
      </c>
      <c r="B86" s="176" t="s">
        <v>1010</v>
      </c>
      <c r="C86" s="116" t="s">
        <v>92</v>
      </c>
      <c r="D86" s="115">
        <v>1</v>
      </c>
      <c r="E86" s="115">
        <v>12</v>
      </c>
      <c r="F86" s="88">
        <v>1012.5</v>
      </c>
      <c r="G86" s="88">
        <f t="shared" si="7"/>
        <v>1012.5</v>
      </c>
      <c r="H86" s="122">
        <f t="shared" si="6"/>
        <v>12150</v>
      </c>
    </row>
    <row r="87" spans="1:8" ht="12.75" customHeight="1">
      <c r="A87" s="170" t="s">
        <v>1011</v>
      </c>
      <c r="B87" s="176" t="s">
        <v>1012</v>
      </c>
      <c r="C87" s="116" t="s">
        <v>92</v>
      </c>
      <c r="D87" s="115">
        <v>1</v>
      </c>
      <c r="E87" s="115">
        <v>24</v>
      </c>
      <c r="F87" s="88">
        <v>525</v>
      </c>
      <c r="G87" s="88">
        <f t="shared" si="7"/>
        <v>525</v>
      </c>
      <c r="H87" s="122">
        <f t="shared" si="6"/>
        <v>12600</v>
      </c>
    </row>
    <row r="88" spans="1:8" ht="12.75" customHeight="1">
      <c r="A88" s="170" t="s">
        <v>1013</v>
      </c>
      <c r="B88" s="176" t="s">
        <v>1014</v>
      </c>
      <c r="C88" s="116" t="s">
        <v>92</v>
      </c>
      <c r="D88" s="115">
        <v>1</v>
      </c>
      <c r="E88" s="115">
        <v>16</v>
      </c>
      <c r="F88" s="88">
        <v>555</v>
      </c>
      <c r="G88" s="88">
        <f t="shared" si="7"/>
        <v>555</v>
      </c>
      <c r="H88" s="122">
        <f t="shared" si="6"/>
        <v>8880</v>
      </c>
    </row>
    <row r="89" spans="1:8" ht="12.75" customHeight="1">
      <c r="A89" s="170" t="s">
        <v>1015</v>
      </c>
      <c r="B89" s="176" t="s">
        <v>1016</v>
      </c>
      <c r="C89" s="116" t="s">
        <v>92</v>
      </c>
      <c r="D89" s="115">
        <v>1</v>
      </c>
      <c r="E89" s="115">
        <v>72</v>
      </c>
      <c r="F89" s="88">
        <v>120</v>
      </c>
      <c r="G89" s="88">
        <f t="shared" si="7"/>
        <v>120</v>
      </c>
      <c r="H89" s="122">
        <f t="shared" si="6"/>
        <v>8640</v>
      </c>
    </row>
    <row r="90" spans="1:8" ht="12.75" customHeight="1">
      <c r="A90" s="170" t="s">
        <v>1017</v>
      </c>
      <c r="B90" s="176" t="s">
        <v>1018</v>
      </c>
      <c r="C90" s="116" t="s">
        <v>92</v>
      </c>
      <c r="D90" s="115">
        <v>1</v>
      </c>
      <c r="E90" s="115">
        <v>72</v>
      </c>
      <c r="F90" s="88">
        <v>120</v>
      </c>
      <c r="G90" s="88">
        <f t="shared" si="7"/>
        <v>120</v>
      </c>
      <c r="H90" s="122">
        <f t="shared" si="6"/>
        <v>8640</v>
      </c>
    </row>
    <row r="91" spans="1:8" ht="12.75" customHeight="1">
      <c r="A91" s="170" t="s">
        <v>1019</v>
      </c>
      <c r="B91" s="176" t="s">
        <v>1020</v>
      </c>
      <c r="C91" s="116" t="s">
        <v>15</v>
      </c>
      <c r="D91" s="115">
        <v>4</v>
      </c>
      <c r="E91" s="115">
        <v>18</v>
      </c>
      <c r="F91" s="88">
        <v>72</v>
      </c>
      <c r="G91" s="88">
        <f>F91*D91</f>
        <v>288</v>
      </c>
      <c r="H91" s="122">
        <f t="shared" si="6"/>
        <v>5184</v>
      </c>
    </row>
    <row r="92" spans="1:8" ht="12.75" customHeight="1">
      <c r="A92" s="170" t="s">
        <v>1021</v>
      </c>
      <c r="B92" s="176" t="s">
        <v>1022</v>
      </c>
      <c r="C92" s="116" t="s">
        <v>15</v>
      </c>
      <c r="D92" s="115">
        <v>6</v>
      </c>
      <c r="E92" s="115">
        <v>36</v>
      </c>
      <c r="F92" s="88">
        <v>33</v>
      </c>
      <c r="G92" s="88">
        <f>F92*D92</f>
        <v>198</v>
      </c>
      <c r="H92" s="122">
        <f t="shared" si="6"/>
        <v>7128</v>
      </c>
    </row>
    <row r="93" spans="1:8" ht="12.75" customHeight="1">
      <c r="A93" s="170" t="s">
        <v>1023</v>
      </c>
      <c r="B93" s="176" t="s">
        <v>1024</v>
      </c>
      <c r="C93" s="116" t="s">
        <v>92</v>
      </c>
      <c r="D93" s="115">
        <v>1</v>
      </c>
      <c r="E93" s="115">
        <v>8</v>
      </c>
      <c r="F93" s="88">
        <v>825</v>
      </c>
      <c r="G93" s="88">
        <f>F93</f>
        <v>825</v>
      </c>
      <c r="H93" s="122">
        <f t="shared" si="6"/>
        <v>6600</v>
      </c>
    </row>
    <row r="94" spans="1:8" ht="12.75" customHeight="1">
      <c r="A94" s="172" t="s">
        <v>1025</v>
      </c>
      <c r="B94" s="174" t="s">
        <v>1026</v>
      </c>
      <c r="C94" s="114" t="s">
        <v>92</v>
      </c>
      <c r="D94" s="113">
        <v>1</v>
      </c>
      <c r="E94" s="113">
        <v>24</v>
      </c>
      <c r="F94" s="88">
        <v>615</v>
      </c>
      <c r="G94" s="88">
        <f>F94</f>
        <v>615</v>
      </c>
      <c r="H94" s="122">
        <f t="shared" si="6"/>
        <v>14760</v>
      </c>
    </row>
    <row r="95" spans="1:8" ht="12.75" customHeight="1">
      <c r="A95" s="172" t="s">
        <v>1027</v>
      </c>
      <c r="B95" s="174" t="s">
        <v>1028</v>
      </c>
      <c r="C95" s="114" t="s">
        <v>92</v>
      </c>
      <c r="D95" s="113">
        <v>1</v>
      </c>
      <c r="E95" s="113">
        <v>8</v>
      </c>
      <c r="F95" s="88">
        <v>1012.5</v>
      </c>
      <c r="G95" s="88">
        <f>F95</f>
        <v>1012.5</v>
      </c>
      <c r="H95" s="122">
        <f t="shared" si="6"/>
        <v>8100</v>
      </c>
    </row>
    <row r="96" spans="1:8" ht="12.75" customHeight="1">
      <c r="A96" s="170"/>
      <c r="B96" s="176"/>
      <c r="C96" s="116"/>
      <c r="D96" s="115"/>
      <c r="E96" s="115"/>
      <c r="F96" s="88"/>
      <c r="G96" s="88"/>
      <c r="H96" s="122"/>
    </row>
    <row r="97" spans="1:8" ht="12.75" customHeight="1">
      <c r="A97" s="191" t="s">
        <v>1029</v>
      </c>
      <c r="B97" s="192"/>
      <c r="C97" s="192"/>
      <c r="D97" s="115"/>
      <c r="E97" s="115"/>
      <c r="F97" s="88"/>
      <c r="G97" s="88"/>
      <c r="H97" s="122"/>
    </row>
    <row r="98" spans="1:8" ht="12.75" customHeight="1">
      <c r="A98" s="177" t="s">
        <v>1030</v>
      </c>
      <c r="B98" s="171" t="s">
        <v>1031</v>
      </c>
      <c r="C98" s="116" t="s">
        <v>15</v>
      </c>
      <c r="D98" s="116">
        <v>4</v>
      </c>
      <c r="E98" s="116">
        <v>42</v>
      </c>
      <c r="F98" s="88">
        <v>48.75</v>
      </c>
      <c r="G98" s="88">
        <f aca="true" t="shared" si="8" ref="G98:G119">F98*D98</f>
        <v>195</v>
      </c>
      <c r="H98" s="122">
        <f aca="true" t="shared" si="9" ref="H98:H125">F98*E98*D98</f>
        <v>8190</v>
      </c>
    </row>
    <row r="99" spans="1:8" ht="12.75" customHeight="1">
      <c r="A99" s="177" t="s">
        <v>1032</v>
      </c>
      <c r="B99" s="171" t="s">
        <v>1033</v>
      </c>
      <c r="C99" s="116" t="s">
        <v>15</v>
      </c>
      <c r="D99" s="116">
        <v>4</v>
      </c>
      <c r="E99" s="116">
        <v>42</v>
      </c>
      <c r="F99" s="88">
        <v>59.85</v>
      </c>
      <c r="G99" s="88">
        <f t="shared" si="8"/>
        <v>239.4</v>
      </c>
      <c r="H99" s="122">
        <f t="shared" si="9"/>
        <v>10054.800000000001</v>
      </c>
    </row>
    <row r="100" spans="1:8" ht="12.75" customHeight="1">
      <c r="A100" s="170" t="s">
        <v>1034</v>
      </c>
      <c r="B100" s="171" t="s">
        <v>1035</v>
      </c>
      <c r="C100" s="116" t="s">
        <v>15</v>
      </c>
      <c r="D100" s="115">
        <v>2</v>
      </c>
      <c r="E100" s="115">
        <v>36</v>
      </c>
      <c r="F100" s="88">
        <v>232.5</v>
      </c>
      <c r="G100" s="88">
        <f t="shared" si="8"/>
        <v>465</v>
      </c>
      <c r="H100" s="122">
        <f t="shared" si="9"/>
        <v>16740</v>
      </c>
    </row>
    <row r="101" spans="1:8" ht="12.75" customHeight="1">
      <c r="A101" s="170" t="s">
        <v>1036</v>
      </c>
      <c r="B101" s="171" t="s">
        <v>1037</v>
      </c>
      <c r="C101" s="116" t="s">
        <v>15</v>
      </c>
      <c r="D101" s="115">
        <v>2</v>
      </c>
      <c r="E101" s="115">
        <v>36</v>
      </c>
      <c r="F101" s="88">
        <v>232.5</v>
      </c>
      <c r="G101" s="88">
        <f t="shared" si="8"/>
        <v>465</v>
      </c>
      <c r="H101" s="122">
        <f t="shared" si="9"/>
        <v>16740</v>
      </c>
    </row>
    <row r="102" spans="1:8" ht="12.75" customHeight="1">
      <c r="A102" s="170" t="s">
        <v>1038</v>
      </c>
      <c r="B102" s="171" t="s">
        <v>1039</v>
      </c>
      <c r="C102" s="116" t="s">
        <v>15</v>
      </c>
      <c r="D102" s="115">
        <v>2</v>
      </c>
      <c r="E102" s="115">
        <v>36</v>
      </c>
      <c r="F102" s="88">
        <v>232.5</v>
      </c>
      <c r="G102" s="88">
        <f t="shared" si="8"/>
        <v>465</v>
      </c>
      <c r="H102" s="122">
        <f t="shared" si="9"/>
        <v>16740</v>
      </c>
    </row>
    <row r="103" spans="1:8" ht="12.75" customHeight="1">
      <c r="A103" s="170" t="s">
        <v>1040</v>
      </c>
      <c r="B103" s="171" t="s">
        <v>1041</v>
      </c>
      <c r="C103" s="116" t="s">
        <v>15</v>
      </c>
      <c r="D103" s="115">
        <v>2</v>
      </c>
      <c r="E103" s="115">
        <v>36</v>
      </c>
      <c r="F103" s="88">
        <v>232.5</v>
      </c>
      <c r="G103" s="88">
        <f t="shared" si="8"/>
        <v>465</v>
      </c>
      <c r="H103" s="122">
        <f t="shared" si="9"/>
        <v>16740</v>
      </c>
    </row>
    <row r="104" spans="1:8" ht="12.75" customHeight="1">
      <c r="A104" s="170" t="s">
        <v>1042</v>
      </c>
      <c r="B104" s="171" t="s">
        <v>1043</v>
      </c>
      <c r="C104" s="116" t="s">
        <v>15</v>
      </c>
      <c r="D104" s="115">
        <v>2</v>
      </c>
      <c r="E104" s="115">
        <v>36</v>
      </c>
      <c r="F104" s="88">
        <v>232.5</v>
      </c>
      <c r="G104" s="88">
        <f t="shared" si="8"/>
        <v>465</v>
      </c>
      <c r="H104" s="122">
        <f t="shared" si="9"/>
        <v>16740</v>
      </c>
    </row>
    <row r="105" spans="1:8" ht="12.75" customHeight="1">
      <c r="A105" s="170" t="s">
        <v>1044</v>
      </c>
      <c r="B105" s="171" t="s">
        <v>1045</v>
      </c>
      <c r="C105" s="116" t="s">
        <v>15</v>
      </c>
      <c r="D105" s="115">
        <v>2</v>
      </c>
      <c r="E105" s="115">
        <v>36</v>
      </c>
      <c r="F105" s="88">
        <v>232.5</v>
      </c>
      <c r="G105" s="88">
        <f t="shared" si="8"/>
        <v>465</v>
      </c>
      <c r="H105" s="122">
        <f t="shared" si="9"/>
        <v>16740</v>
      </c>
    </row>
    <row r="106" spans="1:8" ht="12.75" customHeight="1">
      <c r="A106" s="170" t="s">
        <v>1046</v>
      </c>
      <c r="B106" s="171" t="s">
        <v>1047</v>
      </c>
      <c r="C106" s="116" t="s">
        <v>15</v>
      </c>
      <c r="D106" s="115">
        <v>2</v>
      </c>
      <c r="E106" s="115">
        <v>36</v>
      </c>
      <c r="F106" s="88">
        <v>232.5</v>
      </c>
      <c r="G106" s="88">
        <f t="shared" si="8"/>
        <v>465</v>
      </c>
      <c r="H106" s="122">
        <f t="shared" si="9"/>
        <v>16740</v>
      </c>
    </row>
    <row r="107" spans="1:8" ht="12.75" customHeight="1">
      <c r="A107" s="170" t="s">
        <v>1048</v>
      </c>
      <c r="B107" s="171" t="s">
        <v>1049</v>
      </c>
      <c r="C107" s="116" t="s">
        <v>15</v>
      </c>
      <c r="D107" s="115">
        <v>2</v>
      </c>
      <c r="E107" s="115">
        <v>36</v>
      </c>
      <c r="F107" s="88">
        <v>157.5</v>
      </c>
      <c r="G107" s="88">
        <f t="shared" si="8"/>
        <v>315</v>
      </c>
      <c r="H107" s="122">
        <f t="shared" si="9"/>
        <v>11340</v>
      </c>
    </row>
    <row r="108" spans="1:8" ht="12.75" customHeight="1">
      <c r="A108" s="170" t="s">
        <v>1050</v>
      </c>
      <c r="B108" s="171" t="s">
        <v>1051</v>
      </c>
      <c r="C108" s="116" t="s">
        <v>15</v>
      </c>
      <c r="D108" s="115">
        <v>2</v>
      </c>
      <c r="E108" s="115">
        <v>36</v>
      </c>
      <c r="F108" s="88">
        <v>157.5</v>
      </c>
      <c r="G108" s="88">
        <f t="shared" si="8"/>
        <v>315</v>
      </c>
      <c r="H108" s="122">
        <f t="shared" si="9"/>
        <v>11340</v>
      </c>
    </row>
    <row r="109" spans="1:8" ht="12.75" customHeight="1">
      <c r="A109" s="170" t="s">
        <v>1052</v>
      </c>
      <c r="B109" s="171" t="s">
        <v>1053</v>
      </c>
      <c r="C109" s="116" t="s">
        <v>15</v>
      </c>
      <c r="D109" s="115">
        <v>2</v>
      </c>
      <c r="E109" s="115">
        <v>36</v>
      </c>
      <c r="F109" s="88">
        <v>157.5</v>
      </c>
      <c r="G109" s="88">
        <f t="shared" si="8"/>
        <v>315</v>
      </c>
      <c r="H109" s="122">
        <f t="shared" si="9"/>
        <v>11340</v>
      </c>
    </row>
    <row r="110" spans="1:8" ht="12.75" customHeight="1">
      <c r="A110" s="170" t="s">
        <v>1054</v>
      </c>
      <c r="B110" s="171" t="s">
        <v>1055</v>
      </c>
      <c r="C110" s="116" t="s">
        <v>15</v>
      </c>
      <c r="D110" s="115">
        <v>2</v>
      </c>
      <c r="E110" s="115">
        <v>36</v>
      </c>
      <c r="F110" s="88">
        <v>157.5</v>
      </c>
      <c r="G110" s="88">
        <f t="shared" si="8"/>
        <v>315</v>
      </c>
      <c r="H110" s="122">
        <f t="shared" si="9"/>
        <v>11340</v>
      </c>
    </row>
    <row r="111" spans="1:8" ht="12.75" customHeight="1">
      <c r="A111" s="170" t="s">
        <v>1056</v>
      </c>
      <c r="B111" s="171" t="s">
        <v>1057</v>
      </c>
      <c r="C111" s="116" t="s">
        <v>15</v>
      </c>
      <c r="D111" s="115">
        <v>2</v>
      </c>
      <c r="E111" s="115">
        <v>24</v>
      </c>
      <c r="F111" s="88">
        <v>427.5</v>
      </c>
      <c r="G111" s="88">
        <f t="shared" si="8"/>
        <v>855</v>
      </c>
      <c r="H111" s="122">
        <f t="shared" si="9"/>
        <v>20520</v>
      </c>
    </row>
    <row r="112" spans="1:8" ht="12.75" customHeight="1">
      <c r="A112" s="170" t="s">
        <v>1058</v>
      </c>
      <c r="B112" s="171" t="s">
        <v>1059</v>
      </c>
      <c r="C112" s="116" t="s">
        <v>15</v>
      </c>
      <c r="D112" s="115">
        <v>2</v>
      </c>
      <c r="E112" s="115">
        <v>24</v>
      </c>
      <c r="F112" s="88">
        <v>427.5</v>
      </c>
      <c r="G112" s="88">
        <f t="shared" si="8"/>
        <v>855</v>
      </c>
      <c r="H112" s="122">
        <f t="shared" si="9"/>
        <v>20520</v>
      </c>
    </row>
    <row r="113" spans="1:8" ht="12.75" customHeight="1">
      <c r="A113" s="170" t="s">
        <v>1060</v>
      </c>
      <c r="B113" s="171" t="s">
        <v>1061</v>
      </c>
      <c r="C113" s="116" t="s">
        <v>15</v>
      </c>
      <c r="D113" s="115">
        <v>2</v>
      </c>
      <c r="E113" s="115">
        <v>36</v>
      </c>
      <c r="F113" s="88">
        <v>153</v>
      </c>
      <c r="G113" s="88">
        <f t="shared" si="8"/>
        <v>306</v>
      </c>
      <c r="H113" s="122">
        <f t="shared" si="9"/>
        <v>11016</v>
      </c>
    </row>
    <row r="114" spans="1:8" ht="12.75" customHeight="1">
      <c r="A114" s="170" t="s">
        <v>1062</v>
      </c>
      <c r="B114" s="171" t="s">
        <v>1063</v>
      </c>
      <c r="C114" s="116" t="s">
        <v>15</v>
      </c>
      <c r="D114" s="115">
        <v>2</v>
      </c>
      <c r="E114" s="115">
        <v>36</v>
      </c>
      <c r="F114" s="88">
        <v>153</v>
      </c>
      <c r="G114" s="88">
        <f t="shared" si="8"/>
        <v>306</v>
      </c>
      <c r="H114" s="122">
        <f t="shared" si="9"/>
        <v>11016</v>
      </c>
    </row>
    <row r="115" spans="1:8" ht="12.75" customHeight="1">
      <c r="A115" s="170" t="s">
        <v>1064</v>
      </c>
      <c r="B115" s="171" t="s">
        <v>1065</v>
      </c>
      <c r="C115" s="116" t="s">
        <v>15</v>
      </c>
      <c r="D115" s="115">
        <v>2</v>
      </c>
      <c r="E115" s="115">
        <v>36</v>
      </c>
      <c r="F115" s="88">
        <v>337.5</v>
      </c>
      <c r="G115" s="88">
        <f t="shared" si="8"/>
        <v>675</v>
      </c>
      <c r="H115" s="122">
        <f t="shared" si="9"/>
        <v>24300</v>
      </c>
    </row>
    <row r="116" spans="1:8" ht="12.75" customHeight="1">
      <c r="A116" s="170" t="s">
        <v>1066</v>
      </c>
      <c r="B116" s="171" t="s">
        <v>1067</v>
      </c>
      <c r="C116" s="116" t="s">
        <v>15</v>
      </c>
      <c r="D116" s="115">
        <v>2</v>
      </c>
      <c r="E116" s="115">
        <v>36</v>
      </c>
      <c r="F116" s="88">
        <v>337.5</v>
      </c>
      <c r="G116" s="88">
        <f t="shared" si="8"/>
        <v>675</v>
      </c>
      <c r="H116" s="122">
        <f t="shared" si="9"/>
        <v>24300</v>
      </c>
    </row>
    <row r="117" spans="1:8" ht="12.75" customHeight="1">
      <c r="A117" s="170" t="s">
        <v>1068</v>
      </c>
      <c r="B117" s="171" t="s">
        <v>1069</v>
      </c>
      <c r="C117" s="116" t="s">
        <v>15</v>
      </c>
      <c r="D117" s="115">
        <v>2</v>
      </c>
      <c r="E117" s="115">
        <v>36</v>
      </c>
      <c r="F117" s="88">
        <v>337.5</v>
      </c>
      <c r="G117" s="88">
        <f t="shared" si="8"/>
        <v>675</v>
      </c>
      <c r="H117" s="122">
        <f t="shared" si="9"/>
        <v>24300</v>
      </c>
    </row>
    <row r="118" spans="1:8" ht="12.75" customHeight="1">
      <c r="A118" s="170" t="s">
        <v>1070</v>
      </c>
      <c r="B118" s="171" t="s">
        <v>1071</v>
      </c>
      <c r="C118" s="116" t="s">
        <v>15</v>
      </c>
      <c r="D118" s="115">
        <v>2</v>
      </c>
      <c r="E118" s="115">
        <v>48</v>
      </c>
      <c r="F118" s="88">
        <v>249</v>
      </c>
      <c r="G118" s="88">
        <f t="shared" si="8"/>
        <v>498</v>
      </c>
      <c r="H118" s="122">
        <f t="shared" si="9"/>
        <v>23904</v>
      </c>
    </row>
    <row r="119" spans="1:8" ht="12.75" customHeight="1">
      <c r="A119" s="170" t="s">
        <v>1072</v>
      </c>
      <c r="B119" s="171" t="s">
        <v>1073</v>
      </c>
      <c r="C119" s="116" t="s">
        <v>15</v>
      </c>
      <c r="D119" s="115">
        <v>2</v>
      </c>
      <c r="E119" s="115">
        <v>48</v>
      </c>
      <c r="F119" s="88">
        <v>249</v>
      </c>
      <c r="G119" s="88">
        <f t="shared" si="8"/>
        <v>498</v>
      </c>
      <c r="H119" s="122">
        <f t="shared" si="9"/>
        <v>23904</v>
      </c>
    </row>
    <row r="120" spans="1:8" ht="12.75" customHeight="1">
      <c r="A120" s="170" t="s">
        <v>1074</v>
      </c>
      <c r="B120" s="176" t="s">
        <v>1075</v>
      </c>
      <c r="C120" s="116" t="s">
        <v>92</v>
      </c>
      <c r="D120" s="115">
        <v>1</v>
      </c>
      <c r="E120" s="115">
        <v>36</v>
      </c>
      <c r="F120" s="88">
        <v>555</v>
      </c>
      <c r="G120" s="88">
        <f>F120</f>
        <v>555</v>
      </c>
      <c r="H120" s="122">
        <f t="shared" si="9"/>
        <v>19980</v>
      </c>
    </row>
    <row r="121" spans="1:8" ht="12.75" customHeight="1">
      <c r="A121" s="170" t="s">
        <v>1076</v>
      </c>
      <c r="B121" s="176" t="s">
        <v>1077</v>
      </c>
      <c r="C121" s="116" t="s">
        <v>92</v>
      </c>
      <c r="D121" s="115">
        <v>1</v>
      </c>
      <c r="E121" s="115">
        <v>36</v>
      </c>
      <c r="F121" s="88">
        <v>555</v>
      </c>
      <c r="G121" s="88">
        <f>F121</f>
        <v>555</v>
      </c>
      <c r="H121" s="122">
        <f t="shared" si="9"/>
        <v>19980</v>
      </c>
    </row>
    <row r="122" spans="1:8" ht="12.75" customHeight="1">
      <c r="A122" s="170" t="s">
        <v>1078</v>
      </c>
      <c r="B122" s="176" t="s">
        <v>1079</v>
      </c>
      <c r="C122" s="116" t="s">
        <v>15</v>
      </c>
      <c r="D122" s="115">
        <v>2</v>
      </c>
      <c r="E122" s="115">
        <v>18</v>
      </c>
      <c r="F122" s="88">
        <v>532.5</v>
      </c>
      <c r="G122" s="88">
        <f>F122*D122</f>
        <v>1065</v>
      </c>
      <c r="H122" s="122">
        <f t="shared" si="9"/>
        <v>19170</v>
      </c>
    </row>
    <row r="123" spans="1:8" ht="12.75" customHeight="1">
      <c r="A123" s="170" t="s">
        <v>1080</v>
      </c>
      <c r="B123" s="176" t="s">
        <v>1081</v>
      </c>
      <c r="C123" s="116" t="s">
        <v>15</v>
      </c>
      <c r="D123" s="115">
        <v>2</v>
      </c>
      <c r="E123" s="115">
        <v>18</v>
      </c>
      <c r="F123" s="88">
        <v>532.5</v>
      </c>
      <c r="G123" s="88">
        <f>F123*D123</f>
        <v>1065</v>
      </c>
      <c r="H123" s="122">
        <f t="shared" si="9"/>
        <v>19170</v>
      </c>
    </row>
    <row r="124" spans="1:8" ht="12.75" customHeight="1">
      <c r="A124" s="170" t="s">
        <v>1082</v>
      </c>
      <c r="B124" s="176" t="s">
        <v>1083</v>
      </c>
      <c r="C124" s="116" t="s">
        <v>92</v>
      </c>
      <c r="D124" s="115">
        <v>1</v>
      </c>
      <c r="E124" s="115">
        <v>25</v>
      </c>
      <c r="F124" s="88">
        <v>810</v>
      </c>
      <c r="G124" s="88">
        <f>F124</f>
        <v>810</v>
      </c>
      <c r="H124" s="122">
        <f t="shared" si="9"/>
        <v>20250</v>
      </c>
    </row>
    <row r="125" spans="1:8" ht="25.5">
      <c r="A125" s="170" t="s">
        <v>1084</v>
      </c>
      <c r="B125" s="171" t="s">
        <v>1085</v>
      </c>
      <c r="C125" s="116" t="s">
        <v>92</v>
      </c>
      <c r="D125" s="115">
        <v>1</v>
      </c>
      <c r="E125" s="115">
        <v>18</v>
      </c>
      <c r="F125" s="88">
        <v>937.5</v>
      </c>
      <c r="G125" s="88">
        <f>F125</f>
        <v>937.5</v>
      </c>
      <c r="H125" s="122">
        <f t="shared" si="9"/>
        <v>16875</v>
      </c>
    </row>
    <row r="126" spans="1:8" ht="12.75" customHeight="1">
      <c r="A126" s="170"/>
      <c r="B126" s="171"/>
      <c r="C126" s="116"/>
      <c r="D126" s="115"/>
      <c r="E126" s="115"/>
      <c r="F126" s="88"/>
      <c r="G126" s="88"/>
      <c r="H126" s="122"/>
    </row>
    <row r="127" spans="1:8" ht="12.75" customHeight="1">
      <c r="A127" s="191" t="s">
        <v>1086</v>
      </c>
      <c r="B127" s="192"/>
      <c r="C127" s="192"/>
      <c r="D127" s="115"/>
      <c r="E127" s="115"/>
      <c r="F127" s="88"/>
      <c r="G127" s="88"/>
      <c r="H127" s="122"/>
    </row>
    <row r="128" spans="1:8" ht="12.75" customHeight="1">
      <c r="A128" s="170" t="s">
        <v>1087</v>
      </c>
      <c r="B128" s="171" t="s">
        <v>1088</v>
      </c>
      <c r="C128" s="115" t="s">
        <v>92</v>
      </c>
      <c r="D128" s="115">
        <v>1</v>
      </c>
      <c r="E128" s="115">
        <v>15</v>
      </c>
      <c r="F128" s="88">
        <v>480</v>
      </c>
      <c r="G128" s="88">
        <f>F128</f>
        <v>480</v>
      </c>
      <c r="H128" s="122">
        <f>F128*E128*D128</f>
        <v>7200</v>
      </c>
    </row>
    <row r="129" spans="1:8" ht="25.5">
      <c r="A129" s="170" t="s">
        <v>1089</v>
      </c>
      <c r="B129" s="171" t="s">
        <v>1090</v>
      </c>
      <c r="C129" s="115" t="s">
        <v>92</v>
      </c>
      <c r="D129" s="115">
        <v>1</v>
      </c>
      <c r="E129" s="115">
        <v>12</v>
      </c>
      <c r="F129" s="88">
        <v>2025</v>
      </c>
      <c r="G129" s="88">
        <f>F129</f>
        <v>2025</v>
      </c>
      <c r="H129" s="122">
        <f>F129*E129*D129</f>
        <v>24300</v>
      </c>
    </row>
    <row r="130" spans="1:8" ht="12.75" customHeight="1">
      <c r="A130" s="170" t="s">
        <v>1091</v>
      </c>
      <c r="B130" s="171" t="s">
        <v>1092</v>
      </c>
      <c r="C130" s="115" t="s">
        <v>92</v>
      </c>
      <c r="D130" s="115">
        <v>1</v>
      </c>
      <c r="E130" s="115">
        <v>12</v>
      </c>
      <c r="F130" s="88">
        <v>720</v>
      </c>
      <c r="G130" s="88">
        <f>F130</f>
        <v>720</v>
      </c>
      <c r="H130" s="122">
        <f>F130*E130*D130</f>
        <v>8640</v>
      </c>
    </row>
    <row r="131" spans="1:8" ht="12.75" customHeight="1">
      <c r="A131" s="170" t="s">
        <v>1093</v>
      </c>
      <c r="B131" s="171" t="s">
        <v>1094</v>
      </c>
      <c r="C131" s="115" t="s">
        <v>92</v>
      </c>
      <c r="D131" s="115">
        <v>1</v>
      </c>
      <c r="E131" s="115">
        <v>8</v>
      </c>
      <c r="F131" s="88">
        <v>1875</v>
      </c>
      <c r="G131" s="88">
        <f>F131</f>
        <v>1875</v>
      </c>
      <c r="H131" s="122">
        <f>F131*E131*D131</f>
        <v>15000</v>
      </c>
    </row>
    <row r="132" spans="1:8" ht="12.75" customHeight="1">
      <c r="A132" s="170" t="s">
        <v>1095</v>
      </c>
      <c r="B132" s="171" t="s">
        <v>1096</v>
      </c>
      <c r="C132" s="115" t="s">
        <v>92</v>
      </c>
      <c r="D132" s="115">
        <v>1</v>
      </c>
      <c r="E132" s="115">
        <v>12</v>
      </c>
      <c r="F132" s="88">
        <v>1650</v>
      </c>
      <c r="G132" s="88">
        <f>F132</f>
        <v>1650</v>
      </c>
      <c r="H132" s="122">
        <f>F132*E132*D132</f>
        <v>19800</v>
      </c>
    </row>
    <row r="133" spans="1:8" ht="12.75" customHeight="1">
      <c r="A133" s="170"/>
      <c r="B133" s="171"/>
      <c r="C133" s="115"/>
      <c r="D133" s="115"/>
      <c r="E133" s="115"/>
      <c r="F133" s="88"/>
      <c r="G133" s="88"/>
      <c r="H133" s="122"/>
    </row>
    <row r="134" spans="1:8" ht="12.75" customHeight="1">
      <c r="A134" s="191" t="s">
        <v>1097</v>
      </c>
      <c r="B134" s="192"/>
      <c r="C134" s="192"/>
      <c r="D134" s="115"/>
      <c r="E134" s="115"/>
      <c r="F134" s="88"/>
      <c r="G134" s="88"/>
      <c r="H134" s="122"/>
    </row>
    <row r="135" spans="1:8" ht="12.75" customHeight="1">
      <c r="A135" s="191" t="s">
        <v>1512</v>
      </c>
      <c r="B135" s="192"/>
      <c r="C135" s="192"/>
      <c r="D135" s="115"/>
      <c r="E135" s="115"/>
      <c r="F135" s="88"/>
      <c r="G135" s="88"/>
      <c r="H135" s="122"/>
    </row>
    <row r="136" spans="1:8" ht="12.75" customHeight="1">
      <c r="A136" s="175" t="s">
        <v>1098</v>
      </c>
      <c r="B136" s="173" t="s">
        <v>1099</v>
      </c>
      <c r="C136" s="113" t="s">
        <v>92</v>
      </c>
      <c r="D136" s="113">
        <v>1</v>
      </c>
      <c r="E136" s="113">
        <v>24</v>
      </c>
      <c r="F136" s="88">
        <v>690</v>
      </c>
      <c r="G136" s="88">
        <f aca="true" t="shared" si="10" ref="G136:G155">F136</f>
        <v>690</v>
      </c>
      <c r="H136" s="122">
        <f aca="true" t="shared" si="11" ref="H136:H177">F136*E136*D136</f>
        <v>16560</v>
      </c>
    </row>
    <row r="137" spans="1:8" ht="12.75" customHeight="1">
      <c r="A137" s="170" t="s">
        <v>1100</v>
      </c>
      <c r="B137" s="171" t="s">
        <v>1101</v>
      </c>
      <c r="C137" s="116" t="s">
        <v>92</v>
      </c>
      <c r="D137" s="115">
        <v>1</v>
      </c>
      <c r="E137" s="115">
        <v>18</v>
      </c>
      <c r="F137" s="88">
        <v>892.5</v>
      </c>
      <c r="G137" s="88">
        <f t="shared" si="10"/>
        <v>892.5</v>
      </c>
      <c r="H137" s="122">
        <f t="shared" si="11"/>
        <v>16065</v>
      </c>
    </row>
    <row r="138" spans="1:8" ht="12.75" customHeight="1">
      <c r="A138" s="170" t="s">
        <v>1102</v>
      </c>
      <c r="B138" s="171" t="s">
        <v>1103</v>
      </c>
      <c r="C138" s="116" t="s">
        <v>92</v>
      </c>
      <c r="D138" s="115">
        <v>1</v>
      </c>
      <c r="E138" s="115">
        <v>18</v>
      </c>
      <c r="F138" s="88">
        <v>892.5</v>
      </c>
      <c r="G138" s="88">
        <f t="shared" si="10"/>
        <v>892.5</v>
      </c>
      <c r="H138" s="122">
        <f t="shared" si="11"/>
        <v>16065</v>
      </c>
    </row>
    <row r="139" spans="1:8" ht="12.75" customHeight="1">
      <c r="A139" s="170" t="s">
        <v>1104</v>
      </c>
      <c r="B139" s="171" t="s">
        <v>1105</v>
      </c>
      <c r="C139" s="115" t="s">
        <v>92</v>
      </c>
      <c r="D139" s="115">
        <v>1</v>
      </c>
      <c r="E139" s="115">
        <v>24</v>
      </c>
      <c r="F139" s="88">
        <v>262.5</v>
      </c>
      <c r="G139" s="88">
        <f t="shared" si="10"/>
        <v>262.5</v>
      </c>
      <c r="H139" s="122">
        <f t="shared" si="11"/>
        <v>6300</v>
      </c>
    </row>
    <row r="140" spans="1:8" ht="12.75" customHeight="1">
      <c r="A140" s="170" t="s">
        <v>1106</v>
      </c>
      <c r="B140" s="171" t="s">
        <v>1107</v>
      </c>
      <c r="C140" s="115" t="s">
        <v>92</v>
      </c>
      <c r="D140" s="115">
        <v>1</v>
      </c>
      <c r="E140" s="115">
        <v>24</v>
      </c>
      <c r="F140" s="88">
        <v>262.5</v>
      </c>
      <c r="G140" s="88">
        <f t="shared" si="10"/>
        <v>262.5</v>
      </c>
      <c r="H140" s="122">
        <f t="shared" si="11"/>
        <v>6300</v>
      </c>
    </row>
    <row r="141" spans="1:8" ht="12.75" customHeight="1">
      <c r="A141" s="170" t="s">
        <v>1108</v>
      </c>
      <c r="B141" s="171" t="s">
        <v>1109</v>
      </c>
      <c r="C141" s="115" t="s">
        <v>92</v>
      </c>
      <c r="D141" s="115">
        <v>1</v>
      </c>
      <c r="E141" s="115">
        <v>36</v>
      </c>
      <c r="F141" s="88">
        <v>315</v>
      </c>
      <c r="G141" s="88">
        <f t="shared" si="10"/>
        <v>315</v>
      </c>
      <c r="H141" s="122">
        <f t="shared" si="11"/>
        <v>11340</v>
      </c>
    </row>
    <row r="142" spans="1:8" ht="12.75" customHeight="1">
      <c r="A142" s="170" t="s">
        <v>1110</v>
      </c>
      <c r="B142" s="171" t="s">
        <v>1111</v>
      </c>
      <c r="C142" s="115" t="s">
        <v>92</v>
      </c>
      <c r="D142" s="115">
        <v>1</v>
      </c>
      <c r="E142" s="115">
        <v>36</v>
      </c>
      <c r="F142" s="88">
        <v>345</v>
      </c>
      <c r="G142" s="88">
        <f t="shared" si="10"/>
        <v>345</v>
      </c>
      <c r="H142" s="122">
        <f t="shared" si="11"/>
        <v>12420</v>
      </c>
    </row>
    <row r="143" spans="1:8" ht="12.75" customHeight="1">
      <c r="A143" s="170" t="s">
        <v>1112</v>
      </c>
      <c r="B143" s="171" t="s">
        <v>1113</v>
      </c>
      <c r="C143" s="115" t="s">
        <v>92</v>
      </c>
      <c r="D143" s="115">
        <v>1</v>
      </c>
      <c r="E143" s="115">
        <v>18</v>
      </c>
      <c r="F143" s="88">
        <v>450</v>
      </c>
      <c r="G143" s="88">
        <f t="shared" si="10"/>
        <v>450</v>
      </c>
      <c r="H143" s="122">
        <f t="shared" si="11"/>
        <v>8100</v>
      </c>
    </row>
    <row r="144" spans="1:8" ht="12.75" customHeight="1">
      <c r="A144" s="170" t="s">
        <v>1114</v>
      </c>
      <c r="B144" s="171" t="s">
        <v>1115</v>
      </c>
      <c r="C144" s="115" t="s">
        <v>92</v>
      </c>
      <c r="D144" s="115">
        <v>1</v>
      </c>
      <c r="E144" s="115">
        <v>24</v>
      </c>
      <c r="F144" s="88">
        <v>562.5</v>
      </c>
      <c r="G144" s="88">
        <f t="shared" si="10"/>
        <v>562.5</v>
      </c>
      <c r="H144" s="122">
        <f t="shared" si="11"/>
        <v>13500</v>
      </c>
    </row>
    <row r="145" spans="1:8" ht="12.75" customHeight="1">
      <c r="A145" s="170" t="s">
        <v>1116</v>
      </c>
      <c r="B145" s="171" t="s">
        <v>1117</v>
      </c>
      <c r="C145" s="115" t="s">
        <v>92</v>
      </c>
      <c r="D145" s="115">
        <v>1</v>
      </c>
      <c r="E145" s="115">
        <v>24</v>
      </c>
      <c r="F145" s="88">
        <v>562.5</v>
      </c>
      <c r="G145" s="88">
        <f t="shared" si="10"/>
        <v>562.5</v>
      </c>
      <c r="H145" s="122">
        <f t="shared" si="11"/>
        <v>13500</v>
      </c>
    </row>
    <row r="146" spans="1:8" ht="12.75" customHeight="1">
      <c r="A146" s="170" t="s">
        <v>1118</v>
      </c>
      <c r="B146" s="171" t="s">
        <v>1119</v>
      </c>
      <c r="C146" s="115" t="s">
        <v>92</v>
      </c>
      <c r="D146" s="115">
        <v>1</v>
      </c>
      <c r="E146" s="115">
        <v>24</v>
      </c>
      <c r="F146" s="88">
        <v>562.5</v>
      </c>
      <c r="G146" s="88">
        <f t="shared" si="10"/>
        <v>562.5</v>
      </c>
      <c r="H146" s="122">
        <f t="shared" si="11"/>
        <v>13500</v>
      </c>
    </row>
    <row r="147" spans="1:8" ht="12.75" customHeight="1">
      <c r="A147" s="170" t="s">
        <v>1120</v>
      </c>
      <c r="B147" s="171" t="s">
        <v>1121</v>
      </c>
      <c r="C147" s="115" t="s">
        <v>92</v>
      </c>
      <c r="D147" s="115">
        <v>1</v>
      </c>
      <c r="E147" s="115">
        <v>24</v>
      </c>
      <c r="F147" s="88">
        <v>667.5</v>
      </c>
      <c r="G147" s="88">
        <f t="shared" si="10"/>
        <v>667.5</v>
      </c>
      <c r="H147" s="122">
        <f t="shared" si="11"/>
        <v>16020</v>
      </c>
    </row>
    <row r="148" spans="1:8" ht="12.75" customHeight="1">
      <c r="A148" s="170" t="s">
        <v>1122</v>
      </c>
      <c r="B148" s="171" t="s">
        <v>1123</v>
      </c>
      <c r="C148" s="115" t="s">
        <v>92</v>
      </c>
      <c r="D148" s="115">
        <v>1</v>
      </c>
      <c r="E148" s="115">
        <v>16</v>
      </c>
      <c r="F148" s="88">
        <v>667.5</v>
      </c>
      <c r="G148" s="88">
        <f t="shared" si="10"/>
        <v>667.5</v>
      </c>
      <c r="H148" s="122">
        <f t="shared" si="11"/>
        <v>10680</v>
      </c>
    </row>
    <row r="149" spans="1:8" ht="12.75" customHeight="1">
      <c r="A149" s="170" t="s">
        <v>1124</v>
      </c>
      <c r="B149" s="171" t="s">
        <v>1125</v>
      </c>
      <c r="C149" s="115" t="s">
        <v>92</v>
      </c>
      <c r="D149" s="115">
        <v>1</v>
      </c>
      <c r="E149" s="115">
        <v>16</v>
      </c>
      <c r="F149" s="88">
        <v>900</v>
      </c>
      <c r="G149" s="88">
        <f t="shared" si="10"/>
        <v>900</v>
      </c>
      <c r="H149" s="122">
        <f t="shared" si="11"/>
        <v>14400</v>
      </c>
    </row>
    <row r="150" spans="1:8" ht="12.75" customHeight="1">
      <c r="A150" s="170" t="s">
        <v>1126</v>
      </c>
      <c r="B150" s="171" t="s">
        <v>1127</v>
      </c>
      <c r="C150" s="115" t="s">
        <v>92</v>
      </c>
      <c r="D150" s="115">
        <v>1</v>
      </c>
      <c r="E150" s="115">
        <v>18</v>
      </c>
      <c r="F150" s="88">
        <v>945</v>
      </c>
      <c r="G150" s="88">
        <f t="shared" si="10"/>
        <v>945</v>
      </c>
      <c r="H150" s="122">
        <f t="shared" si="11"/>
        <v>17010</v>
      </c>
    </row>
    <row r="151" spans="1:8" ht="12.75" customHeight="1">
      <c r="A151" s="170" t="s">
        <v>1128</v>
      </c>
      <c r="B151" s="171" t="s">
        <v>1129</v>
      </c>
      <c r="C151" s="115" t="s">
        <v>92</v>
      </c>
      <c r="D151" s="115">
        <v>1</v>
      </c>
      <c r="E151" s="115">
        <v>36</v>
      </c>
      <c r="F151" s="88">
        <v>427.5</v>
      </c>
      <c r="G151" s="88">
        <f t="shared" si="10"/>
        <v>427.5</v>
      </c>
      <c r="H151" s="122">
        <f t="shared" si="11"/>
        <v>15390</v>
      </c>
    </row>
    <row r="152" spans="1:8" ht="12.75" customHeight="1">
      <c r="A152" s="170" t="s">
        <v>1130</v>
      </c>
      <c r="B152" s="171" t="s">
        <v>1131</v>
      </c>
      <c r="C152" s="115" t="s">
        <v>92</v>
      </c>
      <c r="D152" s="115">
        <v>1</v>
      </c>
      <c r="E152" s="115">
        <v>16</v>
      </c>
      <c r="F152" s="88">
        <v>900</v>
      </c>
      <c r="G152" s="88">
        <f t="shared" si="10"/>
        <v>900</v>
      </c>
      <c r="H152" s="122">
        <f t="shared" si="11"/>
        <v>14400</v>
      </c>
    </row>
    <row r="153" spans="1:8" ht="12.75" customHeight="1">
      <c r="A153" s="170" t="s">
        <v>1132</v>
      </c>
      <c r="B153" s="171" t="s">
        <v>1133</v>
      </c>
      <c r="C153" s="116" t="s">
        <v>92</v>
      </c>
      <c r="D153" s="115">
        <v>1</v>
      </c>
      <c r="E153" s="115">
        <v>16</v>
      </c>
      <c r="F153" s="88">
        <v>900</v>
      </c>
      <c r="G153" s="88">
        <f t="shared" si="10"/>
        <v>900</v>
      </c>
      <c r="H153" s="122">
        <f t="shared" si="11"/>
        <v>14400</v>
      </c>
    </row>
    <row r="154" spans="1:8" ht="12.75" customHeight="1">
      <c r="A154" s="170" t="s">
        <v>1134</v>
      </c>
      <c r="B154" s="171" t="s">
        <v>1135</v>
      </c>
      <c r="C154" s="116" t="s">
        <v>92</v>
      </c>
      <c r="D154" s="115">
        <v>1</v>
      </c>
      <c r="E154" s="115">
        <v>48</v>
      </c>
      <c r="F154" s="88">
        <v>315</v>
      </c>
      <c r="G154" s="88">
        <f t="shared" si="10"/>
        <v>315</v>
      </c>
      <c r="H154" s="122">
        <f t="shared" si="11"/>
        <v>15120</v>
      </c>
    </row>
    <row r="155" spans="1:8" ht="12.75" customHeight="1">
      <c r="A155" s="170" t="s">
        <v>1136</v>
      </c>
      <c r="B155" s="171" t="s">
        <v>1137</v>
      </c>
      <c r="C155" s="116" t="s">
        <v>92</v>
      </c>
      <c r="D155" s="115">
        <v>1</v>
      </c>
      <c r="E155" s="115">
        <v>24</v>
      </c>
      <c r="F155" s="88">
        <v>375</v>
      </c>
      <c r="G155" s="88">
        <f t="shared" si="10"/>
        <v>375</v>
      </c>
      <c r="H155" s="122">
        <f t="shared" si="11"/>
        <v>9000</v>
      </c>
    </row>
    <row r="156" spans="1:8" ht="12.75" customHeight="1">
      <c r="A156" s="172" t="s">
        <v>1138</v>
      </c>
      <c r="B156" s="173" t="s">
        <v>1139</v>
      </c>
      <c r="C156" s="114" t="s">
        <v>92</v>
      </c>
      <c r="D156" s="113">
        <v>1</v>
      </c>
      <c r="E156" s="113">
        <v>24</v>
      </c>
      <c r="F156" s="88">
        <v>525</v>
      </c>
      <c r="G156" s="88">
        <f aca="true" t="shared" si="12" ref="G156:G170">F156</f>
        <v>525</v>
      </c>
      <c r="H156" s="122">
        <f t="shared" si="11"/>
        <v>12600</v>
      </c>
    </row>
    <row r="157" spans="1:8" ht="12.75" customHeight="1">
      <c r="A157" s="172" t="s">
        <v>1140</v>
      </c>
      <c r="B157" s="173" t="s">
        <v>1141</v>
      </c>
      <c r="C157" s="114" t="s">
        <v>92</v>
      </c>
      <c r="D157" s="113">
        <v>1</v>
      </c>
      <c r="E157" s="113">
        <v>24</v>
      </c>
      <c r="F157" s="88">
        <v>525</v>
      </c>
      <c r="G157" s="88">
        <f t="shared" si="12"/>
        <v>525</v>
      </c>
      <c r="H157" s="122">
        <f t="shared" si="11"/>
        <v>12600</v>
      </c>
    </row>
    <row r="158" spans="1:8" ht="12.75" customHeight="1">
      <c r="A158" s="170" t="s">
        <v>1142</v>
      </c>
      <c r="B158" s="171" t="s">
        <v>1143</v>
      </c>
      <c r="C158" s="115" t="s">
        <v>92</v>
      </c>
      <c r="D158" s="115">
        <v>1</v>
      </c>
      <c r="E158" s="115">
        <v>12</v>
      </c>
      <c r="F158" s="88">
        <v>1492.5</v>
      </c>
      <c r="G158" s="88">
        <f t="shared" si="12"/>
        <v>1492.5</v>
      </c>
      <c r="H158" s="122">
        <f t="shared" si="11"/>
        <v>17910</v>
      </c>
    </row>
    <row r="159" spans="1:8" ht="12.75" customHeight="1">
      <c r="A159" s="172" t="s">
        <v>1144</v>
      </c>
      <c r="B159" s="173" t="s">
        <v>1145</v>
      </c>
      <c r="C159" s="113" t="s">
        <v>92</v>
      </c>
      <c r="D159" s="113">
        <v>1</v>
      </c>
      <c r="E159" s="113">
        <v>8</v>
      </c>
      <c r="F159" s="88">
        <v>1800</v>
      </c>
      <c r="G159" s="88">
        <f t="shared" si="12"/>
        <v>1800</v>
      </c>
      <c r="H159" s="122">
        <f t="shared" si="11"/>
        <v>14400</v>
      </c>
    </row>
    <row r="160" spans="1:8" ht="12.75" customHeight="1">
      <c r="A160" s="170" t="s">
        <v>1146</v>
      </c>
      <c r="B160" s="171" t="s">
        <v>1147</v>
      </c>
      <c r="C160" s="115" t="s">
        <v>92</v>
      </c>
      <c r="D160" s="115">
        <v>1</v>
      </c>
      <c r="E160" s="115">
        <v>6</v>
      </c>
      <c r="F160" s="88">
        <v>2325</v>
      </c>
      <c r="G160" s="88">
        <f t="shared" si="12"/>
        <v>2325</v>
      </c>
      <c r="H160" s="122">
        <f t="shared" si="11"/>
        <v>13950</v>
      </c>
    </row>
    <row r="161" spans="1:8" ht="12.75" customHeight="1">
      <c r="A161" s="170" t="s">
        <v>1148</v>
      </c>
      <c r="B161" s="171" t="s">
        <v>1149</v>
      </c>
      <c r="C161" s="115" t="s">
        <v>92</v>
      </c>
      <c r="D161" s="115">
        <v>1</v>
      </c>
      <c r="E161" s="115">
        <v>6</v>
      </c>
      <c r="F161" s="88">
        <v>2325</v>
      </c>
      <c r="G161" s="88">
        <f t="shared" si="12"/>
        <v>2325</v>
      </c>
      <c r="H161" s="122">
        <f t="shared" si="11"/>
        <v>13950</v>
      </c>
    </row>
    <row r="162" spans="1:8" ht="12.75" customHeight="1">
      <c r="A162" s="170" t="s">
        <v>1150</v>
      </c>
      <c r="B162" s="171" t="s">
        <v>1151</v>
      </c>
      <c r="C162" s="115" t="s">
        <v>92</v>
      </c>
      <c r="D162" s="115">
        <v>1</v>
      </c>
      <c r="E162" s="115">
        <v>12</v>
      </c>
      <c r="F162" s="88">
        <v>1492.5</v>
      </c>
      <c r="G162" s="88">
        <f t="shared" si="12"/>
        <v>1492.5</v>
      </c>
      <c r="H162" s="122">
        <f t="shared" si="11"/>
        <v>17910</v>
      </c>
    </row>
    <row r="163" spans="1:8" ht="12.75" customHeight="1">
      <c r="A163" s="170" t="s">
        <v>1152</v>
      </c>
      <c r="B163" s="171" t="s">
        <v>1153</v>
      </c>
      <c r="C163" s="116" t="s">
        <v>92</v>
      </c>
      <c r="D163" s="115">
        <v>1</v>
      </c>
      <c r="E163" s="115">
        <v>12</v>
      </c>
      <c r="F163" s="88">
        <v>1200</v>
      </c>
      <c r="G163" s="88">
        <f t="shared" si="12"/>
        <v>1200</v>
      </c>
      <c r="H163" s="122">
        <f t="shared" si="11"/>
        <v>14400</v>
      </c>
    </row>
    <row r="164" spans="1:8" ht="12.75" customHeight="1">
      <c r="A164" s="170" t="s">
        <v>1154</v>
      </c>
      <c r="B164" s="171" t="s">
        <v>1155</v>
      </c>
      <c r="C164" s="116" t="s">
        <v>92</v>
      </c>
      <c r="D164" s="115">
        <v>1</v>
      </c>
      <c r="E164" s="115">
        <v>12</v>
      </c>
      <c r="F164" s="88">
        <v>1500</v>
      </c>
      <c r="G164" s="88">
        <f t="shared" si="12"/>
        <v>1500</v>
      </c>
      <c r="H164" s="122">
        <f t="shared" si="11"/>
        <v>18000</v>
      </c>
    </row>
    <row r="165" spans="1:8" ht="12.75" customHeight="1">
      <c r="A165" s="172" t="s">
        <v>1156</v>
      </c>
      <c r="B165" s="173" t="s">
        <v>1157</v>
      </c>
      <c r="C165" s="114" t="s">
        <v>92</v>
      </c>
      <c r="D165" s="113">
        <v>1</v>
      </c>
      <c r="E165" s="113">
        <v>8</v>
      </c>
      <c r="F165" s="88">
        <v>1500</v>
      </c>
      <c r="G165" s="88">
        <f t="shared" si="12"/>
        <v>1500</v>
      </c>
      <c r="H165" s="122">
        <f t="shared" si="11"/>
        <v>12000</v>
      </c>
    </row>
    <row r="166" spans="1:8" ht="12.75" customHeight="1">
      <c r="A166" s="170" t="s">
        <v>1158</v>
      </c>
      <c r="B166" s="171" t="s">
        <v>1159</v>
      </c>
      <c r="C166" s="116" t="s">
        <v>92</v>
      </c>
      <c r="D166" s="115">
        <v>1</v>
      </c>
      <c r="E166" s="115">
        <v>8</v>
      </c>
      <c r="F166" s="88">
        <v>2025</v>
      </c>
      <c r="G166" s="88">
        <f t="shared" si="12"/>
        <v>2025</v>
      </c>
      <c r="H166" s="122">
        <f t="shared" si="11"/>
        <v>16200</v>
      </c>
    </row>
    <row r="167" spans="1:8" ht="12.75" customHeight="1">
      <c r="A167" s="172" t="s">
        <v>1160</v>
      </c>
      <c r="B167" s="173" t="s">
        <v>1161</v>
      </c>
      <c r="C167" s="114" t="s">
        <v>92</v>
      </c>
      <c r="D167" s="113">
        <v>1</v>
      </c>
      <c r="E167" s="113">
        <v>8</v>
      </c>
      <c r="F167" s="88">
        <v>1500</v>
      </c>
      <c r="G167" s="88">
        <f t="shared" si="12"/>
        <v>1500</v>
      </c>
      <c r="H167" s="122">
        <f t="shared" si="11"/>
        <v>12000</v>
      </c>
    </row>
    <row r="168" spans="1:8" ht="12.75" customHeight="1">
      <c r="A168" s="170" t="s">
        <v>1162</v>
      </c>
      <c r="B168" s="171" t="s">
        <v>1163</v>
      </c>
      <c r="C168" s="115" t="s">
        <v>92</v>
      </c>
      <c r="D168" s="115">
        <v>1</v>
      </c>
      <c r="E168" s="115">
        <v>8</v>
      </c>
      <c r="F168" s="88">
        <v>2250</v>
      </c>
      <c r="G168" s="88">
        <f t="shared" si="12"/>
        <v>2250</v>
      </c>
      <c r="H168" s="122">
        <f t="shared" si="11"/>
        <v>18000</v>
      </c>
    </row>
    <row r="169" spans="1:8" ht="12.75" customHeight="1">
      <c r="A169" s="170" t="s">
        <v>1164</v>
      </c>
      <c r="B169" s="171" t="s">
        <v>1165</v>
      </c>
      <c r="C169" s="115" t="s">
        <v>92</v>
      </c>
      <c r="D169" s="115">
        <v>1</v>
      </c>
      <c r="E169" s="115">
        <v>6</v>
      </c>
      <c r="F169" s="88">
        <v>2925</v>
      </c>
      <c r="G169" s="88">
        <f t="shared" si="12"/>
        <v>2925</v>
      </c>
      <c r="H169" s="122">
        <f t="shared" si="11"/>
        <v>17550</v>
      </c>
    </row>
    <row r="170" spans="1:8" ht="12.75" customHeight="1">
      <c r="A170" s="170" t="s">
        <v>1166</v>
      </c>
      <c r="B170" s="171" t="s">
        <v>1167</v>
      </c>
      <c r="C170" s="115" t="s">
        <v>92</v>
      </c>
      <c r="D170" s="115">
        <v>1</v>
      </c>
      <c r="E170" s="115">
        <v>4</v>
      </c>
      <c r="F170" s="88">
        <v>3600</v>
      </c>
      <c r="G170" s="88">
        <f t="shared" si="12"/>
        <v>3600</v>
      </c>
      <c r="H170" s="122">
        <f t="shared" si="11"/>
        <v>14400</v>
      </c>
    </row>
    <row r="171" spans="1:8" ht="12.75" customHeight="1">
      <c r="A171" s="170" t="s">
        <v>1168</v>
      </c>
      <c r="B171" s="171" t="s">
        <v>1169</v>
      </c>
      <c r="C171" s="116" t="s">
        <v>92</v>
      </c>
      <c r="D171" s="115">
        <v>1</v>
      </c>
      <c r="E171" s="115">
        <v>2</v>
      </c>
      <c r="F171" s="88">
        <v>4200</v>
      </c>
      <c r="G171" s="88">
        <f aca="true" t="shared" si="13" ref="G171:G177">F171</f>
        <v>4200</v>
      </c>
      <c r="H171" s="122">
        <f t="shared" si="11"/>
        <v>8400</v>
      </c>
    </row>
    <row r="172" spans="1:8" ht="12.75" customHeight="1">
      <c r="A172" s="170" t="s">
        <v>1170</v>
      </c>
      <c r="B172" s="171" t="s">
        <v>1171</v>
      </c>
      <c r="C172" s="116" t="s">
        <v>92</v>
      </c>
      <c r="D172" s="115">
        <v>1</v>
      </c>
      <c r="E172" s="115">
        <v>4</v>
      </c>
      <c r="F172" s="88">
        <v>4650</v>
      </c>
      <c r="G172" s="88">
        <f t="shared" si="13"/>
        <v>4650</v>
      </c>
      <c r="H172" s="122">
        <f t="shared" si="11"/>
        <v>18600</v>
      </c>
    </row>
    <row r="173" spans="1:8" ht="12.75" customHeight="1">
      <c r="A173" s="170" t="s">
        <v>1172</v>
      </c>
      <c r="B173" s="171" t="s">
        <v>1173</v>
      </c>
      <c r="C173" s="115" t="s">
        <v>92</v>
      </c>
      <c r="D173" s="115">
        <v>1</v>
      </c>
      <c r="E173" s="115">
        <v>4</v>
      </c>
      <c r="F173" s="88">
        <v>4200</v>
      </c>
      <c r="G173" s="88">
        <f t="shared" si="13"/>
        <v>4200</v>
      </c>
      <c r="H173" s="122">
        <f t="shared" si="11"/>
        <v>16800</v>
      </c>
    </row>
    <row r="174" spans="1:8" ht="12.75" customHeight="1">
      <c r="A174" s="170" t="s">
        <v>1174</v>
      </c>
      <c r="B174" s="171" t="s">
        <v>1175</v>
      </c>
      <c r="C174" s="115" t="s">
        <v>92</v>
      </c>
      <c r="D174" s="115">
        <v>1</v>
      </c>
      <c r="E174" s="115">
        <v>2</v>
      </c>
      <c r="F174" s="88">
        <v>5475</v>
      </c>
      <c r="G174" s="88">
        <f t="shared" si="13"/>
        <v>5475</v>
      </c>
      <c r="H174" s="122">
        <f t="shared" si="11"/>
        <v>10950</v>
      </c>
    </row>
    <row r="175" spans="1:8" ht="12.75" customHeight="1">
      <c r="A175" s="170" t="s">
        <v>1176</v>
      </c>
      <c r="B175" s="171" t="s">
        <v>1177</v>
      </c>
      <c r="C175" s="116" t="s">
        <v>92</v>
      </c>
      <c r="D175" s="115">
        <v>1</v>
      </c>
      <c r="E175" s="115">
        <v>2</v>
      </c>
      <c r="F175" s="88">
        <v>6000</v>
      </c>
      <c r="G175" s="88">
        <f t="shared" si="13"/>
        <v>6000</v>
      </c>
      <c r="H175" s="122">
        <f t="shared" si="11"/>
        <v>12000</v>
      </c>
    </row>
    <row r="176" spans="1:8" ht="12.75" customHeight="1">
      <c r="A176" s="170" t="s">
        <v>1178</v>
      </c>
      <c r="B176" s="171" t="s">
        <v>1179</v>
      </c>
      <c r="C176" s="116" t="s">
        <v>92</v>
      </c>
      <c r="D176" s="115">
        <v>1</v>
      </c>
      <c r="E176" s="115">
        <v>2</v>
      </c>
      <c r="F176" s="88">
        <v>4950</v>
      </c>
      <c r="G176" s="88">
        <f t="shared" si="13"/>
        <v>4950</v>
      </c>
      <c r="H176" s="122">
        <f t="shared" si="11"/>
        <v>9900</v>
      </c>
    </row>
    <row r="177" spans="1:8" ht="12.75" customHeight="1">
      <c r="A177" s="172" t="s">
        <v>1180</v>
      </c>
      <c r="B177" s="173" t="s">
        <v>1181</v>
      </c>
      <c r="C177" s="114" t="s">
        <v>92</v>
      </c>
      <c r="D177" s="113">
        <v>1</v>
      </c>
      <c r="E177" s="113">
        <v>2</v>
      </c>
      <c r="F177" s="88">
        <v>5700</v>
      </c>
      <c r="G177" s="88">
        <f t="shared" si="13"/>
        <v>5700</v>
      </c>
      <c r="H177" s="122">
        <f t="shared" si="11"/>
        <v>11400</v>
      </c>
    </row>
    <row r="178" spans="1:8" ht="12.75" customHeight="1">
      <c r="A178" s="170"/>
      <c r="B178" s="171"/>
      <c r="C178" s="116"/>
      <c r="D178" s="115"/>
      <c r="E178" s="115"/>
      <c r="F178" s="88"/>
      <c r="G178" s="88"/>
      <c r="H178" s="122"/>
    </row>
    <row r="179" spans="1:8" ht="12.75" customHeight="1">
      <c r="A179" s="191" t="s">
        <v>1513</v>
      </c>
      <c r="B179" s="192"/>
      <c r="C179" s="192"/>
      <c r="D179" s="115"/>
      <c r="E179" s="115"/>
      <c r="F179" s="88"/>
      <c r="G179" s="88"/>
      <c r="H179" s="122"/>
    </row>
    <row r="180" spans="1:8" ht="12.75" customHeight="1">
      <c r="A180" s="170" t="s">
        <v>1182</v>
      </c>
      <c r="B180" s="171" t="s">
        <v>1183</v>
      </c>
      <c r="C180" s="116" t="s">
        <v>92</v>
      </c>
      <c r="D180" s="115">
        <v>1</v>
      </c>
      <c r="E180" s="115">
        <v>12</v>
      </c>
      <c r="F180" s="88">
        <v>697.5</v>
      </c>
      <c r="G180" s="88">
        <f>F180</f>
        <v>697.5</v>
      </c>
      <c r="H180" s="122">
        <f>F180*E180*D180</f>
        <v>8370</v>
      </c>
    </row>
    <row r="181" spans="1:8" ht="12.75" customHeight="1">
      <c r="A181" s="170" t="s">
        <v>1184</v>
      </c>
      <c r="B181" s="171" t="s">
        <v>1185</v>
      </c>
      <c r="C181" s="116" t="s">
        <v>92</v>
      </c>
      <c r="D181" s="115">
        <v>1</v>
      </c>
      <c r="E181" s="115">
        <v>12</v>
      </c>
      <c r="F181" s="88">
        <v>975</v>
      </c>
      <c r="G181" s="88">
        <f>F181</f>
        <v>975</v>
      </c>
      <c r="H181" s="122">
        <f>F181*E181*D181</f>
        <v>11700</v>
      </c>
    </row>
    <row r="182" spans="1:8" ht="12.75" customHeight="1">
      <c r="A182" s="170" t="s">
        <v>1186</v>
      </c>
      <c r="B182" s="171" t="s">
        <v>1187</v>
      </c>
      <c r="C182" s="116" t="s">
        <v>92</v>
      </c>
      <c r="D182" s="115">
        <v>1</v>
      </c>
      <c r="E182" s="115">
        <v>8</v>
      </c>
      <c r="F182" s="88">
        <v>1425</v>
      </c>
      <c r="G182" s="88">
        <f>F182</f>
        <v>1425</v>
      </c>
      <c r="H182" s="122">
        <f>F182*E182*D182</f>
        <v>11400</v>
      </c>
    </row>
    <row r="183" spans="1:8" ht="12.75" customHeight="1">
      <c r="A183" s="170" t="s">
        <v>1188</v>
      </c>
      <c r="B183" s="171" t="s">
        <v>1189</v>
      </c>
      <c r="C183" s="116" t="s">
        <v>92</v>
      </c>
      <c r="D183" s="115">
        <v>1</v>
      </c>
      <c r="E183" s="115">
        <v>6</v>
      </c>
      <c r="F183" s="88">
        <v>2100</v>
      </c>
      <c r="G183" s="88">
        <f>F183</f>
        <v>2100</v>
      </c>
      <c r="H183" s="122">
        <f>F183*E183*D183</f>
        <v>12600</v>
      </c>
    </row>
    <row r="184" spans="1:8" ht="12.75" customHeight="1">
      <c r="A184" s="170"/>
      <c r="B184" s="171"/>
      <c r="C184" s="116"/>
      <c r="D184" s="115"/>
      <c r="E184" s="115"/>
      <c r="F184" s="88"/>
      <c r="G184" s="88"/>
      <c r="H184" s="122"/>
    </row>
    <row r="185" spans="1:8" ht="12.75" customHeight="1">
      <c r="A185" s="191" t="s">
        <v>1514</v>
      </c>
      <c r="B185" s="192"/>
      <c r="C185" s="192"/>
      <c r="D185" s="115"/>
      <c r="E185" s="115"/>
      <c r="F185" s="88"/>
      <c r="G185" s="88"/>
      <c r="H185" s="122"/>
    </row>
    <row r="186" spans="1:8" ht="12.75" customHeight="1">
      <c r="A186" s="170" t="s">
        <v>1190</v>
      </c>
      <c r="B186" s="171" t="s">
        <v>1191</v>
      </c>
      <c r="C186" s="115" t="s">
        <v>92</v>
      </c>
      <c r="D186" s="115">
        <v>1</v>
      </c>
      <c r="E186" s="115">
        <v>24</v>
      </c>
      <c r="F186" s="88">
        <v>487.5</v>
      </c>
      <c r="G186" s="88">
        <f aca="true" t="shared" si="14" ref="G186:G205">F186</f>
        <v>487.5</v>
      </c>
      <c r="H186" s="122">
        <f aca="true" t="shared" si="15" ref="H186:H217">F186*E186*D186</f>
        <v>11700</v>
      </c>
    </row>
    <row r="187" spans="1:8" ht="12.75" customHeight="1">
      <c r="A187" s="170" t="s">
        <v>1192</v>
      </c>
      <c r="B187" s="171" t="s">
        <v>1193</v>
      </c>
      <c r="C187" s="115" t="s">
        <v>92</v>
      </c>
      <c r="D187" s="115">
        <v>1</v>
      </c>
      <c r="E187" s="115">
        <v>20</v>
      </c>
      <c r="F187" s="88">
        <v>652.5</v>
      </c>
      <c r="G187" s="88">
        <f t="shared" si="14"/>
        <v>652.5</v>
      </c>
      <c r="H187" s="122">
        <f t="shared" si="15"/>
        <v>13050</v>
      </c>
    </row>
    <row r="188" spans="1:8" ht="12.75" customHeight="1">
      <c r="A188" s="170" t="s">
        <v>1194</v>
      </c>
      <c r="B188" s="171" t="s">
        <v>1195</v>
      </c>
      <c r="C188" s="115" t="s">
        <v>92</v>
      </c>
      <c r="D188" s="115">
        <v>1</v>
      </c>
      <c r="E188" s="115">
        <v>24</v>
      </c>
      <c r="F188" s="88">
        <v>600</v>
      </c>
      <c r="G188" s="88">
        <f t="shared" si="14"/>
        <v>600</v>
      </c>
      <c r="H188" s="122">
        <f t="shared" si="15"/>
        <v>14400</v>
      </c>
    </row>
    <row r="189" spans="1:8" ht="12.75" customHeight="1">
      <c r="A189" s="170" t="s">
        <v>1196</v>
      </c>
      <c r="B189" s="171" t="s">
        <v>1197</v>
      </c>
      <c r="C189" s="115" t="s">
        <v>92</v>
      </c>
      <c r="D189" s="115">
        <v>1</v>
      </c>
      <c r="E189" s="115">
        <v>16</v>
      </c>
      <c r="F189" s="88">
        <v>802.5</v>
      </c>
      <c r="G189" s="88">
        <f t="shared" si="14"/>
        <v>802.5</v>
      </c>
      <c r="H189" s="122">
        <f t="shared" si="15"/>
        <v>12840</v>
      </c>
    </row>
    <row r="190" spans="1:8" ht="12.75" customHeight="1">
      <c r="A190" s="170" t="s">
        <v>1198</v>
      </c>
      <c r="B190" s="171" t="s">
        <v>1199</v>
      </c>
      <c r="C190" s="115" t="s">
        <v>92</v>
      </c>
      <c r="D190" s="115">
        <v>1</v>
      </c>
      <c r="E190" s="115">
        <v>18</v>
      </c>
      <c r="F190" s="88">
        <v>742.5</v>
      </c>
      <c r="G190" s="88">
        <f t="shared" si="14"/>
        <v>742.5</v>
      </c>
      <c r="H190" s="122">
        <f t="shared" si="15"/>
        <v>13365</v>
      </c>
    </row>
    <row r="191" spans="1:8" ht="12.75" customHeight="1">
      <c r="A191" s="170" t="s">
        <v>1200</v>
      </c>
      <c r="B191" s="171" t="s">
        <v>1201</v>
      </c>
      <c r="C191" s="115" t="s">
        <v>92</v>
      </c>
      <c r="D191" s="115">
        <v>1</v>
      </c>
      <c r="E191" s="115">
        <v>18</v>
      </c>
      <c r="F191" s="88">
        <v>945</v>
      </c>
      <c r="G191" s="88">
        <f t="shared" si="14"/>
        <v>945</v>
      </c>
      <c r="H191" s="122">
        <f t="shared" si="15"/>
        <v>17010</v>
      </c>
    </row>
    <row r="192" spans="1:8" ht="12.75" customHeight="1">
      <c r="A192" s="170" t="s">
        <v>1202</v>
      </c>
      <c r="B192" s="171" t="s">
        <v>1203</v>
      </c>
      <c r="C192" s="115" t="s">
        <v>92</v>
      </c>
      <c r="D192" s="115">
        <v>1</v>
      </c>
      <c r="E192" s="115">
        <v>18</v>
      </c>
      <c r="F192" s="88">
        <v>877.5</v>
      </c>
      <c r="G192" s="88">
        <f t="shared" si="14"/>
        <v>877.5</v>
      </c>
      <c r="H192" s="122">
        <f t="shared" si="15"/>
        <v>15795</v>
      </c>
    </row>
    <row r="193" spans="1:8" ht="12.75" customHeight="1">
      <c r="A193" s="170" t="s">
        <v>1204</v>
      </c>
      <c r="B193" s="171" t="s">
        <v>1205</v>
      </c>
      <c r="C193" s="115" t="s">
        <v>92</v>
      </c>
      <c r="D193" s="115">
        <v>1</v>
      </c>
      <c r="E193" s="115">
        <v>18</v>
      </c>
      <c r="F193" s="88">
        <v>1102.5</v>
      </c>
      <c r="G193" s="88">
        <f t="shared" si="14"/>
        <v>1102.5</v>
      </c>
      <c r="H193" s="122">
        <f t="shared" si="15"/>
        <v>19845</v>
      </c>
    </row>
    <row r="194" spans="1:8" ht="12.75" customHeight="1">
      <c r="A194" s="170" t="s">
        <v>1206</v>
      </c>
      <c r="B194" s="171" t="s">
        <v>1207</v>
      </c>
      <c r="C194" s="115" t="s">
        <v>92</v>
      </c>
      <c r="D194" s="115">
        <v>1</v>
      </c>
      <c r="E194" s="115">
        <v>18</v>
      </c>
      <c r="F194" s="88">
        <v>1102.5</v>
      </c>
      <c r="G194" s="88">
        <f t="shared" si="14"/>
        <v>1102.5</v>
      </c>
      <c r="H194" s="122">
        <f t="shared" si="15"/>
        <v>19845</v>
      </c>
    </row>
    <row r="195" spans="1:8" ht="12.75" customHeight="1">
      <c r="A195" s="170" t="s">
        <v>1208</v>
      </c>
      <c r="B195" s="171" t="s">
        <v>1209</v>
      </c>
      <c r="C195" s="115" t="s">
        <v>92</v>
      </c>
      <c r="D195" s="115">
        <v>1</v>
      </c>
      <c r="E195" s="115">
        <v>18</v>
      </c>
      <c r="F195" s="88">
        <v>1102.5</v>
      </c>
      <c r="G195" s="88">
        <f t="shared" si="14"/>
        <v>1102.5</v>
      </c>
      <c r="H195" s="122">
        <f t="shared" si="15"/>
        <v>19845</v>
      </c>
    </row>
    <row r="196" spans="1:8" ht="12.75" customHeight="1">
      <c r="A196" s="170" t="s">
        <v>1210</v>
      </c>
      <c r="B196" s="171" t="s">
        <v>1211</v>
      </c>
      <c r="C196" s="115" t="s">
        <v>92</v>
      </c>
      <c r="D196" s="115">
        <v>1</v>
      </c>
      <c r="E196" s="115">
        <v>12</v>
      </c>
      <c r="F196" s="88">
        <v>1102.5</v>
      </c>
      <c r="G196" s="88">
        <f t="shared" si="14"/>
        <v>1102.5</v>
      </c>
      <c r="H196" s="122">
        <f t="shared" si="15"/>
        <v>13230</v>
      </c>
    </row>
    <row r="197" spans="1:8" ht="12.75" customHeight="1">
      <c r="A197" s="170" t="s">
        <v>1212</v>
      </c>
      <c r="B197" s="171" t="s">
        <v>1213</v>
      </c>
      <c r="C197" s="116" t="s">
        <v>92</v>
      </c>
      <c r="D197" s="115">
        <v>1</v>
      </c>
      <c r="E197" s="115">
        <v>24</v>
      </c>
      <c r="F197" s="88">
        <v>450</v>
      </c>
      <c r="G197" s="88">
        <f t="shared" si="14"/>
        <v>450</v>
      </c>
      <c r="H197" s="122">
        <f t="shared" si="15"/>
        <v>10800</v>
      </c>
    </row>
    <row r="198" spans="1:8" ht="12.75" customHeight="1">
      <c r="A198" s="170" t="s">
        <v>1214</v>
      </c>
      <c r="B198" s="171" t="s">
        <v>1215</v>
      </c>
      <c r="C198" s="116" t="s">
        <v>92</v>
      </c>
      <c r="D198" s="115">
        <v>1</v>
      </c>
      <c r="E198" s="115">
        <v>16</v>
      </c>
      <c r="F198" s="88">
        <v>720</v>
      </c>
      <c r="G198" s="88">
        <f t="shared" si="14"/>
        <v>720</v>
      </c>
      <c r="H198" s="122">
        <f t="shared" si="15"/>
        <v>11520</v>
      </c>
    </row>
    <row r="199" spans="1:8" ht="12.75" customHeight="1">
      <c r="A199" s="170" t="s">
        <v>1216</v>
      </c>
      <c r="B199" s="171" t="s">
        <v>1217</v>
      </c>
      <c r="C199" s="116" t="s">
        <v>92</v>
      </c>
      <c r="D199" s="115">
        <v>1</v>
      </c>
      <c r="E199" s="115">
        <v>16</v>
      </c>
      <c r="F199" s="88">
        <v>720</v>
      </c>
      <c r="G199" s="88">
        <f t="shared" si="14"/>
        <v>720</v>
      </c>
      <c r="H199" s="122">
        <f t="shared" si="15"/>
        <v>11520</v>
      </c>
    </row>
    <row r="200" spans="1:8" ht="12.75" customHeight="1">
      <c r="A200" s="172" t="s">
        <v>1218</v>
      </c>
      <c r="B200" s="173" t="s">
        <v>1219</v>
      </c>
      <c r="C200" s="114" t="s">
        <v>92</v>
      </c>
      <c r="D200" s="113">
        <v>1</v>
      </c>
      <c r="E200" s="113">
        <v>12</v>
      </c>
      <c r="F200" s="88">
        <v>892.5</v>
      </c>
      <c r="G200" s="88">
        <f t="shared" si="14"/>
        <v>892.5</v>
      </c>
      <c r="H200" s="122">
        <f t="shared" si="15"/>
        <v>10710</v>
      </c>
    </row>
    <row r="201" spans="1:8" ht="12.75" customHeight="1">
      <c r="A201" s="172" t="s">
        <v>1220</v>
      </c>
      <c r="B201" s="173" t="s">
        <v>1221</v>
      </c>
      <c r="C201" s="114" t="s">
        <v>92</v>
      </c>
      <c r="D201" s="113">
        <v>1</v>
      </c>
      <c r="E201" s="113">
        <v>12</v>
      </c>
      <c r="F201" s="88">
        <v>892.5</v>
      </c>
      <c r="G201" s="88">
        <f t="shared" si="14"/>
        <v>892.5</v>
      </c>
      <c r="H201" s="122">
        <f t="shared" si="15"/>
        <v>10710</v>
      </c>
    </row>
    <row r="202" spans="1:8" ht="12.75" customHeight="1">
      <c r="A202" s="170" t="s">
        <v>1222</v>
      </c>
      <c r="B202" s="171" t="s">
        <v>1223</v>
      </c>
      <c r="C202" s="116" t="s">
        <v>92</v>
      </c>
      <c r="D202" s="115">
        <v>1</v>
      </c>
      <c r="E202" s="115">
        <v>8</v>
      </c>
      <c r="F202" s="88">
        <v>1350</v>
      </c>
      <c r="G202" s="88">
        <f t="shared" si="14"/>
        <v>1350</v>
      </c>
      <c r="H202" s="122">
        <f t="shared" si="15"/>
        <v>10800</v>
      </c>
    </row>
    <row r="203" spans="1:8" ht="12.75" customHeight="1">
      <c r="A203" s="170" t="s">
        <v>1224</v>
      </c>
      <c r="B203" s="171" t="s">
        <v>1225</v>
      </c>
      <c r="C203" s="116" t="s">
        <v>92</v>
      </c>
      <c r="D203" s="115">
        <v>1</v>
      </c>
      <c r="E203" s="115">
        <v>8</v>
      </c>
      <c r="F203" s="88">
        <v>1350</v>
      </c>
      <c r="G203" s="88">
        <f t="shared" si="14"/>
        <v>1350</v>
      </c>
      <c r="H203" s="122">
        <f t="shared" si="15"/>
        <v>10800</v>
      </c>
    </row>
    <row r="204" spans="1:8" ht="12.75" customHeight="1">
      <c r="A204" s="170" t="s">
        <v>1226</v>
      </c>
      <c r="B204" s="171" t="s">
        <v>1227</v>
      </c>
      <c r="C204" s="115" t="s">
        <v>92</v>
      </c>
      <c r="D204" s="115">
        <v>1</v>
      </c>
      <c r="E204" s="115">
        <v>8</v>
      </c>
      <c r="F204" s="88">
        <v>1350</v>
      </c>
      <c r="G204" s="88">
        <f t="shared" si="14"/>
        <v>1350</v>
      </c>
      <c r="H204" s="122">
        <f t="shared" si="15"/>
        <v>10800</v>
      </c>
    </row>
    <row r="205" spans="1:8" ht="12.75" customHeight="1">
      <c r="A205" s="170" t="s">
        <v>1228</v>
      </c>
      <c r="B205" s="171" t="s">
        <v>1229</v>
      </c>
      <c r="C205" s="115" t="s">
        <v>92</v>
      </c>
      <c r="D205" s="115">
        <v>1</v>
      </c>
      <c r="E205" s="115">
        <v>8</v>
      </c>
      <c r="F205" s="88">
        <v>1425</v>
      </c>
      <c r="G205" s="88">
        <f t="shared" si="14"/>
        <v>1425</v>
      </c>
      <c r="H205" s="122">
        <f t="shared" si="15"/>
        <v>11400</v>
      </c>
    </row>
    <row r="206" spans="1:8" ht="12.75" customHeight="1">
      <c r="A206" s="170" t="s">
        <v>1230</v>
      </c>
      <c r="B206" s="171" t="s">
        <v>1231</v>
      </c>
      <c r="C206" s="115" t="s">
        <v>92</v>
      </c>
      <c r="D206" s="115">
        <v>1</v>
      </c>
      <c r="E206" s="115">
        <v>8</v>
      </c>
      <c r="F206" s="88">
        <v>1425</v>
      </c>
      <c r="G206" s="88">
        <f aca="true" t="shared" si="16" ref="G206:G225">F206</f>
        <v>1425</v>
      </c>
      <c r="H206" s="122">
        <f t="shared" si="15"/>
        <v>11400</v>
      </c>
    </row>
    <row r="207" spans="1:8" ht="12.75" customHeight="1">
      <c r="A207" s="172" t="s">
        <v>1232</v>
      </c>
      <c r="B207" s="173" t="s">
        <v>1233</v>
      </c>
      <c r="C207" s="113" t="s">
        <v>92</v>
      </c>
      <c r="D207" s="113">
        <v>1</v>
      </c>
      <c r="E207" s="113">
        <v>8</v>
      </c>
      <c r="F207" s="88">
        <v>1425</v>
      </c>
      <c r="G207" s="88">
        <f t="shared" si="16"/>
        <v>1425</v>
      </c>
      <c r="H207" s="122">
        <f t="shared" si="15"/>
        <v>11400</v>
      </c>
    </row>
    <row r="208" spans="1:8" ht="12.75" customHeight="1">
      <c r="A208" s="170" t="s">
        <v>1234</v>
      </c>
      <c r="B208" s="171" t="s">
        <v>1235</v>
      </c>
      <c r="C208" s="115" t="s">
        <v>92</v>
      </c>
      <c r="D208" s="115">
        <v>1</v>
      </c>
      <c r="E208" s="115">
        <v>8</v>
      </c>
      <c r="F208" s="88">
        <v>2100</v>
      </c>
      <c r="G208" s="88">
        <f t="shared" si="16"/>
        <v>2100</v>
      </c>
      <c r="H208" s="122">
        <f t="shared" si="15"/>
        <v>16800</v>
      </c>
    </row>
    <row r="209" spans="1:8" ht="12.75" customHeight="1">
      <c r="A209" s="170" t="s">
        <v>1236</v>
      </c>
      <c r="B209" s="171" t="s">
        <v>1237</v>
      </c>
      <c r="C209" s="115" t="s">
        <v>92</v>
      </c>
      <c r="D209" s="115">
        <v>1</v>
      </c>
      <c r="E209" s="115">
        <v>8</v>
      </c>
      <c r="F209" s="88">
        <v>2100</v>
      </c>
      <c r="G209" s="88">
        <f t="shared" si="16"/>
        <v>2100</v>
      </c>
      <c r="H209" s="122">
        <f t="shared" si="15"/>
        <v>16800</v>
      </c>
    </row>
    <row r="210" spans="1:8" ht="12.75" customHeight="1">
      <c r="A210" s="170" t="s">
        <v>1238</v>
      </c>
      <c r="B210" s="171" t="s">
        <v>1239</v>
      </c>
      <c r="C210" s="115" t="s">
        <v>92</v>
      </c>
      <c r="D210" s="115">
        <v>1</v>
      </c>
      <c r="E210" s="115">
        <v>8</v>
      </c>
      <c r="F210" s="88">
        <v>2100</v>
      </c>
      <c r="G210" s="88">
        <f t="shared" si="16"/>
        <v>2100</v>
      </c>
      <c r="H210" s="122">
        <f t="shared" si="15"/>
        <v>16800</v>
      </c>
    </row>
    <row r="211" spans="1:8" ht="25.5">
      <c r="A211" s="172" t="s">
        <v>1240</v>
      </c>
      <c r="B211" s="173" t="s">
        <v>1241</v>
      </c>
      <c r="C211" s="113" t="s">
        <v>92</v>
      </c>
      <c r="D211" s="113">
        <v>1</v>
      </c>
      <c r="E211" s="113">
        <v>8</v>
      </c>
      <c r="F211" s="88">
        <v>1950</v>
      </c>
      <c r="G211" s="88">
        <f t="shared" si="16"/>
        <v>1950</v>
      </c>
      <c r="H211" s="122">
        <f t="shared" si="15"/>
        <v>15600</v>
      </c>
    </row>
    <row r="212" spans="1:8" ht="12.75" customHeight="1">
      <c r="A212" s="170" t="s">
        <v>1242</v>
      </c>
      <c r="B212" s="171" t="s">
        <v>1243</v>
      </c>
      <c r="C212" s="116" t="s">
        <v>92</v>
      </c>
      <c r="D212" s="115">
        <v>1</v>
      </c>
      <c r="E212" s="115">
        <v>8</v>
      </c>
      <c r="F212" s="88">
        <v>2100</v>
      </c>
      <c r="G212" s="88">
        <f t="shared" si="16"/>
        <v>2100</v>
      </c>
      <c r="H212" s="122">
        <f t="shared" si="15"/>
        <v>16800</v>
      </c>
    </row>
    <row r="213" spans="1:8" ht="12.75" customHeight="1">
      <c r="A213" s="170" t="s">
        <v>1244</v>
      </c>
      <c r="B213" s="171" t="s">
        <v>1245</v>
      </c>
      <c r="C213" s="116" t="s">
        <v>92</v>
      </c>
      <c r="D213" s="115">
        <v>1</v>
      </c>
      <c r="E213" s="115">
        <v>6</v>
      </c>
      <c r="F213" s="88">
        <v>2550</v>
      </c>
      <c r="G213" s="88">
        <f t="shared" si="16"/>
        <v>2550</v>
      </c>
      <c r="H213" s="122">
        <f t="shared" si="15"/>
        <v>15300</v>
      </c>
    </row>
    <row r="214" spans="1:8" ht="12.75" customHeight="1">
      <c r="A214" s="170" t="s">
        <v>1246</v>
      </c>
      <c r="B214" s="171" t="s">
        <v>1247</v>
      </c>
      <c r="C214" s="116" t="s">
        <v>92</v>
      </c>
      <c r="D214" s="115">
        <v>1</v>
      </c>
      <c r="E214" s="115">
        <v>6</v>
      </c>
      <c r="F214" s="88">
        <v>2175</v>
      </c>
      <c r="G214" s="88">
        <f t="shared" si="16"/>
        <v>2175</v>
      </c>
      <c r="H214" s="122">
        <f t="shared" si="15"/>
        <v>13050</v>
      </c>
    </row>
    <row r="215" spans="1:8" ht="12.75" customHeight="1">
      <c r="A215" s="172" t="s">
        <v>1248</v>
      </c>
      <c r="B215" s="173" t="s">
        <v>1249</v>
      </c>
      <c r="C215" s="114" t="s">
        <v>92</v>
      </c>
      <c r="D215" s="113">
        <v>1</v>
      </c>
      <c r="E215" s="113">
        <v>6</v>
      </c>
      <c r="F215" s="88">
        <v>2550</v>
      </c>
      <c r="G215" s="88">
        <f t="shared" si="16"/>
        <v>2550</v>
      </c>
      <c r="H215" s="122">
        <f t="shared" si="15"/>
        <v>15300</v>
      </c>
    </row>
    <row r="216" spans="1:8" ht="12.75" customHeight="1">
      <c r="A216" s="170" t="s">
        <v>1250</v>
      </c>
      <c r="B216" s="171" t="s">
        <v>1251</v>
      </c>
      <c r="C216" s="115" t="s">
        <v>92</v>
      </c>
      <c r="D216" s="115">
        <v>1</v>
      </c>
      <c r="E216" s="115">
        <v>6</v>
      </c>
      <c r="F216" s="88">
        <v>2700</v>
      </c>
      <c r="G216" s="88">
        <f t="shared" si="16"/>
        <v>2700</v>
      </c>
      <c r="H216" s="122">
        <f t="shared" si="15"/>
        <v>16200</v>
      </c>
    </row>
    <row r="217" spans="1:8" ht="12.75" customHeight="1">
      <c r="A217" s="177" t="s">
        <v>1252</v>
      </c>
      <c r="B217" s="171" t="s">
        <v>1253</v>
      </c>
      <c r="C217" s="116" t="s">
        <v>92</v>
      </c>
      <c r="D217" s="116">
        <v>1</v>
      </c>
      <c r="E217" s="116">
        <v>8</v>
      </c>
      <c r="F217" s="88">
        <v>2850</v>
      </c>
      <c r="G217" s="88">
        <f t="shared" si="16"/>
        <v>2850</v>
      </c>
      <c r="H217" s="122">
        <f t="shared" si="15"/>
        <v>22800</v>
      </c>
    </row>
    <row r="218" spans="1:8" ht="12.75" customHeight="1">
      <c r="A218" s="177" t="s">
        <v>1254</v>
      </c>
      <c r="B218" s="171" t="s">
        <v>1255</v>
      </c>
      <c r="C218" s="116" t="s">
        <v>92</v>
      </c>
      <c r="D218" s="116">
        <v>1</v>
      </c>
      <c r="E218" s="116">
        <v>6</v>
      </c>
      <c r="F218" s="88">
        <v>2700</v>
      </c>
      <c r="G218" s="88">
        <f t="shared" si="16"/>
        <v>2700</v>
      </c>
      <c r="H218" s="122">
        <f aca="true" t="shared" si="17" ref="H218:H235">F218*E218*D218</f>
        <v>16200</v>
      </c>
    </row>
    <row r="219" spans="1:8" ht="12.75" customHeight="1">
      <c r="A219" s="170" t="s">
        <v>1256</v>
      </c>
      <c r="B219" s="171" t="s">
        <v>1257</v>
      </c>
      <c r="C219" s="115" t="s">
        <v>92</v>
      </c>
      <c r="D219" s="115">
        <v>1</v>
      </c>
      <c r="E219" s="115">
        <v>8</v>
      </c>
      <c r="F219" s="88">
        <v>2700</v>
      </c>
      <c r="G219" s="88">
        <f t="shared" si="16"/>
        <v>2700</v>
      </c>
      <c r="H219" s="122">
        <f t="shared" si="17"/>
        <v>21600</v>
      </c>
    </row>
    <row r="220" spans="1:8" ht="12.75" customHeight="1">
      <c r="A220" s="170" t="s">
        <v>1258</v>
      </c>
      <c r="B220" s="171" t="s">
        <v>1259</v>
      </c>
      <c r="C220" s="115" t="s">
        <v>92</v>
      </c>
      <c r="D220" s="115">
        <v>1</v>
      </c>
      <c r="E220" s="115">
        <v>4</v>
      </c>
      <c r="F220" s="88">
        <v>3000</v>
      </c>
      <c r="G220" s="88">
        <f t="shared" si="16"/>
        <v>3000</v>
      </c>
      <c r="H220" s="122">
        <f t="shared" si="17"/>
        <v>12000</v>
      </c>
    </row>
    <row r="221" spans="1:8" ht="12.75" customHeight="1">
      <c r="A221" s="172" t="s">
        <v>1260</v>
      </c>
      <c r="B221" s="173" t="s">
        <v>1261</v>
      </c>
      <c r="C221" s="113" t="s">
        <v>92</v>
      </c>
      <c r="D221" s="113">
        <v>1</v>
      </c>
      <c r="E221" s="113">
        <v>4</v>
      </c>
      <c r="F221" s="88">
        <v>3150</v>
      </c>
      <c r="G221" s="88">
        <f t="shared" si="16"/>
        <v>3150</v>
      </c>
      <c r="H221" s="122">
        <f t="shared" si="17"/>
        <v>12600</v>
      </c>
    </row>
    <row r="222" spans="1:8" ht="12.75" customHeight="1">
      <c r="A222" s="170" t="s">
        <v>1262</v>
      </c>
      <c r="B222" s="171" t="s">
        <v>1263</v>
      </c>
      <c r="C222" s="115" t="s">
        <v>92</v>
      </c>
      <c r="D222" s="115">
        <v>1</v>
      </c>
      <c r="E222" s="115">
        <v>4</v>
      </c>
      <c r="F222" s="88">
        <v>3600</v>
      </c>
      <c r="G222" s="88">
        <f t="shared" si="16"/>
        <v>3600</v>
      </c>
      <c r="H222" s="122">
        <f t="shared" si="17"/>
        <v>14400</v>
      </c>
    </row>
    <row r="223" spans="1:8" ht="12.75" customHeight="1">
      <c r="A223" s="170" t="s">
        <v>1264</v>
      </c>
      <c r="B223" s="171" t="s">
        <v>1265</v>
      </c>
      <c r="C223" s="115" t="s">
        <v>92</v>
      </c>
      <c r="D223" s="115">
        <v>1</v>
      </c>
      <c r="E223" s="115">
        <v>4</v>
      </c>
      <c r="F223" s="88">
        <v>3600</v>
      </c>
      <c r="G223" s="88">
        <f t="shared" si="16"/>
        <v>3600</v>
      </c>
      <c r="H223" s="122">
        <f t="shared" si="17"/>
        <v>14400</v>
      </c>
    </row>
    <row r="224" spans="1:8" ht="12.75" customHeight="1">
      <c r="A224" s="172" t="s">
        <v>1266</v>
      </c>
      <c r="B224" s="173" t="s">
        <v>1267</v>
      </c>
      <c r="C224" s="113" t="s">
        <v>92</v>
      </c>
      <c r="D224" s="113">
        <v>1</v>
      </c>
      <c r="E224" s="113">
        <v>2</v>
      </c>
      <c r="F224" s="88">
        <v>4650</v>
      </c>
      <c r="G224" s="88">
        <f t="shared" si="16"/>
        <v>4650</v>
      </c>
      <c r="H224" s="122">
        <f t="shared" si="17"/>
        <v>9300</v>
      </c>
    </row>
    <row r="225" spans="1:8" ht="12.75" customHeight="1">
      <c r="A225" s="172" t="s">
        <v>1268</v>
      </c>
      <c r="B225" s="173" t="s">
        <v>1269</v>
      </c>
      <c r="C225" s="113" t="s">
        <v>92</v>
      </c>
      <c r="D225" s="113">
        <v>1</v>
      </c>
      <c r="E225" s="113">
        <v>2</v>
      </c>
      <c r="F225" s="88">
        <v>5625</v>
      </c>
      <c r="G225" s="88">
        <f t="shared" si="16"/>
        <v>5625</v>
      </c>
      <c r="H225" s="122">
        <f t="shared" si="17"/>
        <v>11250</v>
      </c>
    </row>
    <row r="226" spans="1:8" ht="12.75" customHeight="1">
      <c r="A226" s="172" t="s">
        <v>1270</v>
      </c>
      <c r="B226" s="173" t="s">
        <v>1271</v>
      </c>
      <c r="C226" s="113" t="s">
        <v>92</v>
      </c>
      <c r="D226" s="113">
        <v>1</v>
      </c>
      <c r="E226" s="113">
        <v>4</v>
      </c>
      <c r="F226" s="88">
        <v>5625</v>
      </c>
      <c r="G226" s="88">
        <f aca="true" t="shared" si="18" ref="G226:G235">F226</f>
        <v>5625</v>
      </c>
      <c r="H226" s="122">
        <f t="shared" si="17"/>
        <v>22500</v>
      </c>
    </row>
    <row r="227" spans="1:8" ht="12.75" customHeight="1">
      <c r="A227" s="172" t="s">
        <v>1272</v>
      </c>
      <c r="B227" s="173" t="s">
        <v>1273</v>
      </c>
      <c r="C227" s="113" t="s">
        <v>92</v>
      </c>
      <c r="D227" s="113">
        <v>1</v>
      </c>
      <c r="E227" s="113">
        <v>2</v>
      </c>
      <c r="F227" s="88">
        <v>5625</v>
      </c>
      <c r="G227" s="88">
        <f t="shared" si="18"/>
        <v>5625</v>
      </c>
      <c r="H227" s="122">
        <f t="shared" si="17"/>
        <v>11250</v>
      </c>
    </row>
    <row r="228" spans="1:8" ht="25.5">
      <c r="A228" s="172" t="s">
        <v>1274</v>
      </c>
      <c r="B228" s="173" t="s">
        <v>1275</v>
      </c>
      <c r="C228" s="113" t="s">
        <v>92</v>
      </c>
      <c r="D228" s="113">
        <v>1</v>
      </c>
      <c r="E228" s="113">
        <v>2</v>
      </c>
      <c r="F228" s="88">
        <v>5625</v>
      </c>
      <c r="G228" s="88">
        <f t="shared" si="18"/>
        <v>5625</v>
      </c>
      <c r="H228" s="122">
        <f t="shared" si="17"/>
        <v>11250</v>
      </c>
    </row>
    <row r="229" spans="1:8" ht="25.5">
      <c r="A229" s="172" t="s">
        <v>1276</v>
      </c>
      <c r="B229" s="173" t="s">
        <v>1277</v>
      </c>
      <c r="C229" s="114" t="s">
        <v>92</v>
      </c>
      <c r="D229" s="113">
        <v>1</v>
      </c>
      <c r="E229" s="113">
        <v>2</v>
      </c>
      <c r="F229" s="88">
        <v>5625</v>
      </c>
      <c r="G229" s="88">
        <f t="shared" si="18"/>
        <v>5625</v>
      </c>
      <c r="H229" s="122">
        <f t="shared" si="17"/>
        <v>11250</v>
      </c>
    </row>
    <row r="230" spans="1:8" ht="12.75" customHeight="1">
      <c r="A230" s="172" t="s">
        <v>1278</v>
      </c>
      <c r="B230" s="173" t="s">
        <v>1279</v>
      </c>
      <c r="C230" s="114" t="s">
        <v>92</v>
      </c>
      <c r="D230" s="113">
        <v>1</v>
      </c>
      <c r="E230" s="113">
        <v>1</v>
      </c>
      <c r="F230" s="88">
        <v>6900</v>
      </c>
      <c r="G230" s="88">
        <f t="shared" si="18"/>
        <v>6900</v>
      </c>
      <c r="H230" s="122">
        <f t="shared" si="17"/>
        <v>6900</v>
      </c>
    </row>
    <row r="231" spans="1:8" ht="12.75" customHeight="1">
      <c r="A231" s="170" t="s">
        <v>1280</v>
      </c>
      <c r="B231" s="171" t="s">
        <v>1281</v>
      </c>
      <c r="C231" s="116" t="s">
        <v>92</v>
      </c>
      <c r="D231" s="115">
        <v>1</v>
      </c>
      <c r="E231" s="115">
        <v>2</v>
      </c>
      <c r="F231" s="88">
        <v>6900</v>
      </c>
      <c r="G231" s="88">
        <f t="shared" si="18"/>
        <v>6900</v>
      </c>
      <c r="H231" s="122">
        <f t="shared" si="17"/>
        <v>13800</v>
      </c>
    </row>
    <row r="232" spans="1:8" ht="12.75" customHeight="1">
      <c r="A232" s="170" t="s">
        <v>1282</v>
      </c>
      <c r="B232" s="171" t="s">
        <v>1283</v>
      </c>
      <c r="C232" s="116" t="s">
        <v>92</v>
      </c>
      <c r="D232" s="115">
        <v>1</v>
      </c>
      <c r="E232" s="115">
        <v>2</v>
      </c>
      <c r="F232" s="88">
        <v>6900</v>
      </c>
      <c r="G232" s="88">
        <f t="shared" si="18"/>
        <v>6900</v>
      </c>
      <c r="H232" s="122">
        <f t="shared" si="17"/>
        <v>13800</v>
      </c>
    </row>
    <row r="233" spans="1:8" ht="12.75" customHeight="1">
      <c r="A233" s="170" t="s">
        <v>1284</v>
      </c>
      <c r="B233" s="171" t="s">
        <v>1285</v>
      </c>
      <c r="C233" s="116" t="s">
        <v>92</v>
      </c>
      <c r="D233" s="115">
        <v>1</v>
      </c>
      <c r="E233" s="115">
        <v>2</v>
      </c>
      <c r="F233" s="88">
        <v>9750</v>
      </c>
      <c r="G233" s="88">
        <f t="shared" si="18"/>
        <v>9750</v>
      </c>
      <c r="H233" s="122">
        <f t="shared" si="17"/>
        <v>19500</v>
      </c>
    </row>
    <row r="234" spans="1:8" ht="12.75" customHeight="1">
      <c r="A234" s="172" t="s">
        <v>1286</v>
      </c>
      <c r="B234" s="173" t="s">
        <v>1287</v>
      </c>
      <c r="C234" s="114" t="s">
        <v>92</v>
      </c>
      <c r="D234" s="113">
        <v>1</v>
      </c>
      <c r="E234" s="113">
        <v>1</v>
      </c>
      <c r="F234" s="88">
        <v>6900</v>
      </c>
      <c r="G234" s="88">
        <f t="shared" si="18"/>
        <v>6900</v>
      </c>
      <c r="H234" s="122">
        <f t="shared" si="17"/>
        <v>6900</v>
      </c>
    </row>
    <row r="235" spans="1:8" ht="12.75" customHeight="1">
      <c r="A235" s="172" t="s">
        <v>1288</v>
      </c>
      <c r="B235" s="173" t="s">
        <v>1289</v>
      </c>
      <c r="C235" s="114" t="s">
        <v>92</v>
      </c>
      <c r="D235" s="113">
        <v>1</v>
      </c>
      <c r="E235" s="113">
        <v>1</v>
      </c>
      <c r="F235" s="88">
        <v>9750</v>
      </c>
      <c r="G235" s="88">
        <f t="shared" si="18"/>
        <v>9750</v>
      </c>
      <c r="H235" s="122">
        <f t="shared" si="17"/>
        <v>9750</v>
      </c>
    </row>
    <row r="236" spans="1:8" ht="12.75" customHeight="1">
      <c r="A236" s="170"/>
      <c r="B236" s="171"/>
      <c r="C236" s="116"/>
      <c r="D236" s="115"/>
      <c r="E236" s="115"/>
      <c r="F236" s="88"/>
      <c r="G236" s="88"/>
      <c r="H236" s="122"/>
    </row>
    <row r="237" spans="1:8" ht="12.75" customHeight="1">
      <c r="A237" s="191" t="s">
        <v>1515</v>
      </c>
      <c r="B237" s="192"/>
      <c r="C237" s="192"/>
      <c r="D237" s="115"/>
      <c r="E237" s="115"/>
      <c r="F237" s="88"/>
      <c r="G237" s="88"/>
      <c r="H237" s="122"/>
    </row>
    <row r="238" spans="1:8" ht="12.75" customHeight="1">
      <c r="A238" s="170" t="s">
        <v>1290</v>
      </c>
      <c r="B238" s="171" t="s">
        <v>1291</v>
      </c>
      <c r="C238" s="115" t="s">
        <v>92</v>
      </c>
      <c r="D238" s="115">
        <v>1</v>
      </c>
      <c r="E238" s="115">
        <v>9</v>
      </c>
      <c r="F238" s="88">
        <v>855</v>
      </c>
      <c r="G238" s="88">
        <f aca="true" t="shared" si="19" ref="G238:G257">F238</f>
        <v>855</v>
      </c>
      <c r="H238" s="122">
        <f aca="true" t="shared" si="20" ref="H238:H269">F238*E238*D238</f>
        <v>7695</v>
      </c>
    </row>
    <row r="239" spans="1:8" ht="12.75" customHeight="1">
      <c r="A239" s="170" t="s">
        <v>1292</v>
      </c>
      <c r="B239" s="171" t="s">
        <v>1293</v>
      </c>
      <c r="C239" s="115" t="s">
        <v>92</v>
      </c>
      <c r="D239" s="115">
        <v>1</v>
      </c>
      <c r="E239" s="115">
        <v>8</v>
      </c>
      <c r="F239" s="88">
        <v>1087.5</v>
      </c>
      <c r="G239" s="88">
        <f t="shared" si="19"/>
        <v>1087.5</v>
      </c>
      <c r="H239" s="122">
        <f t="shared" si="20"/>
        <v>8700</v>
      </c>
    </row>
    <row r="240" spans="1:8" ht="12.75" customHeight="1">
      <c r="A240" s="170" t="s">
        <v>1294</v>
      </c>
      <c r="B240" s="171" t="s">
        <v>1295</v>
      </c>
      <c r="C240" s="115" t="s">
        <v>92</v>
      </c>
      <c r="D240" s="115">
        <v>1</v>
      </c>
      <c r="E240" s="115">
        <v>12</v>
      </c>
      <c r="F240" s="88">
        <v>1125</v>
      </c>
      <c r="G240" s="88">
        <f t="shared" si="19"/>
        <v>1125</v>
      </c>
      <c r="H240" s="122">
        <f t="shared" si="20"/>
        <v>13500</v>
      </c>
    </row>
    <row r="241" spans="1:8" ht="12.75" customHeight="1">
      <c r="A241" s="170" t="s">
        <v>1296</v>
      </c>
      <c r="B241" s="171" t="s">
        <v>1297</v>
      </c>
      <c r="C241" s="115" t="s">
        <v>92</v>
      </c>
      <c r="D241" s="115">
        <v>1</v>
      </c>
      <c r="E241" s="115">
        <v>12</v>
      </c>
      <c r="F241" s="88">
        <v>1125</v>
      </c>
      <c r="G241" s="88">
        <f t="shared" si="19"/>
        <v>1125</v>
      </c>
      <c r="H241" s="122">
        <f t="shared" si="20"/>
        <v>13500</v>
      </c>
    </row>
    <row r="242" spans="1:8" ht="12.75" customHeight="1">
      <c r="A242" s="170" t="s">
        <v>1298</v>
      </c>
      <c r="B242" s="171" t="s">
        <v>1299</v>
      </c>
      <c r="C242" s="115" t="s">
        <v>92</v>
      </c>
      <c r="D242" s="115">
        <v>1</v>
      </c>
      <c r="E242" s="115">
        <v>12</v>
      </c>
      <c r="F242" s="88">
        <v>1125</v>
      </c>
      <c r="G242" s="88">
        <f t="shared" si="19"/>
        <v>1125</v>
      </c>
      <c r="H242" s="122">
        <f t="shared" si="20"/>
        <v>13500</v>
      </c>
    </row>
    <row r="243" spans="1:8" ht="12.75" customHeight="1">
      <c r="A243" s="170" t="s">
        <v>1300</v>
      </c>
      <c r="B243" s="171" t="s">
        <v>1301</v>
      </c>
      <c r="C243" s="115" t="s">
        <v>92</v>
      </c>
      <c r="D243" s="115">
        <v>1</v>
      </c>
      <c r="E243" s="115">
        <v>12</v>
      </c>
      <c r="F243" s="88">
        <v>1125</v>
      </c>
      <c r="G243" s="88">
        <f t="shared" si="19"/>
        <v>1125</v>
      </c>
      <c r="H243" s="122">
        <f t="shared" si="20"/>
        <v>13500</v>
      </c>
    </row>
    <row r="244" spans="1:8" ht="12.75" customHeight="1">
      <c r="A244" s="170" t="s">
        <v>1302</v>
      </c>
      <c r="B244" s="171" t="s">
        <v>1303</v>
      </c>
      <c r="C244" s="115" t="s">
        <v>92</v>
      </c>
      <c r="D244" s="115">
        <v>1</v>
      </c>
      <c r="E244" s="115">
        <v>8</v>
      </c>
      <c r="F244" s="88">
        <v>1498.5</v>
      </c>
      <c r="G244" s="88">
        <f t="shared" si="19"/>
        <v>1498.5</v>
      </c>
      <c r="H244" s="122">
        <f t="shared" si="20"/>
        <v>11988</v>
      </c>
    </row>
    <row r="245" spans="1:8" ht="12.75" customHeight="1">
      <c r="A245" s="170" t="s">
        <v>1304</v>
      </c>
      <c r="B245" s="171" t="s">
        <v>1305</v>
      </c>
      <c r="C245" s="115" t="s">
        <v>92</v>
      </c>
      <c r="D245" s="115">
        <v>1</v>
      </c>
      <c r="E245" s="115">
        <v>8</v>
      </c>
      <c r="F245" s="88">
        <v>1498.5</v>
      </c>
      <c r="G245" s="88">
        <f t="shared" si="19"/>
        <v>1498.5</v>
      </c>
      <c r="H245" s="122">
        <f t="shared" si="20"/>
        <v>11988</v>
      </c>
    </row>
    <row r="246" spans="1:8" ht="12.75" customHeight="1">
      <c r="A246" s="170" t="s">
        <v>1306</v>
      </c>
      <c r="B246" s="171" t="s">
        <v>1307</v>
      </c>
      <c r="C246" s="115" t="s">
        <v>92</v>
      </c>
      <c r="D246" s="115">
        <v>1</v>
      </c>
      <c r="E246" s="115">
        <v>8</v>
      </c>
      <c r="F246" s="88">
        <v>1498.5</v>
      </c>
      <c r="G246" s="88">
        <f t="shared" si="19"/>
        <v>1498.5</v>
      </c>
      <c r="H246" s="122">
        <f t="shared" si="20"/>
        <v>11988</v>
      </c>
    </row>
    <row r="247" spans="1:8" ht="12.75" customHeight="1">
      <c r="A247" s="170" t="s">
        <v>1308</v>
      </c>
      <c r="B247" s="171" t="s">
        <v>1309</v>
      </c>
      <c r="C247" s="115" t="s">
        <v>92</v>
      </c>
      <c r="D247" s="115">
        <v>1</v>
      </c>
      <c r="E247" s="115">
        <v>8</v>
      </c>
      <c r="F247" s="88">
        <v>1498.5</v>
      </c>
      <c r="G247" s="88">
        <f t="shared" si="19"/>
        <v>1498.5</v>
      </c>
      <c r="H247" s="122">
        <f t="shared" si="20"/>
        <v>11988</v>
      </c>
    </row>
    <row r="248" spans="1:8" ht="12.75" customHeight="1">
      <c r="A248" s="170" t="s">
        <v>1310</v>
      </c>
      <c r="B248" s="171" t="s">
        <v>1311</v>
      </c>
      <c r="C248" s="115" t="s">
        <v>92</v>
      </c>
      <c r="D248" s="115">
        <v>1</v>
      </c>
      <c r="E248" s="115">
        <v>8</v>
      </c>
      <c r="F248" s="88">
        <v>1498.5</v>
      </c>
      <c r="G248" s="88">
        <f t="shared" si="19"/>
        <v>1498.5</v>
      </c>
      <c r="H248" s="122">
        <f t="shared" si="20"/>
        <v>11988</v>
      </c>
    </row>
    <row r="249" spans="1:8" ht="12.75" customHeight="1">
      <c r="A249" s="170" t="s">
        <v>1312</v>
      </c>
      <c r="B249" s="171" t="s">
        <v>1313</v>
      </c>
      <c r="C249" s="116" t="s">
        <v>92</v>
      </c>
      <c r="D249" s="115">
        <v>1</v>
      </c>
      <c r="E249" s="115">
        <v>8</v>
      </c>
      <c r="F249" s="88">
        <v>1498.5</v>
      </c>
      <c r="G249" s="88">
        <f t="shared" si="19"/>
        <v>1498.5</v>
      </c>
      <c r="H249" s="122">
        <f t="shared" si="20"/>
        <v>11988</v>
      </c>
    </row>
    <row r="250" spans="1:8" ht="12.75" customHeight="1">
      <c r="A250" s="170" t="s">
        <v>1314</v>
      </c>
      <c r="B250" s="171" t="s">
        <v>1315</v>
      </c>
      <c r="C250" s="116" t="s">
        <v>92</v>
      </c>
      <c r="D250" s="115">
        <v>1</v>
      </c>
      <c r="E250" s="115">
        <v>6</v>
      </c>
      <c r="F250" s="88">
        <v>1875</v>
      </c>
      <c r="G250" s="88">
        <f t="shared" si="19"/>
        <v>1875</v>
      </c>
      <c r="H250" s="122">
        <f t="shared" si="20"/>
        <v>11250</v>
      </c>
    </row>
    <row r="251" spans="1:8" ht="12.75" customHeight="1">
      <c r="A251" s="172" t="s">
        <v>1316</v>
      </c>
      <c r="B251" s="173" t="s">
        <v>1317</v>
      </c>
      <c r="C251" s="114" t="s">
        <v>92</v>
      </c>
      <c r="D251" s="113">
        <v>1</v>
      </c>
      <c r="E251" s="113">
        <v>4</v>
      </c>
      <c r="F251" s="88">
        <v>2535</v>
      </c>
      <c r="G251" s="88">
        <f t="shared" si="19"/>
        <v>2535</v>
      </c>
      <c r="H251" s="122">
        <f t="shared" si="20"/>
        <v>10140</v>
      </c>
    </row>
    <row r="252" spans="1:8" ht="12.75" customHeight="1">
      <c r="A252" s="170" t="s">
        <v>1318</v>
      </c>
      <c r="B252" s="171" t="s">
        <v>1319</v>
      </c>
      <c r="C252" s="116" t="s">
        <v>92</v>
      </c>
      <c r="D252" s="115">
        <v>1</v>
      </c>
      <c r="E252" s="115">
        <v>6</v>
      </c>
      <c r="F252" s="88">
        <v>2250</v>
      </c>
      <c r="G252" s="88">
        <f t="shared" si="19"/>
        <v>2250</v>
      </c>
      <c r="H252" s="122">
        <f t="shared" si="20"/>
        <v>13500</v>
      </c>
    </row>
    <row r="253" spans="1:8" ht="12.75" customHeight="1">
      <c r="A253" s="170" t="s">
        <v>1320</v>
      </c>
      <c r="B253" s="171" t="s">
        <v>1321</v>
      </c>
      <c r="C253" s="116" t="s">
        <v>92</v>
      </c>
      <c r="D253" s="115">
        <v>1</v>
      </c>
      <c r="E253" s="115">
        <v>8</v>
      </c>
      <c r="F253" s="88">
        <v>2025</v>
      </c>
      <c r="G253" s="88">
        <f t="shared" si="19"/>
        <v>2025</v>
      </c>
      <c r="H253" s="122">
        <f t="shared" si="20"/>
        <v>16200</v>
      </c>
    </row>
    <row r="254" spans="1:8" ht="12.75" customHeight="1">
      <c r="A254" s="170" t="s">
        <v>1322</v>
      </c>
      <c r="B254" s="171" t="s">
        <v>1323</v>
      </c>
      <c r="C254" s="116" t="s">
        <v>92</v>
      </c>
      <c r="D254" s="115">
        <v>1</v>
      </c>
      <c r="E254" s="115">
        <v>8</v>
      </c>
      <c r="F254" s="88">
        <v>2025</v>
      </c>
      <c r="G254" s="88">
        <f t="shared" si="19"/>
        <v>2025</v>
      </c>
      <c r="H254" s="122">
        <f t="shared" si="20"/>
        <v>16200</v>
      </c>
    </row>
    <row r="255" spans="1:8" ht="12.75" customHeight="1">
      <c r="A255" s="170" t="s">
        <v>1324</v>
      </c>
      <c r="B255" s="171" t="s">
        <v>1325</v>
      </c>
      <c r="C255" s="115" t="s">
        <v>92</v>
      </c>
      <c r="D255" s="115">
        <v>1</v>
      </c>
      <c r="E255" s="115">
        <v>8</v>
      </c>
      <c r="F255" s="88">
        <v>2025</v>
      </c>
      <c r="G255" s="88">
        <f t="shared" si="19"/>
        <v>2025</v>
      </c>
      <c r="H255" s="122">
        <f t="shared" si="20"/>
        <v>16200</v>
      </c>
    </row>
    <row r="256" spans="1:8" ht="12.75" customHeight="1">
      <c r="A256" s="172" t="s">
        <v>1326</v>
      </c>
      <c r="B256" s="173" t="s">
        <v>1327</v>
      </c>
      <c r="C256" s="113" t="s">
        <v>92</v>
      </c>
      <c r="D256" s="113">
        <v>1</v>
      </c>
      <c r="E256" s="113">
        <v>4</v>
      </c>
      <c r="F256" s="88">
        <v>2175</v>
      </c>
      <c r="G256" s="88">
        <f t="shared" si="19"/>
        <v>2175</v>
      </c>
      <c r="H256" s="122">
        <f t="shared" si="20"/>
        <v>8700</v>
      </c>
    </row>
    <row r="257" spans="1:8" ht="12.75" customHeight="1">
      <c r="A257" s="172" t="s">
        <v>1328</v>
      </c>
      <c r="B257" s="173" t="s">
        <v>1329</v>
      </c>
      <c r="C257" s="113" t="s">
        <v>92</v>
      </c>
      <c r="D257" s="113">
        <v>1</v>
      </c>
      <c r="E257" s="113">
        <v>4</v>
      </c>
      <c r="F257" s="88">
        <v>2175</v>
      </c>
      <c r="G257" s="88">
        <f t="shared" si="19"/>
        <v>2175</v>
      </c>
      <c r="H257" s="122">
        <f t="shared" si="20"/>
        <v>8700</v>
      </c>
    </row>
    <row r="258" spans="1:8" ht="12.75" customHeight="1">
      <c r="A258" s="170" t="s">
        <v>1330</v>
      </c>
      <c r="B258" s="171" t="s">
        <v>1331</v>
      </c>
      <c r="C258" s="115" t="s">
        <v>92</v>
      </c>
      <c r="D258" s="115">
        <v>1</v>
      </c>
      <c r="E258" s="115">
        <v>8</v>
      </c>
      <c r="F258" s="88">
        <v>2025</v>
      </c>
      <c r="G258" s="88">
        <f aca="true" t="shared" si="21" ref="G258:G277">F258</f>
        <v>2025</v>
      </c>
      <c r="H258" s="122">
        <f t="shared" si="20"/>
        <v>16200</v>
      </c>
    </row>
    <row r="259" spans="1:8" ht="12.75" customHeight="1">
      <c r="A259" s="170" t="s">
        <v>1332</v>
      </c>
      <c r="B259" s="171" t="s">
        <v>1333</v>
      </c>
      <c r="C259" s="115" t="s">
        <v>92</v>
      </c>
      <c r="D259" s="115">
        <v>1</v>
      </c>
      <c r="E259" s="115">
        <v>8</v>
      </c>
      <c r="F259" s="88">
        <v>2025</v>
      </c>
      <c r="G259" s="88">
        <f t="shared" si="21"/>
        <v>2025</v>
      </c>
      <c r="H259" s="122">
        <f t="shared" si="20"/>
        <v>16200</v>
      </c>
    </row>
    <row r="260" spans="1:8" ht="12.75" customHeight="1">
      <c r="A260" s="172" t="s">
        <v>1334</v>
      </c>
      <c r="B260" s="173" t="s">
        <v>1335</v>
      </c>
      <c r="C260" s="113" t="s">
        <v>92</v>
      </c>
      <c r="D260" s="113">
        <v>1</v>
      </c>
      <c r="E260" s="113">
        <v>4</v>
      </c>
      <c r="F260" s="88">
        <v>3450</v>
      </c>
      <c r="G260" s="88">
        <f t="shared" si="21"/>
        <v>3450</v>
      </c>
      <c r="H260" s="122">
        <f t="shared" si="20"/>
        <v>13800</v>
      </c>
    </row>
    <row r="261" spans="1:8" ht="12.75" customHeight="1">
      <c r="A261" s="172" t="s">
        <v>1336</v>
      </c>
      <c r="B261" s="173" t="s">
        <v>1337</v>
      </c>
      <c r="C261" s="113" t="s">
        <v>92</v>
      </c>
      <c r="D261" s="113">
        <v>1</v>
      </c>
      <c r="E261" s="113">
        <v>4</v>
      </c>
      <c r="F261" s="88">
        <v>3450</v>
      </c>
      <c r="G261" s="88">
        <f t="shared" si="21"/>
        <v>3450</v>
      </c>
      <c r="H261" s="122">
        <f t="shared" si="20"/>
        <v>13800</v>
      </c>
    </row>
    <row r="262" spans="1:8" ht="12.75" customHeight="1">
      <c r="A262" s="170" t="s">
        <v>1338</v>
      </c>
      <c r="B262" s="171" t="s">
        <v>1339</v>
      </c>
      <c r="C262" s="115" t="s">
        <v>92</v>
      </c>
      <c r="D262" s="115">
        <v>1</v>
      </c>
      <c r="E262" s="115">
        <v>8</v>
      </c>
      <c r="F262" s="88">
        <v>3150</v>
      </c>
      <c r="G262" s="88">
        <f t="shared" si="21"/>
        <v>3150</v>
      </c>
      <c r="H262" s="122">
        <f t="shared" si="20"/>
        <v>25200</v>
      </c>
    </row>
    <row r="263" spans="1:8" ht="12.75" customHeight="1">
      <c r="A263" s="172" t="s">
        <v>1340</v>
      </c>
      <c r="B263" s="173" t="s">
        <v>1341</v>
      </c>
      <c r="C263" s="113" t="s">
        <v>92</v>
      </c>
      <c r="D263" s="113">
        <v>1</v>
      </c>
      <c r="E263" s="113">
        <v>4</v>
      </c>
      <c r="F263" s="88">
        <v>3450</v>
      </c>
      <c r="G263" s="88">
        <f t="shared" si="21"/>
        <v>3450</v>
      </c>
      <c r="H263" s="122">
        <f t="shared" si="20"/>
        <v>13800</v>
      </c>
    </row>
    <row r="264" spans="1:8" ht="25.5">
      <c r="A264" s="172" t="s">
        <v>1342</v>
      </c>
      <c r="B264" s="173" t="s">
        <v>1343</v>
      </c>
      <c r="C264" s="113" t="s">
        <v>92</v>
      </c>
      <c r="D264" s="113">
        <v>1</v>
      </c>
      <c r="E264" s="113">
        <v>4</v>
      </c>
      <c r="F264" s="88">
        <v>3450</v>
      </c>
      <c r="G264" s="88">
        <f t="shared" si="21"/>
        <v>3450</v>
      </c>
      <c r="H264" s="122">
        <f t="shared" si="20"/>
        <v>13800</v>
      </c>
    </row>
    <row r="265" spans="1:8" ht="12.75" customHeight="1">
      <c r="A265" s="170" t="s">
        <v>1344</v>
      </c>
      <c r="B265" s="171" t="s">
        <v>1345</v>
      </c>
      <c r="C265" s="115" t="s">
        <v>92</v>
      </c>
      <c r="D265" s="115">
        <v>1</v>
      </c>
      <c r="E265" s="115">
        <v>4</v>
      </c>
      <c r="F265" s="88">
        <v>3900</v>
      </c>
      <c r="G265" s="88">
        <f t="shared" si="21"/>
        <v>3900</v>
      </c>
      <c r="H265" s="122">
        <f t="shared" si="20"/>
        <v>15600</v>
      </c>
    </row>
    <row r="266" spans="1:8" ht="12.75" customHeight="1">
      <c r="A266" s="170" t="s">
        <v>1346</v>
      </c>
      <c r="B266" s="171" t="s">
        <v>1347</v>
      </c>
      <c r="C266" s="115" t="s">
        <v>92</v>
      </c>
      <c r="D266" s="115">
        <v>1</v>
      </c>
      <c r="E266" s="115">
        <v>6</v>
      </c>
      <c r="F266" s="88">
        <v>3150</v>
      </c>
      <c r="G266" s="88">
        <f t="shared" si="21"/>
        <v>3150</v>
      </c>
      <c r="H266" s="122">
        <f t="shared" si="20"/>
        <v>18900</v>
      </c>
    </row>
    <row r="267" spans="1:8" ht="12.75" customHeight="1">
      <c r="A267" s="170" t="s">
        <v>1348</v>
      </c>
      <c r="B267" s="171" t="s">
        <v>1349</v>
      </c>
      <c r="C267" s="115" t="s">
        <v>92</v>
      </c>
      <c r="D267" s="115">
        <v>1</v>
      </c>
      <c r="E267" s="115">
        <v>4</v>
      </c>
      <c r="F267" s="88">
        <v>3900</v>
      </c>
      <c r="G267" s="88">
        <f t="shared" si="21"/>
        <v>3900</v>
      </c>
      <c r="H267" s="122">
        <f t="shared" si="20"/>
        <v>15600</v>
      </c>
    </row>
    <row r="268" spans="1:8" ht="12.75" customHeight="1">
      <c r="A268" s="170" t="s">
        <v>1350</v>
      </c>
      <c r="B268" s="171" t="s">
        <v>1351</v>
      </c>
      <c r="C268" s="116" t="s">
        <v>92</v>
      </c>
      <c r="D268" s="115">
        <v>1</v>
      </c>
      <c r="E268" s="115">
        <v>8</v>
      </c>
      <c r="F268" s="88">
        <v>3150</v>
      </c>
      <c r="G268" s="88">
        <f t="shared" si="21"/>
        <v>3150</v>
      </c>
      <c r="H268" s="122">
        <f t="shared" si="20"/>
        <v>25200</v>
      </c>
    </row>
    <row r="269" spans="1:8" ht="12.75" customHeight="1">
      <c r="A269" s="172" t="s">
        <v>1352</v>
      </c>
      <c r="B269" s="173" t="s">
        <v>1353</v>
      </c>
      <c r="C269" s="114" t="s">
        <v>92</v>
      </c>
      <c r="D269" s="113">
        <v>1</v>
      </c>
      <c r="E269" s="113">
        <v>4</v>
      </c>
      <c r="F269" s="88">
        <v>3075</v>
      </c>
      <c r="G269" s="88">
        <f t="shared" si="21"/>
        <v>3075</v>
      </c>
      <c r="H269" s="122">
        <f t="shared" si="20"/>
        <v>12300</v>
      </c>
    </row>
    <row r="270" spans="1:8" ht="12.75" customHeight="1">
      <c r="A270" s="172" t="s">
        <v>1354</v>
      </c>
      <c r="B270" s="173" t="s">
        <v>1355</v>
      </c>
      <c r="C270" s="114" t="s">
        <v>92</v>
      </c>
      <c r="D270" s="113">
        <v>1</v>
      </c>
      <c r="E270" s="113">
        <v>2</v>
      </c>
      <c r="F270" s="88">
        <v>4350</v>
      </c>
      <c r="G270" s="88">
        <f t="shared" si="21"/>
        <v>4350</v>
      </c>
      <c r="H270" s="122">
        <f aca="true" t="shared" si="22" ref="H270:H301">F270*E270*D270</f>
        <v>8700</v>
      </c>
    </row>
    <row r="271" spans="1:8" ht="12.75" customHeight="1">
      <c r="A271" s="170" t="s">
        <v>1356</v>
      </c>
      <c r="B271" s="171" t="s">
        <v>1357</v>
      </c>
      <c r="C271" s="116" t="s">
        <v>92</v>
      </c>
      <c r="D271" s="115">
        <v>1</v>
      </c>
      <c r="E271" s="115">
        <v>4</v>
      </c>
      <c r="F271" s="88">
        <v>4050</v>
      </c>
      <c r="G271" s="88">
        <f t="shared" si="21"/>
        <v>4050</v>
      </c>
      <c r="H271" s="122">
        <f t="shared" si="22"/>
        <v>16200</v>
      </c>
    </row>
    <row r="272" spans="1:8" ht="12.75" customHeight="1">
      <c r="A272" s="170" t="s">
        <v>1358</v>
      </c>
      <c r="B272" s="171" t="s">
        <v>1359</v>
      </c>
      <c r="C272" s="116" t="s">
        <v>92</v>
      </c>
      <c r="D272" s="115">
        <v>1</v>
      </c>
      <c r="E272" s="115">
        <v>4</v>
      </c>
      <c r="F272" s="88">
        <v>4050</v>
      </c>
      <c r="G272" s="88">
        <f t="shared" si="21"/>
        <v>4050</v>
      </c>
      <c r="H272" s="122">
        <f t="shared" si="22"/>
        <v>16200</v>
      </c>
    </row>
    <row r="273" spans="1:8" ht="12.75" customHeight="1">
      <c r="A273" s="170" t="s">
        <v>1360</v>
      </c>
      <c r="B273" s="171" t="s">
        <v>1361</v>
      </c>
      <c r="C273" s="115" t="s">
        <v>92</v>
      </c>
      <c r="D273" s="115">
        <v>1</v>
      </c>
      <c r="E273" s="115">
        <v>2</v>
      </c>
      <c r="F273" s="88">
        <v>5175</v>
      </c>
      <c r="G273" s="88">
        <f t="shared" si="21"/>
        <v>5175</v>
      </c>
      <c r="H273" s="122">
        <f t="shared" si="22"/>
        <v>10350</v>
      </c>
    </row>
    <row r="274" spans="1:8" ht="12.75" customHeight="1">
      <c r="A274" s="170" t="s">
        <v>1362</v>
      </c>
      <c r="B274" s="171" t="s">
        <v>1363</v>
      </c>
      <c r="C274" s="115" t="s">
        <v>92</v>
      </c>
      <c r="D274" s="115">
        <v>1</v>
      </c>
      <c r="E274" s="115">
        <v>2</v>
      </c>
      <c r="F274" s="88">
        <v>5175</v>
      </c>
      <c r="G274" s="88">
        <f t="shared" si="21"/>
        <v>5175</v>
      </c>
      <c r="H274" s="122">
        <f t="shared" si="22"/>
        <v>10350</v>
      </c>
    </row>
    <row r="275" spans="1:8" ht="12.75" customHeight="1">
      <c r="A275" s="170" t="s">
        <v>1364</v>
      </c>
      <c r="B275" s="171" t="s">
        <v>1365</v>
      </c>
      <c r="C275" s="115" t="s">
        <v>92</v>
      </c>
      <c r="D275" s="115">
        <v>1</v>
      </c>
      <c r="E275" s="115">
        <v>4</v>
      </c>
      <c r="F275" s="88">
        <v>4050</v>
      </c>
      <c r="G275" s="88">
        <f t="shared" si="21"/>
        <v>4050</v>
      </c>
      <c r="H275" s="122">
        <f t="shared" si="22"/>
        <v>16200</v>
      </c>
    </row>
    <row r="276" spans="1:8" ht="12.75" customHeight="1">
      <c r="A276" s="170" t="s">
        <v>1366</v>
      </c>
      <c r="B276" s="171" t="s">
        <v>1367</v>
      </c>
      <c r="C276" s="115" t="s">
        <v>92</v>
      </c>
      <c r="D276" s="115">
        <v>1</v>
      </c>
      <c r="E276" s="115">
        <v>2</v>
      </c>
      <c r="F276" s="88">
        <v>5175</v>
      </c>
      <c r="G276" s="88">
        <f t="shared" si="21"/>
        <v>5175</v>
      </c>
      <c r="H276" s="122">
        <f t="shared" si="22"/>
        <v>10350</v>
      </c>
    </row>
    <row r="277" spans="1:8" ht="12.75" customHeight="1">
      <c r="A277" s="170" t="s">
        <v>1368</v>
      </c>
      <c r="B277" s="171" t="s">
        <v>1369</v>
      </c>
      <c r="C277" s="115" t="s">
        <v>92</v>
      </c>
      <c r="D277" s="115">
        <v>1</v>
      </c>
      <c r="E277" s="115">
        <v>4</v>
      </c>
      <c r="F277" s="88">
        <v>5175</v>
      </c>
      <c r="G277" s="88">
        <f t="shared" si="21"/>
        <v>5175</v>
      </c>
      <c r="H277" s="122">
        <f t="shared" si="22"/>
        <v>20700</v>
      </c>
    </row>
    <row r="278" spans="1:8" ht="12.75" customHeight="1">
      <c r="A278" s="172" t="s">
        <v>1370</v>
      </c>
      <c r="B278" s="173" t="s">
        <v>1371</v>
      </c>
      <c r="C278" s="113" t="s">
        <v>92</v>
      </c>
      <c r="D278" s="113">
        <v>1</v>
      </c>
      <c r="E278" s="113">
        <v>2</v>
      </c>
      <c r="F278" s="88">
        <v>4650</v>
      </c>
      <c r="G278" s="88">
        <f aca="true" t="shared" si="23" ref="G278:G297">F278</f>
        <v>4650</v>
      </c>
      <c r="H278" s="122">
        <f t="shared" si="22"/>
        <v>9300</v>
      </c>
    </row>
    <row r="279" spans="1:8" ht="12.75" customHeight="1">
      <c r="A279" s="170" t="s">
        <v>1372</v>
      </c>
      <c r="B279" s="171" t="s">
        <v>1373</v>
      </c>
      <c r="C279" s="115" t="s">
        <v>92</v>
      </c>
      <c r="D279" s="115">
        <v>1</v>
      </c>
      <c r="E279" s="115">
        <v>4</v>
      </c>
      <c r="F279" s="88">
        <v>4050</v>
      </c>
      <c r="G279" s="88">
        <f t="shared" si="23"/>
        <v>4050</v>
      </c>
      <c r="H279" s="122">
        <f t="shared" si="22"/>
        <v>16200</v>
      </c>
    </row>
    <row r="280" spans="1:8" ht="12.75" customHeight="1">
      <c r="A280" s="170" t="s">
        <v>1374</v>
      </c>
      <c r="B280" s="171" t="s">
        <v>1375</v>
      </c>
      <c r="C280" s="115" t="s">
        <v>92</v>
      </c>
      <c r="D280" s="115">
        <v>1</v>
      </c>
      <c r="E280" s="115">
        <v>2</v>
      </c>
      <c r="F280" s="88">
        <v>5250</v>
      </c>
      <c r="G280" s="88">
        <f t="shared" si="23"/>
        <v>5250</v>
      </c>
      <c r="H280" s="122">
        <f t="shared" si="22"/>
        <v>10500</v>
      </c>
    </row>
    <row r="281" spans="1:8" ht="12.75" customHeight="1">
      <c r="A281" s="170" t="s">
        <v>1376</v>
      </c>
      <c r="B281" s="171" t="s">
        <v>1377</v>
      </c>
      <c r="C281" s="115" t="s">
        <v>92</v>
      </c>
      <c r="D281" s="115">
        <v>1</v>
      </c>
      <c r="E281" s="115">
        <v>2</v>
      </c>
      <c r="F281" s="88">
        <v>6150</v>
      </c>
      <c r="G281" s="88">
        <f t="shared" si="23"/>
        <v>6150</v>
      </c>
      <c r="H281" s="122">
        <f t="shared" si="22"/>
        <v>12300</v>
      </c>
    </row>
    <row r="282" spans="1:8" ht="12.75" customHeight="1">
      <c r="A282" s="170" t="s">
        <v>1378</v>
      </c>
      <c r="B282" s="171" t="s">
        <v>1379</v>
      </c>
      <c r="C282" s="115" t="s">
        <v>92</v>
      </c>
      <c r="D282" s="115">
        <v>1</v>
      </c>
      <c r="E282" s="115">
        <v>2</v>
      </c>
      <c r="F282" s="88">
        <v>5250</v>
      </c>
      <c r="G282" s="88">
        <f t="shared" si="23"/>
        <v>5250</v>
      </c>
      <c r="H282" s="122">
        <f t="shared" si="22"/>
        <v>10500</v>
      </c>
    </row>
    <row r="283" spans="1:8" ht="12.75" customHeight="1">
      <c r="A283" s="170" t="s">
        <v>1380</v>
      </c>
      <c r="B283" s="171" t="s">
        <v>1381</v>
      </c>
      <c r="C283" s="115" t="s">
        <v>92</v>
      </c>
      <c r="D283" s="115">
        <v>1</v>
      </c>
      <c r="E283" s="115">
        <v>2</v>
      </c>
      <c r="F283" s="88">
        <v>6150</v>
      </c>
      <c r="G283" s="88">
        <f t="shared" si="23"/>
        <v>6150</v>
      </c>
      <c r="H283" s="122">
        <f t="shared" si="22"/>
        <v>12300</v>
      </c>
    </row>
    <row r="284" spans="1:8" ht="12.75" customHeight="1">
      <c r="A284" s="172" t="s">
        <v>1382</v>
      </c>
      <c r="B284" s="173" t="s">
        <v>1383</v>
      </c>
      <c r="C284" s="113" t="s">
        <v>92</v>
      </c>
      <c r="D284" s="113">
        <v>1</v>
      </c>
      <c r="E284" s="113">
        <v>2</v>
      </c>
      <c r="F284" s="88">
        <v>5175</v>
      </c>
      <c r="G284" s="88">
        <f t="shared" si="23"/>
        <v>5175</v>
      </c>
      <c r="H284" s="122">
        <f t="shared" si="22"/>
        <v>10350</v>
      </c>
    </row>
    <row r="285" spans="1:8" ht="12.75" customHeight="1">
      <c r="A285" s="170" t="s">
        <v>1384</v>
      </c>
      <c r="B285" s="171" t="s">
        <v>1385</v>
      </c>
      <c r="C285" s="116" t="s">
        <v>92</v>
      </c>
      <c r="D285" s="115">
        <v>1</v>
      </c>
      <c r="E285" s="115">
        <v>2</v>
      </c>
      <c r="F285" s="88">
        <v>8100</v>
      </c>
      <c r="G285" s="88">
        <f t="shared" si="23"/>
        <v>8100</v>
      </c>
      <c r="H285" s="122">
        <f t="shared" si="22"/>
        <v>16200</v>
      </c>
    </row>
    <row r="286" spans="1:8" ht="12.75" customHeight="1">
      <c r="A286" s="170" t="s">
        <v>1386</v>
      </c>
      <c r="B286" s="171" t="s">
        <v>1387</v>
      </c>
      <c r="C286" s="115" t="s">
        <v>92</v>
      </c>
      <c r="D286" s="115">
        <v>1</v>
      </c>
      <c r="E286" s="115">
        <v>2</v>
      </c>
      <c r="F286" s="88">
        <v>6375</v>
      </c>
      <c r="G286" s="88">
        <f t="shared" si="23"/>
        <v>6375</v>
      </c>
      <c r="H286" s="122">
        <f t="shared" si="22"/>
        <v>12750</v>
      </c>
    </row>
    <row r="287" spans="1:8" ht="12.75" customHeight="1">
      <c r="A287" s="170" t="s">
        <v>1388</v>
      </c>
      <c r="B287" s="171" t="s">
        <v>1389</v>
      </c>
      <c r="C287" s="115" t="s">
        <v>92</v>
      </c>
      <c r="D287" s="115">
        <v>1</v>
      </c>
      <c r="E287" s="115">
        <v>1</v>
      </c>
      <c r="F287" s="88">
        <v>7800</v>
      </c>
      <c r="G287" s="88">
        <f t="shared" si="23"/>
        <v>7800</v>
      </c>
      <c r="H287" s="122">
        <f t="shared" si="22"/>
        <v>7800</v>
      </c>
    </row>
    <row r="288" spans="1:8" ht="12.75" customHeight="1">
      <c r="A288" s="170" t="s">
        <v>1390</v>
      </c>
      <c r="B288" s="171" t="s">
        <v>1391</v>
      </c>
      <c r="C288" s="115" t="s">
        <v>92</v>
      </c>
      <c r="D288" s="115">
        <v>1</v>
      </c>
      <c r="E288" s="115">
        <v>1</v>
      </c>
      <c r="F288" s="88">
        <v>7800</v>
      </c>
      <c r="G288" s="88">
        <f t="shared" si="23"/>
        <v>7800</v>
      </c>
      <c r="H288" s="122">
        <f t="shared" si="22"/>
        <v>7800</v>
      </c>
    </row>
    <row r="289" spans="1:8" ht="12.75" customHeight="1">
      <c r="A289" s="170" t="s">
        <v>1392</v>
      </c>
      <c r="B289" s="171" t="s">
        <v>1393</v>
      </c>
      <c r="C289" s="115" t="s">
        <v>92</v>
      </c>
      <c r="D289" s="115">
        <v>1</v>
      </c>
      <c r="E289" s="115">
        <v>1</v>
      </c>
      <c r="F289" s="88">
        <v>7800</v>
      </c>
      <c r="G289" s="88">
        <f t="shared" si="23"/>
        <v>7800</v>
      </c>
      <c r="H289" s="122">
        <f t="shared" si="22"/>
        <v>7800</v>
      </c>
    </row>
    <row r="290" spans="1:8" ht="12.75" customHeight="1">
      <c r="A290" s="170" t="s">
        <v>1394</v>
      </c>
      <c r="B290" s="171" t="s">
        <v>1395</v>
      </c>
      <c r="C290" s="116" t="s">
        <v>92</v>
      </c>
      <c r="D290" s="115">
        <v>1</v>
      </c>
      <c r="E290" s="115">
        <v>1</v>
      </c>
      <c r="F290" s="88">
        <v>7800</v>
      </c>
      <c r="G290" s="88">
        <f t="shared" si="23"/>
        <v>7800</v>
      </c>
      <c r="H290" s="122">
        <f t="shared" si="22"/>
        <v>7800</v>
      </c>
    </row>
    <row r="291" spans="1:8" ht="12.75" customHeight="1">
      <c r="A291" s="172" t="s">
        <v>1396</v>
      </c>
      <c r="B291" s="173" t="s">
        <v>1397</v>
      </c>
      <c r="C291" s="114" t="s">
        <v>92</v>
      </c>
      <c r="D291" s="113">
        <v>1</v>
      </c>
      <c r="E291" s="113">
        <v>1</v>
      </c>
      <c r="F291" s="88">
        <v>10800</v>
      </c>
      <c r="G291" s="88">
        <f t="shared" si="23"/>
        <v>10800</v>
      </c>
      <c r="H291" s="122">
        <f t="shared" si="22"/>
        <v>10800</v>
      </c>
    </row>
    <row r="292" spans="1:8" ht="12.75" customHeight="1">
      <c r="A292" s="172" t="s">
        <v>1398</v>
      </c>
      <c r="B292" s="173" t="s">
        <v>1399</v>
      </c>
      <c r="C292" s="114" t="s">
        <v>92</v>
      </c>
      <c r="D292" s="113">
        <v>1</v>
      </c>
      <c r="E292" s="113">
        <v>2</v>
      </c>
      <c r="F292" s="88">
        <v>6750</v>
      </c>
      <c r="G292" s="88">
        <f t="shared" si="23"/>
        <v>6750</v>
      </c>
      <c r="H292" s="122">
        <f t="shared" si="22"/>
        <v>13500</v>
      </c>
    </row>
    <row r="293" spans="1:8" ht="25.5">
      <c r="A293" s="172" t="s">
        <v>1400</v>
      </c>
      <c r="B293" s="173" t="s">
        <v>1401</v>
      </c>
      <c r="C293" s="114" t="s">
        <v>92</v>
      </c>
      <c r="D293" s="113">
        <v>1</v>
      </c>
      <c r="E293" s="113">
        <v>2</v>
      </c>
      <c r="F293" s="88">
        <v>6750</v>
      </c>
      <c r="G293" s="88">
        <f t="shared" si="23"/>
        <v>6750</v>
      </c>
      <c r="H293" s="122">
        <f t="shared" si="22"/>
        <v>13500</v>
      </c>
    </row>
    <row r="294" spans="1:8" ht="12.75" customHeight="1">
      <c r="A294" s="170" t="s">
        <v>1402</v>
      </c>
      <c r="B294" s="171" t="s">
        <v>1403</v>
      </c>
      <c r="C294" s="116" t="s">
        <v>92</v>
      </c>
      <c r="D294" s="115">
        <v>1</v>
      </c>
      <c r="E294" s="115">
        <v>1</v>
      </c>
      <c r="F294" s="88">
        <v>9675</v>
      </c>
      <c r="G294" s="88">
        <f t="shared" si="23"/>
        <v>9675</v>
      </c>
      <c r="H294" s="122">
        <f t="shared" si="22"/>
        <v>9675</v>
      </c>
    </row>
    <row r="295" spans="1:8" ht="12.75" customHeight="1">
      <c r="A295" s="170" t="s">
        <v>1404</v>
      </c>
      <c r="B295" s="171" t="s">
        <v>1405</v>
      </c>
      <c r="C295" s="116" t="s">
        <v>92</v>
      </c>
      <c r="D295" s="115">
        <v>1</v>
      </c>
      <c r="E295" s="115">
        <v>1</v>
      </c>
      <c r="F295" s="88">
        <v>9675</v>
      </c>
      <c r="G295" s="88">
        <f t="shared" si="23"/>
        <v>9675</v>
      </c>
      <c r="H295" s="122">
        <f t="shared" si="22"/>
        <v>9675</v>
      </c>
    </row>
    <row r="296" spans="1:8" ht="12.75" customHeight="1">
      <c r="A296" s="170" t="s">
        <v>1406</v>
      </c>
      <c r="B296" s="171" t="s">
        <v>1407</v>
      </c>
      <c r="C296" s="115" t="s">
        <v>92</v>
      </c>
      <c r="D296" s="115">
        <v>1</v>
      </c>
      <c r="E296" s="115">
        <v>1</v>
      </c>
      <c r="F296" s="88">
        <v>9675</v>
      </c>
      <c r="G296" s="88">
        <f t="shared" si="23"/>
        <v>9675</v>
      </c>
      <c r="H296" s="122">
        <f t="shared" si="22"/>
        <v>9675</v>
      </c>
    </row>
    <row r="297" spans="1:8" ht="12.75" customHeight="1">
      <c r="A297" s="170" t="s">
        <v>1408</v>
      </c>
      <c r="B297" s="171" t="s">
        <v>1409</v>
      </c>
      <c r="C297" s="115" t="s">
        <v>92</v>
      </c>
      <c r="D297" s="115">
        <v>1</v>
      </c>
      <c r="E297" s="115">
        <v>1</v>
      </c>
      <c r="F297" s="88">
        <v>9675</v>
      </c>
      <c r="G297" s="88">
        <f t="shared" si="23"/>
        <v>9675</v>
      </c>
      <c r="H297" s="122">
        <f t="shared" si="22"/>
        <v>9675</v>
      </c>
    </row>
    <row r="298" spans="1:8" ht="12.75" customHeight="1">
      <c r="A298" s="172" t="s">
        <v>1410</v>
      </c>
      <c r="B298" s="173" t="s">
        <v>1411</v>
      </c>
      <c r="C298" s="113" t="s">
        <v>92</v>
      </c>
      <c r="D298" s="113">
        <v>1</v>
      </c>
      <c r="E298" s="113">
        <v>1</v>
      </c>
      <c r="F298" s="88">
        <v>9675</v>
      </c>
      <c r="G298" s="88">
        <f aca="true" t="shared" si="24" ref="G298:G308">F298</f>
        <v>9675</v>
      </c>
      <c r="H298" s="122">
        <f t="shared" si="22"/>
        <v>9675</v>
      </c>
    </row>
    <row r="299" spans="1:8" ht="12.75" customHeight="1">
      <c r="A299" s="170" t="s">
        <v>1412</v>
      </c>
      <c r="B299" s="171" t="s">
        <v>1413</v>
      </c>
      <c r="C299" s="115" t="s">
        <v>92</v>
      </c>
      <c r="D299" s="115">
        <v>1</v>
      </c>
      <c r="E299" s="115">
        <v>1</v>
      </c>
      <c r="F299" s="88">
        <v>9675</v>
      </c>
      <c r="G299" s="88">
        <f t="shared" si="24"/>
        <v>9675</v>
      </c>
      <c r="H299" s="122">
        <f t="shared" si="22"/>
        <v>9675</v>
      </c>
    </row>
    <row r="300" spans="1:8" ht="12.75" customHeight="1">
      <c r="A300" s="170" t="s">
        <v>1414</v>
      </c>
      <c r="B300" s="171" t="s">
        <v>1415</v>
      </c>
      <c r="C300" s="115" t="s">
        <v>92</v>
      </c>
      <c r="D300" s="115">
        <v>1</v>
      </c>
      <c r="E300" s="115">
        <v>1</v>
      </c>
      <c r="F300" s="88">
        <v>16350</v>
      </c>
      <c r="G300" s="88">
        <f t="shared" si="24"/>
        <v>16350</v>
      </c>
      <c r="H300" s="122">
        <f t="shared" si="22"/>
        <v>16350</v>
      </c>
    </row>
    <row r="301" spans="1:8" ht="12.75" customHeight="1">
      <c r="A301" s="170" t="s">
        <v>1416</v>
      </c>
      <c r="B301" s="171" t="s">
        <v>1417</v>
      </c>
      <c r="C301" s="115" t="s">
        <v>92</v>
      </c>
      <c r="D301" s="115">
        <v>1</v>
      </c>
      <c r="E301" s="115">
        <v>1</v>
      </c>
      <c r="F301" s="88">
        <v>16350</v>
      </c>
      <c r="G301" s="88">
        <f t="shared" si="24"/>
        <v>16350</v>
      </c>
      <c r="H301" s="122">
        <f t="shared" si="22"/>
        <v>16350</v>
      </c>
    </row>
    <row r="302" spans="1:8" ht="12.75" customHeight="1">
      <c r="A302" s="170" t="s">
        <v>1418</v>
      </c>
      <c r="B302" s="171" t="s">
        <v>1419</v>
      </c>
      <c r="C302" s="115" t="s">
        <v>92</v>
      </c>
      <c r="D302" s="115">
        <v>1</v>
      </c>
      <c r="E302" s="115">
        <v>1</v>
      </c>
      <c r="F302" s="88">
        <v>16350</v>
      </c>
      <c r="G302" s="88">
        <f t="shared" si="24"/>
        <v>16350</v>
      </c>
      <c r="H302" s="122">
        <f aca="true" t="shared" si="25" ref="H302:H308">F302*E302*D302</f>
        <v>16350</v>
      </c>
    </row>
    <row r="303" spans="1:8" ht="12.75" customHeight="1">
      <c r="A303" s="170" t="s">
        <v>1420</v>
      </c>
      <c r="B303" s="171" t="s">
        <v>1421</v>
      </c>
      <c r="C303" s="115" t="s">
        <v>92</v>
      </c>
      <c r="D303" s="115">
        <v>1</v>
      </c>
      <c r="E303" s="115">
        <v>1</v>
      </c>
      <c r="F303" s="88">
        <v>16350</v>
      </c>
      <c r="G303" s="88">
        <f t="shared" si="24"/>
        <v>16350</v>
      </c>
      <c r="H303" s="122">
        <f t="shared" si="25"/>
        <v>16350</v>
      </c>
    </row>
    <row r="304" spans="1:8" ht="12.75" customHeight="1">
      <c r="A304" s="170" t="s">
        <v>1422</v>
      </c>
      <c r="B304" s="171" t="s">
        <v>1423</v>
      </c>
      <c r="C304" s="115" t="s">
        <v>92</v>
      </c>
      <c r="D304" s="115">
        <v>1</v>
      </c>
      <c r="E304" s="115">
        <v>1</v>
      </c>
      <c r="F304" s="88">
        <v>19500</v>
      </c>
      <c r="G304" s="88">
        <f t="shared" si="24"/>
        <v>19500</v>
      </c>
      <c r="H304" s="122">
        <f t="shared" si="25"/>
        <v>19500</v>
      </c>
    </row>
    <row r="305" spans="1:8" ht="12.75" customHeight="1">
      <c r="A305" s="170" t="s">
        <v>1424</v>
      </c>
      <c r="B305" s="171" t="s">
        <v>1425</v>
      </c>
      <c r="C305" s="115" t="s">
        <v>92</v>
      </c>
      <c r="D305" s="115">
        <v>1</v>
      </c>
      <c r="E305" s="115">
        <v>1</v>
      </c>
      <c r="F305" s="88">
        <v>20550</v>
      </c>
      <c r="G305" s="88">
        <f t="shared" si="24"/>
        <v>20550</v>
      </c>
      <c r="H305" s="122">
        <f t="shared" si="25"/>
        <v>20550</v>
      </c>
    </row>
    <row r="306" spans="1:8" ht="25.5">
      <c r="A306" s="170" t="s">
        <v>1426</v>
      </c>
      <c r="B306" s="171" t="s">
        <v>1427</v>
      </c>
      <c r="C306" s="115" t="s">
        <v>92</v>
      </c>
      <c r="D306" s="115">
        <v>1</v>
      </c>
      <c r="E306" s="115">
        <v>1</v>
      </c>
      <c r="F306" s="88">
        <v>31050</v>
      </c>
      <c r="G306" s="88">
        <f t="shared" si="24"/>
        <v>31050</v>
      </c>
      <c r="H306" s="122">
        <f t="shared" si="25"/>
        <v>31050</v>
      </c>
    </row>
    <row r="307" spans="1:8" ht="12.75" customHeight="1">
      <c r="A307" s="172" t="s">
        <v>1428</v>
      </c>
      <c r="B307" s="173" t="s">
        <v>1429</v>
      </c>
      <c r="C307" s="113" t="s">
        <v>92</v>
      </c>
      <c r="D307" s="113">
        <v>1</v>
      </c>
      <c r="E307" s="113">
        <v>1</v>
      </c>
      <c r="F307" s="88">
        <v>16350</v>
      </c>
      <c r="G307" s="88">
        <f t="shared" si="24"/>
        <v>16350</v>
      </c>
      <c r="H307" s="122">
        <f t="shared" si="25"/>
        <v>16350</v>
      </c>
    </row>
    <row r="308" spans="1:8" ht="12.75" customHeight="1">
      <c r="A308" s="172" t="s">
        <v>1430</v>
      </c>
      <c r="B308" s="173" t="s">
        <v>1431</v>
      </c>
      <c r="C308" s="113" t="s">
        <v>92</v>
      </c>
      <c r="D308" s="113">
        <v>1</v>
      </c>
      <c r="E308" s="113">
        <v>1</v>
      </c>
      <c r="F308" s="88">
        <v>31050</v>
      </c>
      <c r="G308" s="88">
        <f t="shared" si="24"/>
        <v>31050</v>
      </c>
      <c r="H308" s="122">
        <f t="shared" si="25"/>
        <v>31050</v>
      </c>
    </row>
    <row r="309" spans="1:8" ht="12.75" customHeight="1">
      <c r="A309" s="170"/>
      <c r="B309" s="171"/>
      <c r="C309" s="115"/>
      <c r="D309" s="115"/>
      <c r="E309" s="115"/>
      <c r="F309" s="88"/>
      <c r="G309" s="88"/>
      <c r="H309" s="122"/>
    </row>
    <row r="310" spans="1:8" ht="12.75" customHeight="1">
      <c r="A310" s="191" t="s">
        <v>1516</v>
      </c>
      <c r="B310" s="192"/>
      <c r="C310" s="192"/>
      <c r="D310" s="213"/>
      <c r="E310" s="213"/>
      <c r="F310" s="88"/>
      <c r="G310" s="88"/>
      <c r="H310" s="122"/>
    </row>
    <row r="311" spans="1:8" ht="12.75" customHeight="1">
      <c r="A311" s="170" t="s">
        <v>1432</v>
      </c>
      <c r="B311" s="171" t="s">
        <v>1433</v>
      </c>
      <c r="C311" s="115" t="s">
        <v>92</v>
      </c>
      <c r="D311" s="115">
        <v>1</v>
      </c>
      <c r="E311" s="115">
        <v>1</v>
      </c>
      <c r="F311" s="88">
        <v>6600</v>
      </c>
      <c r="G311" s="88">
        <f aca="true" t="shared" si="26" ref="G311:G323">F311</f>
        <v>6600</v>
      </c>
      <c r="H311" s="122">
        <f aca="true" t="shared" si="27" ref="H311:H323">F311*E311*D311</f>
        <v>6600</v>
      </c>
    </row>
    <row r="312" spans="1:8" ht="12.75" customHeight="1">
      <c r="A312" s="170" t="s">
        <v>1434</v>
      </c>
      <c r="B312" s="171" t="s">
        <v>1435</v>
      </c>
      <c r="C312" s="115" t="s">
        <v>92</v>
      </c>
      <c r="D312" s="115">
        <v>1</v>
      </c>
      <c r="E312" s="115">
        <v>1</v>
      </c>
      <c r="F312" s="88">
        <v>7350</v>
      </c>
      <c r="G312" s="88">
        <f t="shared" si="26"/>
        <v>7350</v>
      </c>
      <c r="H312" s="122">
        <f t="shared" si="27"/>
        <v>7350</v>
      </c>
    </row>
    <row r="313" spans="1:8" ht="12.75" customHeight="1">
      <c r="A313" s="170" t="s">
        <v>1436</v>
      </c>
      <c r="B313" s="171" t="s">
        <v>1437</v>
      </c>
      <c r="C313" s="115" t="s">
        <v>92</v>
      </c>
      <c r="D313" s="115">
        <v>1</v>
      </c>
      <c r="E313" s="115">
        <v>1</v>
      </c>
      <c r="F313" s="88">
        <v>11025</v>
      </c>
      <c r="G313" s="88">
        <f t="shared" si="26"/>
        <v>11025</v>
      </c>
      <c r="H313" s="122">
        <f t="shared" si="27"/>
        <v>11025</v>
      </c>
    </row>
    <row r="314" spans="1:8" ht="12.75" customHeight="1">
      <c r="A314" s="170" t="s">
        <v>1438</v>
      </c>
      <c r="B314" s="171" t="s">
        <v>1439</v>
      </c>
      <c r="C314" s="115" t="s">
        <v>92</v>
      </c>
      <c r="D314" s="115">
        <v>1</v>
      </c>
      <c r="E314" s="115">
        <v>1</v>
      </c>
      <c r="F314" s="88">
        <v>13050</v>
      </c>
      <c r="G314" s="88">
        <f t="shared" si="26"/>
        <v>13050</v>
      </c>
      <c r="H314" s="122">
        <f t="shared" si="27"/>
        <v>13050</v>
      </c>
    </row>
    <row r="315" spans="1:8" ht="12.75" customHeight="1">
      <c r="A315" s="170" t="s">
        <v>1440</v>
      </c>
      <c r="B315" s="171" t="s">
        <v>1441</v>
      </c>
      <c r="C315" s="115" t="s">
        <v>92</v>
      </c>
      <c r="D315" s="115">
        <v>1</v>
      </c>
      <c r="E315" s="115">
        <v>1</v>
      </c>
      <c r="F315" s="88">
        <v>11100</v>
      </c>
      <c r="G315" s="88">
        <f t="shared" si="26"/>
        <v>11100</v>
      </c>
      <c r="H315" s="122">
        <f t="shared" si="27"/>
        <v>11100</v>
      </c>
    </row>
    <row r="316" spans="1:8" ht="12.75" customHeight="1">
      <c r="A316" s="170" t="s">
        <v>1442</v>
      </c>
      <c r="B316" s="171" t="s">
        <v>1443</v>
      </c>
      <c r="C316" s="115" t="s">
        <v>92</v>
      </c>
      <c r="D316" s="115">
        <v>1</v>
      </c>
      <c r="E316" s="115">
        <v>1</v>
      </c>
      <c r="F316" s="88">
        <v>14550</v>
      </c>
      <c r="G316" s="88">
        <f t="shared" si="26"/>
        <v>14550</v>
      </c>
      <c r="H316" s="122">
        <f t="shared" si="27"/>
        <v>14550</v>
      </c>
    </row>
    <row r="317" spans="1:8" ht="12.75" customHeight="1">
      <c r="A317" s="170" t="s">
        <v>1444</v>
      </c>
      <c r="B317" s="171" t="s">
        <v>1445</v>
      </c>
      <c r="C317" s="115" t="s">
        <v>92</v>
      </c>
      <c r="D317" s="115">
        <v>1</v>
      </c>
      <c r="E317" s="115">
        <v>1</v>
      </c>
      <c r="F317" s="88">
        <v>18750</v>
      </c>
      <c r="G317" s="88">
        <f t="shared" si="26"/>
        <v>18750</v>
      </c>
      <c r="H317" s="122">
        <f t="shared" si="27"/>
        <v>18750</v>
      </c>
    </row>
    <row r="318" spans="1:8" ht="12.75" customHeight="1">
      <c r="A318" s="170" t="s">
        <v>1446</v>
      </c>
      <c r="B318" s="171" t="s">
        <v>1447</v>
      </c>
      <c r="C318" s="116" t="s">
        <v>92</v>
      </c>
      <c r="D318" s="115">
        <v>1</v>
      </c>
      <c r="E318" s="115">
        <v>2</v>
      </c>
      <c r="F318" s="88">
        <v>6000</v>
      </c>
      <c r="G318" s="88">
        <f t="shared" si="26"/>
        <v>6000</v>
      </c>
      <c r="H318" s="122">
        <f t="shared" si="27"/>
        <v>12000</v>
      </c>
    </row>
    <row r="319" spans="1:8" ht="12.75" customHeight="1">
      <c r="A319" s="170" t="s">
        <v>1448</v>
      </c>
      <c r="B319" s="171" t="s">
        <v>1449</v>
      </c>
      <c r="C319" s="116" t="s">
        <v>92</v>
      </c>
      <c r="D319" s="115">
        <v>1</v>
      </c>
      <c r="E319" s="115">
        <v>2</v>
      </c>
      <c r="F319" s="88">
        <v>6000</v>
      </c>
      <c r="G319" s="88">
        <f t="shared" si="26"/>
        <v>6000</v>
      </c>
      <c r="H319" s="122">
        <f t="shared" si="27"/>
        <v>12000</v>
      </c>
    </row>
    <row r="320" spans="1:8" ht="12.75" customHeight="1">
      <c r="A320" s="170" t="s">
        <v>1450</v>
      </c>
      <c r="B320" s="171" t="s">
        <v>1451</v>
      </c>
      <c r="C320" s="116" t="s">
        <v>92</v>
      </c>
      <c r="D320" s="115">
        <v>1</v>
      </c>
      <c r="E320" s="115">
        <v>2</v>
      </c>
      <c r="F320" s="88">
        <v>6600</v>
      </c>
      <c r="G320" s="88">
        <f t="shared" si="26"/>
        <v>6600</v>
      </c>
      <c r="H320" s="122">
        <f t="shared" si="27"/>
        <v>13200</v>
      </c>
    </row>
    <row r="321" spans="1:8" ht="12.75" customHeight="1">
      <c r="A321" s="170" t="s">
        <v>1452</v>
      </c>
      <c r="B321" s="171" t="s">
        <v>1453</v>
      </c>
      <c r="C321" s="116" t="s">
        <v>92</v>
      </c>
      <c r="D321" s="115">
        <v>1</v>
      </c>
      <c r="E321" s="115">
        <v>2</v>
      </c>
      <c r="F321" s="88">
        <v>6000</v>
      </c>
      <c r="G321" s="88">
        <f t="shared" si="26"/>
        <v>6000</v>
      </c>
      <c r="H321" s="122">
        <f t="shared" si="27"/>
        <v>12000</v>
      </c>
    </row>
    <row r="322" spans="1:8" ht="12.75" customHeight="1">
      <c r="A322" s="172" t="s">
        <v>1454</v>
      </c>
      <c r="B322" s="173" t="s">
        <v>1455</v>
      </c>
      <c r="C322" s="114" t="s">
        <v>92</v>
      </c>
      <c r="D322" s="113">
        <v>1</v>
      </c>
      <c r="E322" s="113">
        <v>1</v>
      </c>
      <c r="F322" s="88">
        <v>14250</v>
      </c>
      <c r="G322" s="88">
        <f t="shared" si="26"/>
        <v>14250</v>
      </c>
      <c r="H322" s="122">
        <f t="shared" si="27"/>
        <v>14250</v>
      </c>
    </row>
    <row r="323" spans="1:8" ht="12.75" customHeight="1">
      <c r="A323" s="172" t="s">
        <v>1456</v>
      </c>
      <c r="B323" s="173" t="s">
        <v>1457</v>
      </c>
      <c r="C323" s="114" t="s">
        <v>92</v>
      </c>
      <c r="D323" s="113">
        <v>1</v>
      </c>
      <c r="E323" s="113">
        <v>1</v>
      </c>
      <c r="F323" s="88">
        <v>41250</v>
      </c>
      <c r="G323" s="88">
        <f t="shared" si="26"/>
        <v>41250</v>
      </c>
      <c r="H323" s="122">
        <f t="shared" si="27"/>
        <v>41250</v>
      </c>
    </row>
    <row r="324" spans="1:8" ht="12.75" customHeight="1">
      <c r="A324" s="170"/>
      <c r="B324" s="171"/>
      <c r="C324" s="116"/>
      <c r="D324" s="115"/>
      <c r="E324" s="115"/>
      <c r="F324" s="88"/>
      <c r="G324" s="88"/>
      <c r="H324" s="122"/>
    </row>
    <row r="325" spans="1:8" ht="12.75" customHeight="1">
      <c r="A325" s="191" t="s">
        <v>1517</v>
      </c>
      <c r="B325" s="192"/>
      <c r="C325" s="192"/>
      <c r="D325" s="115"/>
      <c r="E325" s="115"/>
      <c r="F325" s="88"/>
      <c r="G325" s="88"/>
      <c r="H325" s="122"/>
    </row>
    <row r="326" spans="1:8" ht="12.75" customHeight="1">
      <c r="A326" s="170" t="s">
        <v>1458</v>
      </c>
      <c r="B326" s="171" t="s">
        <v>1459</v>
      </c>
      <c r="C326" s="116" t="s">
        <v>92</v>
      </c>
      <c r="D326" s="115">
        <v>1</v>
      </c>
      <c r="E326" s="115">
        <v>4</v>
      </c>
      <c r="F326" s="88">
        <v>4050</v>
      </c>
      <c r="G326" s="88">
        <f aca="true" t="shared" si="28" ref="G326:G345">F326</f>
        <v>4050</v>
      </c>
      <c r="H326" s="122">
        <f aca="true" t="shared" si="29" ref="H326:H345">F326*E326*D326</f>
        <v>16200</v>
      </c>
    </row>
    <row r="327" spans="1:8" ht="12.75" customHeight="1">
      <c r="A327" s="170" t="s">
        <v>1460</v>
      </c>
      <c r="B327" s="171" t="s">
        <v>1461</v>
      </c>
      <c r="C327" s="115" t="s">
        <v>92</v>
      </c>
      <c r="D327" s="115">
        <v>1</v>
      </c>
      <c r="E327" s="115">
        <v>4</v>
      </c>
      <c r="F327" s="88">
        <v>3750</v>
      </c>
      <c r="G327" s="88">
        <f t="shared" si="28"/>
        <v>3750</v>
      </c>
      <c r="H327" s="122">
        <f t="shared" si="29"/>
        <v>15000</v>
      </c>
    </row>
    <row r="328" spans="1:8" ht="12.75" customHeight="1">
      <c r="A328" s="170" t="s">
        <v>1462</v>
      </c>
      <c r="B328" s="171" t="s">
        <v>1463</v>
      </c>
      <c r="C328" s="115" t="s">
        <v>92</v>
      </c>
      <c r="D328" s="115">
        <v>1</v>
      </c>
      <c r="E328" s="115">
        <v>4</v>
      </c>
      <c r="F328" s="88">
        <v>3900</v>
      </c>
      <c r="G328" s="88">
        <f t="shared" si="28"/>
        <v>3900</v>
      </c>
      <c r="H328" s="122">
        <f t="shared" si="29"/>
        <v>15600</v>
      </c>
    </row>
    <row r="329" spans="1:8" ht="12.75" customHeight="1">
      <c r="A329" s="170" t="s">
        <v>1464</v>
      </c>
      <c r="B329" s="171" t="s">
        <v>1465</v>
      </c>
      <c r="C329" s="115" t="s">
        <v>92</v>
      </c>
      <c r="D329" s="115">
        <v>1</v>
      </c>
      <c r="E329" s="115">
        <v>2</v>
      </c>
      <c r="F329" s="88">
        <v>4950</v>
      </c>
      <c r="G329" s="88">
        <f t="shared" si="28"/>
        <v>4950</v>
      </c>
      <c r="H329" s="122">
        <f t="shared" si="29"/>
        <v>9900</v>
      </c>
    </row>
    <row r="330" spans="1:8" ht="12.75" customHeight="1">
      <c r="A330" s="170" t="s">
        <v>1466</v>
      </c>
      <c r="B330" s="171" t="s">
        <v>1467</v>
      </c>
      <c r="C330" s="116" t="s">
        <v>92</v>
      </c>
      <c r="D330" s="115">
        <v>1</v>
      </c>
      <c r="E330" s="115">
        <v>4</v>
      </c>
      <c r="F330" s="88">
        <v>4950</v>
      </c>
      <c r="G330" s="88">
        <f t="shared" si="28"/>
        <v>4950</v>
      </c>
      <c r="H330" s="122">
        <f t="shared" si="29"/>
        <v>19800</v>
      </c>
    </row>
    <row r="331" spans="1:8" ht="12.75" customHeight="1">
      <c r="A331" s="170" t="s">
        <v>1468</v>
      </c>
      <c r="B331" s="171" t="s">
        <v>1469</v>
      </c>
      <c r="C331" s="116" t="s">
        <v>92</v>
      </c>
      <c r="D331" s="115">
        <v>1</v>
      </c>
      <c r="E331" s="115">
        <v>4</v>
      </c>
      <c r="F331" s="88">
        <v>4950</v>
      </c>
      <c r="G331" s="88">
        <f t="shared" si="28"/>
        <v>4950</v>
      </c>
      <c r="H331" s="122">
        <f t="shared" si="29"/>
        <v>19800</v>
      </c>
    </row>
    <row r="332" spans="1:8" ht="12.75" customHeight="1">
      <c r="A332" s="170" t="s">
        <v>1470</v>
      </c>
      <c r="B332" s="171" t="s">
        <v>1471</v>
      </c>
      <c r="C332" s="116" t="s">
        <v>92</v>
      </c>
      <c r="D332" s="115">
        <v>1</v>
      </c>
      <c r="E332" s="115">
        <v>6</v>
      </c>
      <c r="F332" s="88">
        <v>2550</v>
      </c>
      <c r="G332" s="88">
        <f t="shared" si="28"/>
        <v>2550</v>
      </c>
      <c r="H332" s="122">
        <f t="shared" si="29"/>
        <v>15300</v>
      </c>
    </row>
    <row r="333" spans="1:8" ht="12.75" customHeight="1">
      <c r="A333" s="170" t="s">
        <v>1472</v>
      </c>
      <c r="B333" s="171" t="s">
        <v>1473</v>
      </c>
      <c r="C333" s="115" t="s">
        <v>92</v>
      </c>
      <c r="D333" s="115">
        <v>1</v>
      </c>
      <c r="E333" s="115">
        <v>1</v>
      </c>
      <c r="F333" s="88">
        <v>20250</v>
      </c>
      <c r="G333" s="88">
        <f t="shared" si="28"/>
        <v>20250</v>
      </c>
      <c r="H333" s="122">
        <f t="shared" si="29"/>
        <v>20250</v>
      </c>
    </row>
    <row r="334" spans="1:8" ht="12.75" customHeight="1">
      <c r="A334" s="170" t="s">
        <v>1474</v>
      </c>
      <c r="B334" s="171" t="s">
        <v>1475</v>
      </c>
      <c r="C334" s="116" t="s">
        <v>92</v>
      </c>
      <c r="D334" s="115">
        <v>1</v>
      </c>
      <c r="E334" s="115">
        <v>2</v>
      </c>
      <c r="F334" s="88">
        <v>6450</v>
      </c>
      <c r="G334" s="88">
        <f t="shared" si="28"/>
        <v>6450</v>
      </c>
      <c r="H334" s="122">
        <f t="shared" si="29"/>
        <v>12900</v>
      </c>
    </row>
    <row r="335" spans="1:8" ht="12.75" customHeight="1">
      <c r="A335" s="170" t="s">
        <v>1476</v>
      </c>
      <c r="B335" s="171" t="s">
        <v>1477</v>
      </c>
      <c r="C335" s="116" t="s">
        <v>92</v>
      </c>
      <c r="D335" s="115">
        <v>1</v>
      </c>
      <c r="E335" s="115">
        <v>2</v>
      </c>
      <c r="F335" s="88">
        <v>6450</v>
      </c>
      <c r="G335" s="88">
        <f t="shared" si="28"/>
        <v>6450</v>
      </c>
      <c r="H335" s="122">
        <f t="shared" si="29"/>
        <v>12900</v>
      </c>
    </row>
    <row r="336" spans="1:8" ht="12.75" customHeight="1">
      <c r="A336" s="170" t="s">
        <v>1478</v>
      </c>
      <c r="B336" s="171" t="s">
        <v>1479</v>
      </c>
      <c r="C336" s="116" t="s">
        <v>92</v>
      </c>
      <c r="D336" s="115">
        <v>1</v>
      </c>
      <c r="E336" s="115">
        <v>4</v>
      </c>
      <c r="F336" s="88">
        <v>3150</v>
      </c>
      <c r="G336" s="88">
        <f t="shared" si="28"/>
        <v>3150</v>
      </c>
      <c r="H336" s="122">
        <f t="shared" si="29"/>
        <v>12600</v>
      </c>
    </row>
    <row r="337" spans="1:8" ht="12.75" customHeight="1">
      <c r="A337" s="170" t="s">
        <v>1480</v>
      </c>
      <c r="B337" s="171" t="s">
        <v>1481</v>
      </c>
      <c r="C337" s="116" t="s">
        <v>92</v>
      </c>
      <c r="D337" s="115">
        <v>1</v>
      </c>
      <c r="E337" s="115">
        <v>2</v>
      </c>
      <c r="F337" s="88">
        <v>9450</v>
      </c>
      <c r="G337" s="88">
        <f t="shared" si="28"/>
        <v>9450</v>
      </c>
      <c r="H337" s="122">
        <f t="shared" si="29"/>
        <v>18900</v>
      </c>
    </row>
    <row r="338" spans="1:8" ht="12.75" customHeight="1">
      <c r="A338" s="170" t="s">
        <v>1482</v>
      </c>
      <c r="B338" s="171" t="s">
        <v>1483</v>
      </c>
      <c r="C338" s="116" t="s">
        <v>92</v>
      </c>
      <c r="D338" s="115">
        <v>1</v>
      </c>
      <c r="E338" s="115">
        <v>2</v>
      </c>
      <c r="F338" s="88">
        <v>9450</v>
      </c>
      <c r="G338" s="88">
        <f t="shared" si="28"/>
        <v>9450</v>
      </c>
      <c r="H338" s="122">
        <f t="shared" si="29"/>
        <v>18900</v>
      </c>
    </row>
    <row r="339" spans="1:8" ht="12.75" customHeight="1">
      <c r="A339" s="170" t="s">
        <v>1484</v>
      </c>
      <c r="B339" s="171" t="s">
        <v>1485</v>
      </c>
      <c r="C339" s="116" t="s">
        <v>92</v>
      </c>
      <c r="D339" s="115">
        <v>1</v>
      </c>
      <c r="E339" s="115">
        <v>2</v>
      </c>
      <c r="F339" s="88">
        <v>10950</v>
      </c>
      <c r="G339" s="88">
        <f t="shared" si="28"/>
        <v>10950</v>
      </c>
      <c r="H339" s="122">
        <f t="shared" si="29"/>
        <v>21900</v>
      </c>
    </row>
    <row r="340" spans="1:8" ht="12.75" customHeight="1">
      <c r="A340" s="170" t="s">
        <v>1486</v>
      </c>
      <c r="B340" s="171" t="s">
        <v>1487</v>
      </c>
      <c r="C340" s="116" t="s">
        <v>92</v>
      </c>
      <c r="D340" s="115">
        <v>1</v>
      </c>
      <c r="E340" s="115">
        <v>3</v>
      </c>
      <c r="F340" s="88">
        <v>4950</v>
      </c>
      <c r="G340" s="88">
        <f t="shared" si="28"/>
        <v>4950</v>
      </c>
      <c r="H340" s="122">
        <f t="shared" si="29"/>
        <v>14850</v>
      </c>
    </row>
    <row r="341" spans="1:8" ht="12.75" customHeight="1">
      <c r="A341" s="170" t="s">
        <v>1488</v>
      </c>
      <c r="B341" s="171" t="s">
        <v>1489</v>
      </c>
      <c r="C341" s="115" t="s">
        <v>92</v>
      </c>
      <c r="D341" s="115">
        <v>1</v>
      </c>
      <c r="E341" s="115">
        <v>1</v>
      </c>
      <c r="F341" s="88">
        <v>15750</v>
      </c>
      <c r="G341" s="88">
        <f t="shared" si="28"/>
        <v>15750</v>
      </c>
      <c r="H341" s="122">
        <f t="shared" si="29"/>
        <v>15750</v>
      </c>
    </row>
    <row r="342" spans="1:8" ht="12.75" customHeight="1">
      <c r="A342" s="170" t="s">
        <v>1490</v>
      </c>
      <c r="B342" s="171" t="s">
        <v>1491</v>
      </c>
      <c r="C342" s="116" t="s">
        <v>92</v>
      </c>
      <c r="D342" s="115">
        <v>1</v>
      </c>
      <c r="E342" s="115">
        <v>1</v>
      </c>
      <c r="F342" s="88">
        <v>13500</v>
      </c>
      <c r="G342" s="88">
        <f t="shared" si="28"/>
        <v>13500</v>
      </c>
      <c r="H342" s="122">
        <f t="shared" si="29"/>
        <v>13500</v>
      </c>
    </row>
    <row r="343" spans="1:8" ht="12.75" customHeight="1">
      <c r="A343" s="170" t="s">
        <v>1492</v>
      </c>
      <c r="B343" s="171" t="s">
        <v>1493</v>
      </c>
      <c r="C343" s="116" t="s">
        <v>92</v>
      </c>
      <c r="D343" s="115">
        <v>1</v>
      </c>
      <c r="E343" s="115">
        <v>2</v>
      </c>
      <c r="F343" s="88">
        <v>8250</v>
      </c>
      <c r="G343" s="88">
        <f t="shared" si="28"/>
        <v>8250</v>
      </c>
      <c r="H343" s="122">
        <f t="shared" si="29"/>
        <v>16500</v>
      </c>
    </row>
    <row r="344" spans="1:8" ht="25.5">
      <c r="A344" s="170" t="s">
        <v>1494</v>
      </c>
      <c r="B344" s="171" t="s">
        <v>1495</v>
      </c>
      <c r="C344" s="116" t="s">
        <v>92</v>
      </c>
      <c r="D344" s="115">
        <v>1</v>
      </c>
      <c r="E344" s="115">
        <v>1</v>
      </c>
      <c r="F344" s="88">
        <v>15750</v>
      </c>
      <c r="G344" s="88">
        <f t="shared" si="28"/>
        <v>15750</v>
      </c>
      <c r="H344" s="122">
        <f t="shared" si="29"/>
        <v>15750</v>
      </c>
    </row>
    <row r="345" spans="1:8" ht="12.75" customHeight="1">
      <c r="A345" s="170" t="s">
        <v>1496</v>
      </c>
      <c r="B345" s="171" t="s">
        <v>1497</v>
      </c>
      <c r="C345" s="116" t="s">
        <v>92</v>
      </c>
      <c r="D345" s="115">
        <v>1</v>
      </c>
      <c r="E345" s="115">
        <v>1</v>
      </c>
      <c r="F345" s="88">
        <v>16950</v>
      </c>
      <c r="G345" s="88">
        <f t="shared" si="28"/>
        <v>16950</v>
      </c>
      <c r="H345" s="122">
        <f t="shared" si="29"/>
        <v>16950</v>
      </c>
    </row>
    <row r="346" spans="1:8" ht="12.75" customHeight="1">
      <c r="A346" s="170"/>
      <c r="B346" s="171"/>
      <c r="C346" s="116"/>
      <c r="D346" s="115"/>
      <c r="E346" s="115"/>
      <c r="F346" s="88"/>
      <c r="G346" s="88"/>
      <c r="H346" s="122"/>
    </row>
    <row r="347" spans="1:8" ht="12.75" customHeight="1">
      <c r="A347" s="191" t="s">
        <v>1498</v>
      </c>
      <c r="B347" s="192"/>
      <c r="C347" s="192"/>
      <c r="D347" s="115"/>
      <c r="E347" s="115"/>
      <c r="F347" s="88"/>
      <c r="G347" s="88"/>
      <c r="H347" s="122"/>
    </row>
    <row r="348" spans="1:8" ht="25.5">
      <c r="A348" s="170" t="s">
        <v>1499</v>
      </c>
      <c r="B348" s="171" t="s">
        <v>1500</v>
      </c>
      <c r="C348" s="116" t="s">
        <v>1501</v>
      </c>
      <c r="D348" s="115">
        <v>1</v>
      </c>
      <c r="E348" s="115">
        <v>8</v>
      </c>
      <c r="F348" s="88">
        <v>2175</v>
      </c>
      <c r="G348" s="88">
        <f>F348</f>
        <v>2175</v>
      </c>
      <c r="H348" s="122">
        <f>F348*E348*D348</f>
        <v>17400</v>
      </c>
    </row>
    <row r="349" spans="1:8" ht="38.25">
      <c r="A349" s="170" t="s">
        <v>1502</v>
      </c>
      <c r="B349" s="171" t="s">
        <v>1503</v>
      </c>
      <c r="C349" s="116" t="s">
        <v>1501</v>
      </c>
      <c r="D349" s="115">
        <v>1</v>
      </c>
      <c r="E349" s="115">
        <v>2</v>
      </c>
      <c r="F349" s="88">
        <v>4800</v>
      </c>
      <c r="G349" s="88">
        <f>F349</f>
        <v>4800</v>
      </c>
      <c r="H349" s="122">
        <f>F349*E349*D349</f>
        <v>9600</v>
      </c>
    </row>
    <row r="350" spans="1:8" ht="15">
      <c r="A350" s="170"/>
      <c r="B350" s="171"/>
      <c r="C350" s="116"/>
      <c r="D350" s="115"/>
      <c r="E350" s="115"/>
      <c r="F350" s="88"/>
      <c r="G350" s="88"/>
      <c r="H350" s="122"/>
    </row>
    <row r="351" spans="1:8" ht="15.75">
      <c r="A351" s="170"/>
      <c r="B351" s="178"/>
      <c r="C351" s="116"/>
      <c r="D351" s="115"/>
      <c r="E351" s="115"/>
      <c r="F351" s="88"/>
      <c r="G351" s="88"/>
      <c r="H351" s="122"/>
    </row>
    <row r="352" spans="1:8" ht="15.75">
      <c r="A352" s="170"/>
      <c r="B352" s="178"/>
      <c r="C352" s="116"/>
      <c r="D352" s="115"/>
      <c r="E352" s="115"/>
      <c r="F352" s="88"/>
      <c r="G352" s="88"/>
      <c r="H352" s="122"/>
    </row>
    <row r="353" spans="1:8" ht="15">
      <c r="A353" s="191" t="s">
        <v>1504</v>
      </c>
      <c r="B353" s="192"/>
      <c r="C353" s="192"/>
      <c r="D353" s="115"/>
      <c r="E353" s="115"/>
      <c r="F353" s="88"/>
      <c r="G353" s="88"/>
      <c r="H353" s="122"/>
    </row>
    <row r="354" spans="1:8" ht="25.5">
      <c r="A354" s="170" t="s">
        <v>1505</v>
      </c>
      <c r="B354" s="171" t="s">
        <v>1506</v>
      </c>
      <c r="C354" s="115" t="s">
        <v>15</v>
      </c>
      <c r="D354" s="115">
        <v>50</v>
      </c>
      <c r="E354" s="115">
        <v>20</v>
      </c>
      <c r="F354" s="88"/>
      <c r="G354" s="88" t="e">
        <f>#REF!</f>
        <v>#REF!</v>
      </c>
      <c r="H354" s="122" t="e">
        <f>G354*E354</f>
        <v>#REF!</v>
      </c>
    </row>
    <row r="355" spans="1:8" ht="25.5">
      <c r="A355" s="170" t="s">
        <v>1507</v>
      </c>
      <c r="B355" s="171" t="s">
        <v>1508</v>
      </c>
      <c r="C355" s="115" t="s">
        <v>92</v>
      </c>
      <c r="D355" s="115">
        <v>1</v>
      </c>
      <c r="E355" s="116">
        <v>100</v>
      </c>
      <c r="F355" s="88"/>
      <c r="G355" s="88" t="e">
        <f>#REF!</f>
        <v>#REF!</v>
      </c>
      <c r="H355" s="122" t="e">
        <f>G355*E355</f>
        <v>#REF!</v>
      </c>
    </row>
    <row r="356" spans="1:8" ht="26.25" thickBot="1">
      <c r="A356" s="179" t="s">
        <v>1509</v>
      </c>
      <c r="B356" s="180" t="s">
        <v>1510</v>
      </c>
      <c r="C356" s="117" t="s">
        <v>92</v>
      </c>
      <c r="D356" s="117">
        <v>1</v>
      </c>
      <c r="E356" s="118">
        <v>20</v>
      </c>
      <c r="F356" s="123"/>
      <c r="G356" s="123" t="e">
        <f>#REF!</f>
        <v>#REF!</v>
      </c>
      <c r="H356" s="124" t="e">
        <f>G356*E356</f>
        <v>#REF!</v>
      </c>
    </row>
  </sheetData>
  <sheetProtection/>
  <mergeCells count="24">
    <mergeCell ref="A325:C325"/>
    <mergeCell ref="A347:C347"/>
    <mergeCell ref="A353:C353"/>
    <mergeCell ref="F13:F16"/>
    <mergeCell ref="G13:G16"/>
    <mergeCell ref="A127:C127"/>
    <mergeCell ref="A134:C134"/>
    <mergeCell ref="A135:C135"/>
    <mergeCell ref="A97:C97"/>
    <mergeCell ref="E15:E16"/>
    <mergeCell ref="D13:E14"/>
    <mergeCell ref="A18:D18"/>
    <mergeCell ref="H13:H16"/>
    <mergeCell ref="A33:D33"/>
    <mergeCell ref="A310:E310"/>
    <mergeCell ref="A42:D42"/>
    <mergeCell ref="A179:C179"/>
    <mergeCell ref="A185:C185"/>
    <mergeCell ref="A237:C237"/>
    <mergeCell ref="A13:A16"/>
    <mergeCell ref="B13:B16"/>
    <mergeCell ref="C13:C16"/>
    <mergeCell ref="A50:D50"/>
    <mergeCell ref="D15:D16"/>
  </mergeCells>
  <printOptions/>
  <pageMargins left="0.24" right="0.24" top="0.31" bottom="0.28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Исупова Ольга Викторовна</dc:creator>
  <cp:keywords/>
  <dc:description/>
  <cp:lastModifiedBy>Поломошновы</cp:lastModifiedBy>
  <cp:lastPrinted>2015-02-18T08:02:34Z</cp:lastPrinted>
  <dcterms:created xsi:type="dcterms:W3CDTF">2014-05-22T07:16:54Z</dcterms:created>
  <dcterms:modified xsi:type="dcterms:W3CDTF">2015-10-31T16:34:38Z</dcterms:modified>
  <cp:category/>
  <cp:version/>
  <cp:contentType/>
  <cp:contentStatus/>
</cp:coreProperties>
</file>