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88395" sheetId="1" r:id="rId1"/>
  </sheets>
  <definedNames/>
  <calcPr fullCalcOnLoad="1" refMode="R1C1"/>
</workbook>
</file>

<file path=xl/sharedStrings.xml><?xml version="1.0" encoding="utf-8"?>
<sst xmlns="http://schemas.openxmlformats.org/spreadsheetml/2006/main" count="337" uniqueCount="97">
  <si>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</si>
  <si>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</si>
  <si>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</si>
  <si>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</si>
  <si>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</si>
  <si>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</si>
  <si>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</si>
  <si>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Депозит</t>
  </si>
  <si>
    <t>*Star#</t>
  </si>
  <si>
    <t>Русская пленница французского кота: историческая сказка (артикул ОВ 001 )</t>
  </si>
  <si>
    <t>оплата подтверждена</t>
  </si>
  <si>
    <t>1x310.96+10%+9.33TP</t>
  </si>
  <si>
    <t>Мы живём в эпоху Отечественной войны 1812 года: энциклопедия для детей (артикул ОВ 002 )</t>
  </si>
  <si>
    <t>1x420.44+10%+12.61TP</t>
  </si>
  <si>
    <t>Кобра и скарабей: историческая повесть-сказка НОВИНКА (артикул ДЕ 001 )</t>
  </si>
  <si>
    <t>2x309.12+10%+18.55TP</t>
  </si>
  <si>
    <t>Мои игрушки: 1812 год. Детское домино. (артикул ОВ 005 )</t>
  </si>
  <si>
    <t>1x262.2+10%+7.87TP</t>
  </si>
  <si>
    <t>Поймай сфинкса (артикул Де 005 )</t>
  </si>
  <si>
    <t>1x263.12+10%+7.89TP</t>
  </si>
  <si>
    <t>Энциклопедия Мы живем в Древнем Египте (артикул ДЕ 002 )</t>
  </si>
  <si>
    <t>1x421.36+10%+12.64TP</t>
  </si>
  <si>
    <t>способ: СберОнлайн, время: 17:02:08,  дата: 20/05/13,  дополн: с карты  **96 35</t>
  </si>
  <si>
    <t>bebebe</t>
  </si>
  <si>
    <t>Мы живем в Древнем Новгороде: энциклопедия для детей. (артикул ДН 002 )</t>
  </si>
  <si>
    <t>1x356.96+10%+10.71TP</t>
  </si>
  <si>
    <t>Разоблачение Черного Пса. Историческая сказка. (артикул ДН 001 )</t>
  </si>
  <si>
    <t>1x274.16+10%+8.22TP</t>
  </si>
  <si>
    <t>Эй становится взрослым: Историческая повесть-сказка (артикул ПМ 001 )</t>
  </si>
  <si>
    <t>1x402.96+10%+12.09TP</t>
  </si>
  <si>
    <t>1x309.12+10%+9.27TP</t>
  </si>
  <si>
    <t>Тайна морской звезды: историческая повесть-сказка. (артикул ДК 001 )</t>
  </si>
  <si>
    <t>1x287.04+10%+8.61TP</t>
  </si>
  <si>
    <t>Мы живем во дворце Минотавра: энциклопедия для детей. (артикул ДК 002 )</t>
  </si>
  <si>
    <t>1x393.76+10%+11.81TP</t>
  </si>
  <si>
    <t>Энциклопедия для детей. Мы живем в Древнем Египте (артикул ДЕ 002 )</t>
  </si>
  <si>
    <t>способ: с карты на карту сбера, время: (МСК): 2,  дата: 21/05/13,  дополн: отправитель: № карты: 4276 44** **** 3455</t>
  </si>
  <si>
    <t>eele</t>
  </si>
  <si>
    <t>Мы живем в каменном веке: энциклопедия для детей (артикул ПМ 002 )</t>
  </si>
  <si>
    <t>способ: карта сбер онлайн, время: не помню,  дата: 24/05/13,  дополн: 4115</t>
  </si>
  <si>
    <t>katyusha2008</t>
  </si>
  <si>
    <t>Разоблачение Черного Пса: историческая сказка для детей (артикул ДН 001 )</t>
  </si>
  <si>
    <t>первобытный мир пазл (игра-мозаика) (артикул ПМ О14 )</t>
  </si>
  <si>
    <t>1x88.32+10%+2.65TP</t>
  </si>
  <si>
    <t>способ: сберонлайн, время: 18-53,  дата: 20/05/13,  дополн: 9865</t>
  </si>
  <si>
    <t>Kemga</t>
  </si>
  <si>
    <t>Полевой журнал археолога. серя Нижний Новгород (артикул дн 003 )</t>
  </si>
  <si>
    <t>1x142.6+10%+4.28TP</t>
  </si>
  <si>
    <t>Мы живем в Древнем Новгороде: энциклопедия для детей. (артикул дн 002 )</t>
  </si>
  <si>
    <t>Мы живём в эпоху Отечественной войны 1812 года: энциклопедия для детей (артикул ов 002 )</t>
  </si>
  <si>
    <t>способ: сбер, время: 13:27,  дата: 21/05/13,  дополн: С карты сбера *****3117</t>
  </si>
  <si>
    <t>ksa3</t>
  </si>
  <si>
    <t>Эй становится взрослым (артикул ПМ 001 )</t>
  </si>
  <si>
    <t>Тайна морской звезды (артикул ДК 001 )</t>
  </si>
  <si>
    <t>Разоблачение Черного Пса (артикул ДН 001 )</t>
  </si>
  <si>
    <t>Русская пленница французского кота (артикул ОВ 001 )</t>
  </si>
  <si>
    <t>Кобра и скарабей: (артикул ДЕ 001 )</t>
  </si>
  <si>
    <t>способ: сбер, время: 10:27,  дата: 21/05/13,  дополн: ***0933</t>
  </si>
  <si>
    <t>mama_sashi</t>
  </si>
  <si>
    <t>Историческая сказка. Разоблачение Черного Пса (артикул ДН 001 )</t>
  </si>
  <si>
    <t>способ: сбер-онлайн, время: 14:50 мс,  дата: 21/05/13,  дополн: *3681</t>
  </si>
  <si>
    <t>Mashabeykoz</t>
  </si>
  <si>
    <t>Полевой журнал археолога (артикул ДН 003 )</t>
  </si>
  <si>
    <t>Рабочая тетрадь египтолога (артикул ДЕ 003 )</t>
  </si>
  <si>
    <t>1x150.88+10%+4.53TP</t>
  </si>
  <si>
    <t>1x458+10%+13.74TP</t>
  </si>
  <si>
    <t>Мы живем в Древнем Египте (артикул ДЕ 002 )</t>
  </si>
  <si>
    <t>способ: карта Сбера, время: 0000,  дата: 20/05/13,  дополн: 3906</t>
  </si>
  <si>
    <t>Nikol Waterson</t>
  </si>
  <si>
    <t>Тимка и Тинка на острове Минотавра (артикул ДК 004 )</t>
  </si>
  <si>
    <t>1x158.24+10%+4.75TP</t>
  </si>
  <si>
    <t>Кобра и скарабей (артикул ДЕ 001 )</t>
  </si>
  <si>
    <t>способ: сбербанк, время: 21:29,  дата: 21/05/13,  дополн: 9613</t>
  </si>
  <si>
    <t>tata2009</t>
  </si>
  <si>
    <t>Блокнот путешественника (артикул ПМ 003 )</t>
  </si>
  <si>
    <t>1x197.8+10%+5.93TP</t>
  </si>
  <si>
    <t>способ: альфа-клик, время: 19-21,  дата: 21/05/13,  дополн: с карты 4342</t>
  </si>
  <si>
    <t>Vivere</t>
  </si>
  <si>
    <t>Письма из 1812 года: сборник  задач (артикул ОВ 003 )</t>
  </si>
  <si>
    <t>1x165.6+10%+4.97TP</t>
  </si>
  <si>
    <t>Мы живем в древнем египте (артикул де 002 )</t>
  </si>
  <si>
    <t>способ: альфа-клик на карту Моисеев В, время: 20.05,  дата: 20/05/13,  дополн: с каты ..7838 референс  C012005130012906</t>
  </si>
  <si>
    <t>Анета</t>
  </si>
  <si>
    <t>Эй становится взрослым:историческая повесть-сказка (артикул ПМ 001 )</t>
  </si>
  <si>
    <t>способ: сбербанк онлайн, время: 14:13,  дата: 22/05/13,  дополн: с карты *4546</t>
  </si>
  <si>
    <t>Анннюточка</t>
  </si>
  <si>
    <t>Мы живем в каменном веке: энциклопедия для детей (артикул пм 002 )</t>
  </si>
  <si>
    <t>способ: сбол, время: 6:35,  дата: 21/05/13,  дополн: карта 4851</t>
  </si>
  <si>
    <t>Дроля</t>
  </si>
  <si>
    <t>эй становится взрослым (артикул ПМ 001 )</t>
  </si>
  <si>
    <t>способ: сб онлайн, время: 23:50,  дата: 21/05/13,  дополн: карта 7127</t>
  </si>
  <si>
    <t>ИОС</t>
  </si>
  <si>
    <t>способ: сберонлайн, время: 19-00,  дата: 20/05/13,  дополн: 9865</t>
  </si>
  <si>
    <t>Соля</t>
  </si>
  <si>
    <t>способ: не знаю, время: не знаю,  дата: 22/05/13,  дополн: 1140</t>
  </si>
  <si>
    <t>способ: опл, время: опл,  дата: 22/05/13,  дополн: опл</t>
  </si>
  <si>
    <t>депозит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</si>
</sst>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79">
      <selection activeCell="F29" sqref="F29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0.00390625" style="0" customWidth="1"/>
    <col min="4" max="4" width="25.00390625" style="0" customWidth="1"/>
    <col min="5" max="8" width="15.0039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5" ht="12.75">
      <c r="A2" t="s">
        <v>8</v>
      </c>
      <c r="B2" t="s">
        <v>9</v>
      </c>
      <c r="C2" t="s">
        <v>10</v>
      </c>
      <c r="D2" t="s">
        <v>11</v>
      </c>
      <c r="E2">
        <v>351.39</v>
      </c>
    </row>
    <row r="3" spans="1:5" ht="12.75">
      <c r="A3" t="s">
        <v>8</v>
      </c>
      <c r="B3" t="s">
        <v>12</v>
      </c>
      <c r="C3" t="s">
        <v>10</v>
      </c>
      <c r="D3" t="s">
        <v>13</v>
      </c>
      <c r="E3">
        <v>475.09</v>
      </c>
    </row>
    <row r="4" spans="1:5" ht="12.75">
      <c r="A4" t="s">
        <v>8</v>
      </c>
      <c r="B4" t="s">
        <v>14</v>
      </c>
      <c r="C4" t="s">
        <v>10</v>
      </c>
      <c r="D4" t="s">
        <v>15</v>
      </c>
      <c r="E4">
        <v>698.61</v>
      </c>
    </row>
    <row r="5" spans="1:5" ht="12.75">
      <c r="A5" t="s">
        <v>8</v>
      </c>
      <c r="B5" t="s">
        <v>16</v>
      </c>
      <c r="C5" t="s">
        <v>10</v>
      </c>
      <c r="D5" t="s">
        <v>17</v>
      </c>
      <c r="E5">
        <v>296.29</v>
      </c>
    </row>
    <row r="6" spans="1:5" ht="12.75">
      <c r="A6" t="s">
        <v>8</v>
      </c>
      <c r="B6" t="s">
        <v>18</v>
      </c>
      <c r="C6" t="s">
        <v>10</v>
      </c>
      <c r="D6" t="s">
        <v>19</v>
      </c>
      <c r="E6">
        <v>297.32</v>
      </c>
    </row>
    <row r="7" spans="1:5" ht="12.75">
      <c r="A7" t="s">
        <v>8</v>
      </c>
      <c r="B7" t="s">
        <v>20</v>
      </c>
      <c r="C7" t="s">
        <v>10</v>
      </c>
      <c r="D7" t="s">
        <v>21</v>
      </c>
      <c r="E7">
        <v>476.14</v>
      </c>
    </row>
    <row r="8" spans="1:6" ht="12.75">
      <c r="A8" t="s">
        <v>8</v>
      </c>
      <c r="B8" t="s">
        <v>22</v>
      </c>
      <c r="F8">
        <v>2525.95</v>
      </c>
    </row>
    <row r="9" spans="1:8" ht="12.75">
      <c r="A9" s="2" t="s">
        <v>8</v>
      </c>
      <c r="B9" s="2"/>
      <c r="C9" s="2"/>
      <c r="D9" s="2"/>
      <c r="E9" s="2">
        <f>SUM(E2:E8)</f>
        <v>2594.84</v>
      </c>
      <c r="F9" s="2">
        <f>SUM(F2:F8)</f>
        <v>2525.95</v>
      </c>
      <c r="G9" s="2">
        <f>E9-F9</f>
        <v>68.89000000000033</v>
      </c>
      <c r="H9">
        <v>0</v>
      </c>
    </row>
    <row r="10" spans="1:5" ht="12.75">
      <c r="A10" t="s">
        <v>23</v>
      </c>
      <c r="B10" t="s">
        <v>24</v>
      </c>
      <c r="C10" t="s">
        <v>10</v>
      </c>
      <c r="D10" t="s">
        <v>25</v>
      </c>
      <c r="E10">
        <v>403.37</v>
      </c>
    </row>
    <row r="11" spans="1:5" ht="12.75">
      <c r="A11" t="s">
        <v>23</v>
      </c>
      <c r="B11" t="s">
        <v>26</v>
      </c>
      <c r="C11" t="s">
        <v>10</v>
      </c>
      <c r="D11" t="s">
        <v>27</v>
      </c>
      <c r="E11">
        <v>309.8</v>
      </c>
    </row>
    <row r="12" spans="1:5" ht="12.75">
      <c r="A12" t="s">
        <v>23</v>
      </c>
      <c r="B12" t="s">
        <v>28</v>
      </c>
      <c r="C12" t="s">
        <v>10</v>
      </c>
      <c r="D12" t="s">
        <v>29</v>
      </c>
      <c r="E12">
        <v>455.35</v>
      </c>
    </row>
    <row r="13" spans="1:5" ht="12.75">
      <c r="A13" t="s">
        <v>23</v>
      </c>
      <c r="B13" t="s">
        <v>9</v>
      </c>
      <c r="C13" t="s">
        <v>10</v>
      </c>
      <c r="D13" t="s">
        <v>11</v>
      </c>
      <c r="E13">
        <v>351.39</v>
      </c>
    </row>
    <row r="14" spans="1:5" ht="12.75">
      <c r="A14" t="s">
        <v>23</v>
      </c>
      <c r="B14" t="s">
        <v>12</v>
      </c>
      <c r="C14" t="s">
        <v>10</v>
      </c>
      <c r="D14" t="s">
        <v>13</v>
      </c>
      <c r="E14">
        <v>475.09</v>
      </c>
    </row>
    <row r="15" spans="1:5" ht="12.75">
      <c r="A15" t="s">
        <v>23</v>
      </c>
      <c r="B15" t="s">
        <v>14</v>
      </c>
      <c r="C15" t="s">
        <v>10</v>
      </c>
      <c r="D15" t="s">
        <v>30</v>
      </c>
      <c r="E15">
        <v>349.3</v>
      </c>
    </row>
    <row r="16" spans="1:5" ht="12.75">
      <c r="A16" t="s">
        <v>23</v>
      </c>
      <c r="B16" t="s">
        <v>31</v>
      </c>
      <c r="C16" t="s">
        <v>10</v>
      </c>
      <c r="D16" t="s">
        <v>32</v>
      </c>
      <c r="E16">
        <v>324.35</v>
      </c>
    </row>
    <row r="17" spans="1:5" ht="12.75">
      <c r="A17" t="s">
        <v>23</v>
      </c>
      <c r="B17" t="s">
        <v>33</v>
      </c>
      <c r="C17" t="s">
        <v>10</v>
      </c>
      <c r="D17" t="s">
        <v>34</v>
      </c>
      <c r="E17">
        <v>444.95</v>
      </c>
    </row>
    <row r="18" spans="1:5" ht="12.75">
      <c r="A18" t="s">
        <v>23</v>
      </c>
      <c r="B18" t="s">
        <v>35</v>
      </c>
      <c r="C18" t="s">
        <v>10</v>
      </c>
      <c r="D18" t="s">
        <v>21</v>
      </c>
      <c r="E18">
        <v>476.14</v>
      </c>
    </row>
    <row r="19" spans="1:6" ht="12.75">
      <c r="A19" t="s">
        <v>23</v>
      </c>
      <c r="B19" t="s">
        <v>36</v>
      </c>
      <c r="F19">
        <v>3494.45</v>
      </c>
    </row>
    <row r="20" spans="1:8" ht="12.75">
      <c r="A20" s="2" t="s">
        <v>23</v>
      </c>
      <c r="B20" s="2"/>
      <c r="C20" s="2"/>
      <c r="D20" s="2"/>
      <c r="E20" s="2">
        <f>SUM(E10:E19)</f>
        <v>3589.7399999999993</v>
      </c>
      <c r="F20" s="2">
        <f>SUM(F10:F19)</f>
        <v>3494.45</v>
      </c>
      <c r="G20" s="2">
        <f>E20-F20</f>
        <v>95.28999999999951</v>
      </c>
      <c r="H20">
        <v>0</v>
      </c>
    </row>
    <row r="21" spans="1:5" ht="12.75">
      <c r="A21" t="s">
        <v>37</v>
      </c>
      <c r="B21" t="s">
        <v>33</v>
      </c>
      <c r="C21" t="s">
        <v>10</v>
      </c>
      <c r="D21" t="s">
        <v>34</v>
      </c>
      <c r="E21">
        <v>444.95</v>
      </c>
    </row>
    <row r="22" spans="1:5" ht="12.75">
      <c r="A22" t="s">
        <v>37</v>
      </c>
      <c r="B22" t="s">
        <v>24</v>
      </c>
      <c r="C22" t="s">
        <v>10</v>
      </c>
      <c r="D22" t="s">
        <v>25</v>
      </c>
      <c r="E22">
        <v>403.37</v>
      </c>
    </row>
    <row r="23" spans="1:5" ht="12.75">
      <c r="A23" t="s">
        <v>37</v>
      </c>
      <c r="B23" t="s">
        <v>28</v>
      </c>
      <c r="C23" t="s">
        <v>10</v>
      </c>
      <c r="D23" t="s">
        <v>29</v>
      </c>
      <c r="E23">
        <v>455.35</v>
      </c>
    </row>
    <row r="24" spans="1:5" ht="12.75">
      <c r="A24" t="s">
        <v>37</v>
      </c>
      <c r="B24" t="s">
        <v>38</v>
      </c>
      <c r="C24" t="s">
        <v>10</v>
      </c>
      <c r="D24" t="s">
        <v>21</v>
      </c>
      <c r="E24">
        <v>476.14</v>
      </c>
    </row>
    <row r="25" spans="1:5" ht="12.75">
      <c r="A25" t="s">
        <v>37</v>
      </c>
      <c r="B25" t="s">
        <v>12</v>
      </c>
      <c r="C25" t="s">
        <v>10</v>
      </c>
      <c r="D25" t="s">
        <v>13</v>
      </c>
      <c r="E25">
        <v>475.09</v>
      </c>
    </row>
    <row r="26" spans="1:6" ht="12.75">
      <c r="A26" t="s">
        <v>37</v>
      </c>
      <c r="B26" t="s">
        <v>39</v>
      </c>
      <c r="F26">
        <v>2195</v>
      </c>
    </row>
    <row r="27" spans="1:8" ht="12.75">
      <c r="A27" s="2" t="s">
        <v>37</v>
      </c>
      <c r="B27" s="2"/>
      <c r="C27" s="2"/>
      <c r="D27" s="2"/>
      <c r="E27" s="2">
        <f>SUM(E21:E26)</f>
        <v>2254.9</v>
      </c>
      <c r="F27" s="2">
        <f>SUM(F21:F26)</f>
        <v>2195</v>
      </c>
      <c r="G27" s="2">
        <f>E27-F27</f>
        <v>59.90000000000009</v>
      </c>
      <c r="H27">
        <v>0</v>
      </c>
    </row>
    <row r="28" spans="1:5" ht="12.75">
      <c r="A28" t="s">
        <v>40</v>
      </c>
      <c r="B28" t="s">
        <v>31</v>
      </c>
      <c r="C28" t="s">
        <v>10</v>
      </c>
      <c r="D28" t="s">
        <v>32</v>
      </c>
      <c r="E28">
        <v>324.35</v>
      </c>
    </row>
    <row r="29" spans="1:5" ht="12.75">
      <c r="A29" t="s">
        <v>40</v>
      </c>
      <c r="B29" t="s">
        <v>41</v>
      </c>
      <c r="C29" t="s">
        <v>10</v>
      </c>
      <c r="D29" t="s">
        <v>27</v>
      </c>
      <c r="E29">
        <v>309.8</v>
      </c>
    </row>
    <row r="30" spans="1:5" ht="12.75">
      <c r="A30" t="s">
        <v>40</v>
      </c>
      <c r="B30" t="s">
        <v>42</v>
      </c>
      <c r="C30" t="s">
        <v>10</v>
      </c>
      <c r="D30" t="s">
        <v>43</v>
      </c>
      <c r="E30">
        <v>99.8</v>
      </c>
    </row>
    <row r="31" spans="1:6" ht="12.75">
      <c r="A31" t="s">
        <v>40</v>
      </c>
      <c r="B31" t="s">
        <v>44</v>
      </c>
      <c r="F31">
        <v>715</v>
      </c>
    </row>
    <row r="32" spans="1:8" ht="12.75">
      <c r="A32" s="2" t="s">
        <v>40</v>
      </c>
      <c r="B32" s="2"/>
      <c r="C32" s="2"/>
      <c r="D32" s="2"/>
      <c r="E32" s="2">
        <f>SUM(E28:E31)</f>
        <v>733.95</v>
      </c>
      <c r="F32" s="2">
        <f>SUM(F28:F31)</f>
        <v>715</v>
      </c>
      <c r="G32" s="2">
        <f>E32-F32</f>
        <v>18.950000000000045</v>
      </c>
      <c r="H32">
        <v>0</v>
      </c>
    </row>
    <row r="33" spans="1:5" ht="12.75">
      <c r="A33" t="s">
        <v>45</v>
      </c>
      <c r="B33" t="s">
        <v>14</v>
      </c>
      <c r="C33" t="s">
        <v>10</v>
      </c>
      <c r="D33" t="s">
        <v>15</v>
      </c>
      <c r="E33">
        <v>698.61</v>
      </c>
    </row>
    <row r="34" spans="1:5" ht="12.75">
      <c r="A34" t="s">
        <v>45</v>
      </c>
      <c r="B34" t="s">
        <v>46</v>
      </c>
      <c r="C34" t="s">
        <v>10</v>
      </c>
      <c r="D34" t="s">
        <v>47</v>
      </c>
      <c r="E34">
        <v>161.14</v>
      </c>
    </row>
    <row r="35" spans="1:5" ht="12.75">
      <c r="A35" t="s">
        <v>45</v>
      </c>
      <c r="B35" t="s">
        <v>48</v>
      </c>
      <c r="C35" t="s">
        <v>10</v>
      </c>
      <c r="D35" t="s">
        <v>25</v>
      </c>
      <c r="E35">
        <v>403.37</v>
      </c>
    </row>
    <row r="36" spans="1:5" ht="12.75">
      <c r="A36" t="s">
        <v>45</v>
      </c>
      <c r="B36" t="s">
        <v>49</v>
      </c>
      <c r="C36" t="s">
        <v>10</v>
      </c>
      <c r="D36" t="s">
        <v>13</v>
      </c>
      <c r="E36">
        <v>475.09</v>
      </c>
    </row>
    <row r="37" spans="1:6" ht="12.75">
      <c r="A37" t="s">
        <v>45</v>
      </c>
      <c r="B37" t="s">
        <v>50</v>
      </c>
      <c r="F37">
        <v>1700</v>
      </c>
    </row>
    <row r="38" spans="1:8" ht="12.75">
      <c r="A38" s="2" t="s">
        <v>45</v>
      </c>
      <c r="B38" s="2"/>
      <c r="C38" s="2"/>
      <c r="D38" s="2"/>
      <c r="E38" s="2">
        <f>SUM(E33:E37)</f>
        <v>1738.2099999999998</v>
      </c>
      <c r="F38" s="2">
        <f>SUM(F33:F37)</f>
        <v>1700</v>
      </c>
      <c r="G38" s="2">
        <f>E38-F38</f>
        <v>38.20999999999981</v>
      </c>
      <c r="H38">
        <v>0</v>
      </c>
    </row>
    <row r="39" spans="1:5" ht="12.75">
      <c r="A39" t="s">
        <v>51</v>
      </c>
      <c r="B39" t="s">
        <v>52</v>
      </c>
      <c r="C39" t="s">
        <v>10</v>
      </c>
      <c r="D39" t="s">
        <v>29</v>
      </c>
      <c r="E39">
        <v>455.35</v>
      </c>
    </row>
    <row r="40" spans="1:5" ht="12.75">
      <c r="A40" t="s">
        <v>51</v>
      </c>
      <c r="B40" t="s">
        <v>53</v>
      </c>
      <c r="C40" t="s">
        <v>10</v>
      </c>
      <c r="D40" t="s">
        <v>32</v>
      </c>
      <c r="E40">
        <v>324.35</v>
      </c>
    </row>
    <row r="41" spans="1:5" ht="12.75">
      <c r="A41" t="s">
        <v>51</v>
      </c>
      <c r="B41" t="s">
        <v>54</v>
      </c>
      <c r="C41" t="s">
        <v>10</v>
      </c>
      <c r="D41" t="s">
        <v>27</v>
      </c>
      <c r="E41">
        <v>309.8</v>
      </c>
    </row>
    <row r="42" spans="1:5" ht="12.75">
      <c r="A42" t="s">
        <v>51</v>
      </c>
      <c r="B42" t="s">
        <v>55</v>
      </c>
      <c r="C42" t="s">
        <v>10</v>
      </c>
      <c r="D42" t="s">
        <v>11</v>
      </c>
      <c r="E42">
        <v>351.39</v>
      </c>
    </row>
    <row r="43" spans="1:5" ht="12.75">
      <c r="A43" t="s">
        <v>51</v>
      </c>
      <c r="B43" t="s">
        <v>56</v>
      </c>
      <c r="C43" t="s">
        <v>10</v>
      </c>
      <c r="D43" t="s">
        <v>30</v>
      </c>
      <c r="E43">
        <v>349.3</v>
      </c>
    </row>
    <row r="44" spans="1:6" ht="12.75">
      <c r="A44" t="s">
        <v>51</v>
      </c>
      <c r="B44" t="s">
        <v>57</v>
      </c>
      <c r="F44">
        <v>1743</v>
      </c>
    </row>
    <row r="45" spans="1:8" ht="12.75">
      <c r="A45" s="2" t="s">
        <v>51</v>
      </c>
      <c r="B45" s="2"/>
      <c r="C45" s="2"/>
      <c r="D45" s="2"/>
      <c r="E45" s="2">
        <f>SUM(E39:E44)</f>
        <v>1790.1899999999998</v>
      </c>
      <c r="F45" s="2">
        <f>SUM(F39:F44)</f>
        <v>1743</v>
      </c>
      <c r="G45" s="2">
        <f>E45-F45</f>
        <v>47.18999999999983</v>
      </c>
      <c r="H45">
        <v>0</v>
      </c>
    </row>
    <row r="46" spans="1:5" ht="12.75">
      <c r="A46" t="s">
        <v>58</v>
      </c>
      <c r="B46" t="s">
        <v>59</v>
      </c>
      <c r="C46" t="s">
        <v>10</v>
      </c>
      <c r="D46" t="s">
        <v>27</v>
      </c>
      <c r="E46">
        <v>309.8</v>
      </c>
    </row>
    <row r="47" spans="1:6" ht="12.75">
      <c r="A47" t="s">
        <v>58</v>
      </c>
      <c r="B47" t="s">
        <v>60</v>
      </c>
      <c r="F47">
        <v>301.58</v>
      </c>
    </row>
    <row r="48" spans="1:8" ht="12.75">
      <c r="A48" s="2" t="s">
        <v>58</v>
      </c>
      <c r="B48" s="2"/>
      <c r="C48" s="2"/>
      <c r="D48" s="2"/>
      <c r="E48" s="2">
        <f>SUM(E46:E47)</f>
        <v>309.8</v>
      </c>
      <c r="F48" s="2">
        <f>SUM(F46:F47)</f>
        <v>301.58</v>
      </c>
      <c r="G48" s="2">
        <f>E48-F48</f>
        <v>8.220000000000027</v>
      </c>
      <c r="H48">
        <v>0</v>
      </c>
    </row>
    <row r="49" spans="1:5" ht="12.75">
      <c r="A49" t="s">
        <v>61</v>
      </c>
      <c r="B49" t="s">
        <v>24</v>
      </c>
      <c r="C49" t="s">
        <v>10</v>
      </c>
      <c r="D49" t="s">
        <v>25</v>
      </c>
      <c r="E49">
        <v>403.37</v>
      </c>
    </row>
    <row r="50" spans="1:5" ht="12.75">
      <c r="A50" t="s">
        <v>61</v>
      </c>
      <c r="B50" t="s">
        <v>62</v>
      </c>
      <c r="C50" t="s">
        <v>10</v>
      </c>
      <c r="D50" t="s">
        <v>47</v>
      </c>
      <c r="E50">
        <v>161.14</v>
      </c>
    </row>
    <row r="51" spans="1:5" ht="12.75">
      <c r="A51" t="s">
        <v>61</v>
      </c>
      <c r="B51" t="s">
        <v>63</v>
      </c>
      <c r="C51" t="s">
        <v>10</v>
      </c>
      <c r="D51" t="s">
        <v>64</v>
      </c>
      <c r="E51">
        <v>170.5</v>
      </c>
    </row>
    <row r="52" spans="1:5" ht="12.75">
      <c r="A52" t="s">
        <v>61</v>
      </c>
      <c r="B52" t="s">
        <v>33</v>
      </c>
      <c r="C52" t="s">
        <v>10</v>
      </c>
      <c r="D52" t="s">
        <v>34</v>
      </c>
      <c r="E52">
        <v>444.95</v>
      </c>
    </row>
    <row r="53" spans="1:5" ht="12.75">
      <c r="A53" t="s">
        <v>61</v>
      </c>
      <c r="B53" t="s">
        <v>9</v>
      </c>
      <c r="C53" t="s">
        <v>10</v>
      </c>
      <c r="D53" t="s">
        <v>11</v>
      </c>
      <c r="E53">
        <v>351.39</v>
      </c>
    </row>
    <row r="54" spans="1:5" ht="12.75">
      <c r="A54" t="s">
        <v>61</v>
      </c>
      <c r="B54" t="s">
        <v>12</v>
      </c>
      <c r="C54" t="s">
        <v>10</v>
      </c>
      <c r="D54" t="s">
        <v>13</v>
      </c>
      <c r="E54">
        <v>475.09</v>
      </c>
    </row>
    <row r="55" spans="1:5" ht="12.75">
      <c r="A55" t="s">
        <v>61</v>
      </c>
      <c r="B55" t="s">
        <v>38</v>
      </c>
      <c r="C55" t="s">
        <v>10</v>
      </c>
      <c r="D55" t="s">
        <v>65</v>
      </c>
      <c r="E55">
        <v>517.54</v>
      </c>
    </row>
    <row r="56" spans="1:5" ht="12.75">
      <c r="A56" t="s">
        <v>61</v>
      </c>
      <c r="B56" t="s">
        <v>66</v>
      </c>
      <c r="C56" t="s">
        <v>10</v>
      </c>
      <c r="D56" t="s">
        <v>65</v>
      </c>
      <c r="E56">
        <v>517.54</v>
      </c>
    </row>
    <row r="57" spans="1:6" ht="12.75">
      <c r="A57" t="s">
        <v>61</v>
      </c>
      <c r="B57" t="s">
        <v>67</v>
      </c>
      <c r="F57">
        <v>2960</v>
      </c>
    </row>
    <row r="58" spans="1:8" ht="12.75">
      <c r="A58" s="2" t="s">
        <v>61</v>
      </c>
      <c r="B58" s="2"/>
      <c r="C58" s="2"/>
      <c r="D58" s="2"/>
      <c r="E58" s="2">
        <f>SUM(E49:E57)</f>
        <v>3041.5199999999995</v>
      </c>
      <c r="F58" s="2">
        <f>SUM(F49:F57)</f>
        <v>2960</v>
      </c>
      <c r="G58" s="2">
        <f>E58-F58</f>
        <v>81.51999999999953</v>
      </c>
      <c r="H58">
        <v>0</v>
      </c>
    </row>
    <row r="59" spans="1:5" ht="12.75">
      <c r="A59" t="s">
        <v>68</v>
      </c>
      <c r="B59" t="s">
        <v>31</v>
      </c>
      <c r="C59" t="s">
        <v>10</v>
      </c>
      <c r="D59" t="s">
        <v>32</v>
      </c>
      <c r="E59">
        <v>324.35</v>
      </c>
    </row>
    <row r="60" spans="1:5" ht="12.75">
      <c r="A60" t="s">
        <v>68</v>
      </c>
      <c r="B60" t="s">
        <v>69</v>
      </c>
      <c r="C60" t="s">
        <v>10</v>
      </c>
      <c r="D60" t="s">
        <v>70</v>
      </c>
      <c r="E60">
        <v>178.81</v>
      </c>
    </row>
    <row r="61" spans="1:5" ht="12.75">
      <c r="A61" t="s">
        <v>68</v>
      </c>
      <c r="B61" t="s">
        <v>26</v>
      </c>
      <c r="C61" t="s">
        <v>10</v>
      </c>
      <c r="D61" t="s">
        <v>27</v>
      </c>
      <c r="E61">
        <v>309.8</v>
      </c>
    </row>
    <row r="62" spans="1:5" ht="12.75">
      <c r="A62" t="s">
        <v>68</v>
      </c>
      <c r="B62" t="s">
        <v>28</v>
      </c>
      <c r="C62" t="s">
        <v>10</v>
      </c>
      <c r="D62" t="s">
        <v>29</v>
      </c>
      <c r="E62">
        <v>455.35</v>
      </c>
    </row>
    <row r="63" spans="1:5" ht="12.75">
      <c r="A63" t="s">
        <v>68</v>
      </c>
      <c r="B63" t="s">
        <v>38</v>
      </c>
      <c r="C63" t="s">
        <v>10</v>
      </c>
      <c r="D63" t="s">
        <v>21</v>
      </c>
      <c r="E63">
        <v>476.14</v>
      </c>
    </row>
    <row r="64" spans="1:5" ht="12.75">
      <c r="A64" t="s">
        <v>68</v>
      </c>
      <c r="B64" t="s">
        <v>71</v>
      </c>
      <c r="C64" t="s">
        <v>10</v>
      </c>
      <c r="D64" t="s">
        <v>30</v>
      </c>
      <c r="E64">
        <v>349.3</v>
      </c>
    </row>
    <row r="65" spans="1:6" ht="12.75">
      <c r="A65" t="s">
        <v>68</v>
      </c>
      <c r="B65" t="s">
        <v>72</v>
      </c>
      <c r="F65">
        <v>0</v>
      </c>
    </row>
    <row r="66" spans="1:6" ht="12.75">
      <c r="A66" t="s">
        <v>68</v>
      </c>
      <c r="B66" t="s">
        <v>72</v>
      </c>
      <c r="F66">
        <v>2039</v>
      </c>
    </row>
    <row r="67" spans="1:8" ht="12.75">
      <c r="A67" s="2" t="s">
        <v>68</v>
      </c>
      <c r="B67" s="2"/>
      <c r="C67" s="2"/>
      <c r="D67" s="2"/>
      <c r="E67" s="2">
        <f>SUM(E59:E66)</f>
        <v>2093.75</v>
      </c>
      <c r="F67" s="2">
        <f>SUM(F59:F66)</f>
        <v>2039</v>
      </c>
      <c r="G67" s="2">
        <f>E67-F67</f>
        <v>54.75</v>
      </c>
      <c r="H67">
        <v>0</v>
      </c>
    </row>
    <row r="68" spans="1:5" ht="12.75">
      <c r="A68" t="s">
        <v>73</v>
      </c>
      <c r="B68" t="s">
        <v>26</v>
      </c>
      <c r="C68" t="s">
        <v>10</v>
      </c>
      <c r="D68" t="s">
        <v>27</v>
      </c>
      <c r="E68">
        <v>309.8</v>
      </c>
    </row>
    <row r="69" spans="1:5" ht="12.75">
      <c r="A69" t="s">
        <v>73</v>
      </c>
      <c r="B69" t="s">
        <v>24</v>
      </c>
      <c r="C69" t="s">
        <v>10</v>
      </c>
      <c r="D69" t="s">
        <v>25</v>
      </c>
      <c r="E69">
        <v>403.37</v>
      </c>
    </row>
    <row r="70" spans="1:5" ht="12.75">
      <c r="A70" t="s">
        <v>73</v>
      </c>
      <c r="B70" t="s">
        <v>62</v>
      </c>
      <c r="C70" t="s">
        <v>10</v>
      </c>
      <c r="D70" t="s">
        <v>47</v>
      </c>
      <c r="E70">
        <v>161.14</v>
      </c>
    </row>
    <row r="71" spans="1:5" ht="12.75">
      <c r="A71" t="s">
        <v>73</v>
      </c>
      <c r="B71" t="s">
        <v>28</v>
      </c>
      <c r="C71" t="s">
        <v>10</v>
      </c>
      <c r="D71" t="s">
        <v>29</v>
      </c>
      <c r="E71">
        <v>455.35</v>
      </c>
    </row>
    <row r="72" spans="1:5" ht="12.75">
      <c r="A72" t="s">
        <v>73</v>
      </c>
      <c r="B72" t="s">
        <v>38</v>
      </c>
      <c r="C72" t="s">
        <v>10</v>
      </c>
      <c r="D72" t="s">
        <v>21</v>
      </c>
      <c r="E72">
        <v>476.14</v>
      </c>
    </row>
    <row r="73" spans="1:5" ht="12.75">
      <c r="A73" t="s">
        <v>73</v>
      </c>
      <c r="B73" t="s">
        <v>74</v>
      </c>
      <c r="C73" t="s">
        <v>10</v>
      </c>
      <c r="D73" t="s">
        <v>75</v>
      </c>
      <c r="E73">
        <v>223.51</v>
      </c>
    </row>
    <row r="74" spans="1:5" ht="12.75">
      <c r="A74" t="s">
        <v>73</v>
      </c>
      <c r="B74" t="s">
        <v>9</v>
      </c>
      <c r="C74" t="s">
        <v>10</v>
      </c>
      <c r="D74" t="s">
        <v>11</v>
      </c>
      <c r="E74">
        <v>351.39</v>
      </c>
    </row>
    <row r="75" spans="1:5" ht="12.75">
      <c r="A75" t="s">
        <v>73</v>
      </c>
      <c r="B75" t="s">
        <v>12</v>
      </c>
      <c r="C75" t="s">
        <v>10</v>
      </c>
      <c r="D75" t="s">
        <v>13</v>
      </c>
      <c r="E75">
        <v>475.09</v>
      </c>
    </row>
    <row r="76" spans="1:5" ht="12.75">
      <c r="A76" t="s">
        <v>73</v>
      </c>
      <c r="B76" t="s">
        <v>14</v>
      </c>
      <c r="C76" t="s">
        <v>10</v>
      </c>
      <c r="D76" t="s">
        <v>30</v>
      </c>
      <c r="E76">
        <v>349.3</v>
      </c>
    </row>
    <row r="77" spans="1:6" ht="12.75">
      <c r="A77" t="s">
        <v>73</v>
      </c>
      <c r="B77" t="s">
        <v>76</v>
      </c>
      <c r="F77">
        <v>3120.01</v>
      </c>
    </row>
    <row r="78" spans="1:8" ht="12.75">
      <c r="A78" s="2" t="s">
        <v>73</v>
      </c>
      <c r="B78" s="2"/>
      <c r="C78" s="2"/>
      <c r="D78" s="2"/>
      <c r="E78" s="2">
        <f>SUM(E68:E77)</f>
        <v>3205.0900000000006</v>
      </c>
      <c r="F78" s="2">
        <f>SUM(F68:F77)</f>
        <v>3120.01</v>
      </c>
      <c r="G78" s="2">
        <f>E78-F78</f>
        <v>85.08000000000038</v>
      </c>
      <c r="H78">
        <v>0</v>
      </c>
    </row>
    <row r="79" spans="1:5" ht="12.75">
      <c r="A79" t="s">
        <v>77</v>
      </c>
      <c r="B79" t="s">
        <v>12</v>
      </c>
      <c r="C79" t="s">
        <v>10</v>
      </c>
      <c r="D79" t="s">
        <v>13</v>
      </c>
      <c r="E79">
        <v>475.09</v>
      </c>
    </row>
    <row r="80" spans="1:5" ht="12.75">
      <c r="A80" t="s">
        <v>77</v>
      </c>
      <c r="B80" t="s">
        <v>78</v>
      </c>
      <c r="C80" t="s">
        <v>10</v>
      </c>
      <c r="D80" t="s">
        <v>79</v>
      </c>
      <c r="E80">
        <v>187.13</v>
      </c>
    </row>
    <row r="81" spans="1:5" ht="12.75">
      <c r="A81" t="s">
        <v>77</v>
      </c>
      <c r="B81" t="s">
        <v>14</v>
      </c>
      <c r="C81" t="s">
        <v>10</v>
      </c>
      <c r="D81" t="s">
        <v>30</v>
      </c>
      <c r="E81">
        <v>349.3</v>
      </c>
    </row>
    <row r="82" spans="1:5" ht="12.75">
      <c r="A82" t="s">
        <v>77</v>
      </c>
      <c r="B82" t="s">
        <v>63</v>
      </c>
      <c r="C82" t="s">
        <v>10</v>
      </c>
      <c r="D82" t="s">
        <v>64</v>
      </c>
      <c r="E82">
        <v>170.5</v>
      </c>
    </row>
    <row r="83" spans="1:5" ht="12.75">
      <c r="A83" t="s">
        <v>77</v>
      </c>
      <c r="B83" t="s">
        <v>80</v>
      </c>
      <c r="C83" t="s">
        <v>10</v>
      </c>
      <c r="D83" t="s">
        <v>21</v>
      </c>
      <c r="E83">
        <v>476.14</v>
      </c>
    </row>
    <row r="84" spans="1:6" ht="12.75">
      <c r="A84" t="s">
        <v>77</v>
      </c>
      <c r="B84" t="s">
        <v>81</v>
      </c>
      <c r="F84">
        <v>1615</v>
      </c>
    </row>
    <row r="85" spans="1:8" ht="12.75">
      <c r="A85" s="2" t="s">
        <v>77</v>
      </c>
      <c r="B85" s="2"/>
      <c r="C85" s="2"/>
      <c r="D85" s="2"/>
      <c r="E85" s="2">
        <f>SUM(E79:E84)</f>
        <v>1658.1599999999999</v>
      </c>
      <c r="F85" s="2">
        <f>SUM(F79:F84)</f>
        <v>1615</v>
      </c>
      <c r="G85" s="2">
        <f>E85-F85</f>
        <v>43.159999999999854</v>
      </c>
      <c r="H85">
        <v>0</v>
      </c>
    </row>
    <row r="86" spans="1:5" ht="12.75">
      <c r="A86" t="s">
        <v>82</v>
      </c>
      <c r="B86" t="s">
        <v>83</v>
      </c>
      <c r="C86" t="s">
        <v>10</v>
      </c>
      <c r="D86" t="s">
        <v>29</v>
      </c>
      <c r="E86">
        <v>455.35</v>
      </c>
    </row>
    <row r="87" spans="1:6" ht="12.75">
      <c r="A87" t="s">
        <v>82</v>
      </c>
      <c r="B87" t="s">
        <v>84</v>
      </c>
      <c r="F87">
        <v>443.26</v>
      </c>
    </row>
    <row r="88" spans="1:8" ht="12.75">
      <c r="A88" s="2" t="s">
        <v>82</v>
      </c>
      <c r="B88" s="2"/>
      <c r="C88" s="2"/>
      <c r="D88" s="2"/>
      <c r="E88" s="2">
        <f>SUM(E86:E87)</f>
        <v>455.35</v>
      </c>
      <c r="F88" s="2">
        <f>SUM(F86:F87)</f>
        <v>443.26</v>
      </c>
      <c r="G88" s="2">
        <f>E88-F88</f>
        <v>12.090000000000032</v>
      </c>
      <c r="H88">
        <v>0</v>
      </c>
    </row>
    <row r="89" spans="1:5" ht="12.75">
      <c r="A89" t="s">
        <v>85</v>
      </c>
      <c r="B89" t="s">
        <v>86</v>
      </c>
      <c r="C89" t="s">
        <v>10</v>
      </c>
      <c r="D89" t="s">
        <v>21</v>
      </c>
      <c r="E89">
        <v>476.14</v>
      </c>
    </row>
    <row r="90" spans="1:6" ht="12.75">
      <c r="A90" t="s">
        <v>85</v>
      </c>
      <c r="B90" t="s">
        <v>87</v>
      </c>
      <c r="F90">
        <v>464</v>
      </c>
    </row>
    <row r="91" spans="1:8" ht="12.75">
      <c r="A91" s="2" t="s">
        <v>85</v>
      </c>
      <c r="B91" s="2"/>
      <c r="C91" s="2"/>
      <c r="D91" s="2"/>
      <c r="E91" s="2">
        <f>SUM(E89:E90)</f>
        <v>476.14</v>
      </c>
      <c r="F91" s="2">
        <f>SUM(F89:F90)</f>
        <v>464</v>
      </c>
      <c r="G91" s="2">
        <f>E91-F91</f>
        <v>12.139999999999986</v>
      </c>
      <c r="H91">
        <v>0</v>
      </c>
    </row>
    <row r="92" spans="1:5" ht="12.75">
      <c r="A92" t="s">
        <v>88</v>
      </c>
      <c r="B92" t="s">
        <v>89</v>
      </c>
      <c r="C92" t="s">
        <v>10</v>
      </c>
      <c r="D92" t="s">
        <v>29</v>
      </c>
      <c r="E92">
        <v>455.35</v>
      </c>
    </row>
    <row r="93" spans="1:6" ht="12.75">
      <c r="A93" t="s">
        <v>88</v>
      </c>
      <c r="B93" t="s">
        <v>90</v>
      </c>
      <c r="F93">
        <v>443.26</v>
      </c>
    </row>
    <row r="94" spans="1:8" ht="12.75">
      <c r="A94" s="2" t="s">
        <v>88</v>
      </c>
      <c r="B94" s="2"/>
      <c r="C94" s="2"/>
      <c r="D94" s="2"/>
      <c r="E94" s="2">
        <f>SUM(E92:E93)</f>
        <v>455.35</v>
      </c>
      <c r="F94" s="2">
        <f>SUM(F92:F93)</f>
        <v>443.26</v>
      </c>
      <c r="G94" s="2">
        <f>E94-F94</f>
        <v>12.090000000000032</v>
      </c>
      <c r="H94">
        <v>0</v>
      </c>
    </row>
    <row r="95" spans="1:5" ht="12.75">
      <c r="A95" t="s">
        <v>91</v>
      </c>
      <c r="B95" t="s">
        <v>9</v>
      </c>
      <c r="C95" t="s">
        <v>10</v>
      </c>
      <c r="D95" t="s">
        <v>11</v>
      </c>
      <c r="E95">
        <v>351.39</v>
      </c>
    </row>
    <row r="96" spans="1:6" ht="12.75">
      <c r="A96" t="s">
        <v>91</v>
      </c>
      <c r="B96" t="s">
        <v>92</v>
      </c>
      <c r="F96">
        <v>343</v>
      </c>
    </row>
    <row r="97" spans="1:8" ht="12.75">
      <c r="A97" s="2" t="s">
        <v>91</v>
      </c>
      <c r="B97" s="2"/>
      <c r="C97" s="2"/>
      <c r="D97" s="2"/>
      <c r="E97" s="2">
        <f>SUM(E95:E96)</f>
        <v>351.39</v>
      </c>
      <c r="F97" s="2">
        <f>SUM(F95:F96)</f>
        <v>343</v>
      </c>
      <c r="G97" s="2">
        <f>E97-F97</f>
        <v>8.389999999999986</v>
      </c>
      <c r="H97">
        <v>0</v>
      </c>
    </row>
    <row r="98" spans="1:5" ht="12.75">
      <c r="A98" t="s">
        <v>93</v>
      </c>
      <c r="B98" t="s">
        <v>28</v>
      </c>
      <c r="C98" t="s">
        <v>10</v>
      </c>
      <c r="D98" t="s">
        <v>29</v>
      </c>
      <c r="E98">
        <v>455.35</v>
      </c>
    </row>
    <row r="99" spans="1:5" ht="12.75">
      <c r="A99" t="s">
        <v>93</v>
      </c>
      <c r="B99" t="s">
        <v>24</v>
      </c>
      <c r="C99" t="s">
        <v>10</v>
      </c>
      <c r="D99" t="s">
        <v>25</v>
      </c>
      <c r="E99">
        <v>403.37</v>
      </c>
    </row>
    <row r="100" spans="1:5" ht="12.75">
      <c r="A100" t="s">
        <v>93</v>
      </c>
      <c r="B100" t="s">
        <v>14</v>
      </c>
      <c r="C100" t="s">
        <v>10</v>
      </c>
      <c r="D100" t="s">
        <v>30</v>
      </c>
      <c r="E100">
        <v>349.3</v>
      </c>
    </row>
    <row r="101" spans="1:5" ht="12.75">
      <c r="A101" t="s">
        <v>93</v>
      </c>
      <c r="B101" t="s">
        <v>55</v>
      </c>
      <c r="C101" t="s">
        <v>10</v>
      </c>
      <c r="D101" t="s">
        <v>11</v>
      </c>
      <c r="E101">
        <v>351.39</v>
      </c>
    </row>
    <row r="102" spans="1:6" ht="12.75">
      <c r="A102" t="s">
        <v>93</v>
      </c>
      <c r="B102" t="s">
        <v>94</v>
      </c>
      <c r="F102">
        <v>1548</v>
      </c>
    </row>
    <row r="103" spans="1:6" ht="12.75">
      <c r="A103" t="s">
        <v>93</v>
      </c>
      <c r="B103" t="s">
        <v>95</v>
      </c>
      <c r="F103">
        <v>0</v>
      </c>
    </row>
    <row r="104" spans="2:6" ht="12.75">
      <c r="B104" t="s">
        <v>96</v>
      </c>
      <c r="F104">
        <v>32</v>
      </c>
    </row>
    <row r="105" spans="1:8" ht="12.75">
      <c r="A105" s="2" t="s">
        <v>93</v>
      </c>
      <c r="B105" s="2"/>
      <c r="C105" s="2"/>
      <c r="D105" s="2"/>
      <c r="E105" s="2">
        <f>SUM(E98:E103)</f>
        <v>1559.4099999999999</v>
      </c>
      <c r="F105" s="2">
        <f>SUM(F102:F104)</f>
        <v>1580</v>
      </c>
      <c r="G105" s="2">
        <f>E105-F105</f>
        <v>-20.590000000000146</v>
      </c>
      <c r="H105">
        <v>0</v>
      </c>
    </row>
    <row r="106" spans="1:7" ht="12.75">
      <c r="A106" s="3"/>
      <c r="B106" s="3"/>
      <c r="C106" s="3"/>
      <c r="D106" s="3"/>
      <c r="E106" s="3">
        <f>E9+E20+E27+E32+E38+E45+E48+E58+E67+E78+E85+E88+E91+E94+E97+E105</f>
        <v>26307.789999999994</v>
      </c>
      <c r="F106" s="3">
        <f>F9+F20+F27+F32+F38+F45+F48+F58+F67+F78+F85+F88+F91+F94+F97+F105</f>
        <v>25682.509999999995</v>
      </c>
      <c r="G106" s="3">
        <f>E106-F106</f>
        <v>625.2799999999988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Моисеевы</cp:lastModifiedBy>
  <dcterms:created xsi:type="dcterms:W3CDTF">2013-06-07T12:46:55Z</dcterms:created>
  <dcterms:modified xsi:type="dcterms:W3CDTF">2013-06-07T06:58:15Z</dcterms:modified>
  <cp:category/>
  <cp:version/>
  <cp:contentType/>
  <cp:contentStatus/>
</cp:coreProperties>
</file>