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1" i="1" l="1"/>
  <c r="F60" i="1" s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</calcChain>
</file>

<file path=xl/sharedStrings.xml><?xml version="1.0" encoding="utf-8"?>
<sst xmlns="http://schemas.openxmlformats.org/spreadsheetml/2006/main" count="61" uniqueCount="61">
  <si>
    <t xml:space="preserve">    Красный Мозырянин</t>
  </si>
  <si>
    <t>мармелад</t>
  </si>
  <si>
    <t>цена</t>
  </si>
  <si>
    <t>вес</t>
  </si>
  <si>
    <t>цена за кг</t>
  </si>
  <si>
    <t xml:space="preserve">        Мармелад "Асалода" в кокосе со вкусом малины 3,0кг (Гомель)</t>
  </si>
  <si>
    <t xml:space="preserve">        Мармелад "Итальянский десерт" 3,0кг (КМ Гомель)</t>
  </si>
  <si>
    <t xml:space="preserve">        Мармелад "Арбузные ломтики" 140г (1/24шт) (Гомель)</t>
  </si>
  <si>
    <t xml:space="preserve">        Мармелад "Аромат дыни" 3,0кг (Гомель)</t>
  </si>
  <si>
    <t xml:space="preserve">        Мармелад "Аромат зеленого яблока" 3,0кг (Гомель)</t>
  </si>
  <si>
    <t xml:space="preserve">        Мармелад "Асалода" в кокосе со вкусом вишни 3,0кг (Гомель)</t>
  </si>
  <si>
    <t xml:space="preserve">        Мармелад Желейный Формовой в кокосе 3,0кг (Гомель)</t>
  </si>
  <si>
    <t xml:space="preserve">        Мармелад "Карусель" в кокосе 6,0кг (КМ Гомель)</t>
  </si>
  <si>
    <t xml:space="preserve">        Мармелад глазированный "Классический" 2,5кг (КМ Гомель)</t>
  </si>
  <si>
    <t xml:space="preserve">        Мармелад Желейный со вкусом лимона 3,0кг (Гомель)</t>
  </si>
  <si>
    <t xml:space="preserve">        Мармелад Желейный со вкусом персика 3,0кг (Гомель)</t>
  </si>
  <si>
    <t xml:space="preserve">        Мармелад "Асалода" со вкусом персика 3,0кг (Гомель)</t>
  </si>
  <si>
    <t xml:space="preserve">        Мармелад Черносмородиновый в кокосе 3,0кг (Гомель)</t>
  </si>
  <si>
    <t xml:space="preserve">        Мармелад "Апельсиновые и лимонные дольки" 3,0кг (Гомель)</t>
  </si>
  <si>
    <t xml:space="preserve">        Мармелад "Арбузные ломтики" 3,0кг (Гомель)</t>
  </si>
  <si>
    <t xml:space="preserve">        Мармелад "Асалода" со вкусом ананаса 3,0кг (Гомель)</t>
  </si>
  <si>
    <t xml:space="preserve">        Мармелад "Асалода" со вкусом вишни 3,0кг (Гомель)</t>
  </si>
  <si>
    <t xml:space="preserve">        Мармелад "Асалода" со вкусом малины 3,0кг (Гомель)</t>
  </si>
  <si>
    <t>пастила</t>
  </si>
  <si>
    <t xml:space="preserve">        Пастила Со вкусом клубники и сливок 2,5кг ("Красный Мозырянин"Гомель)</t>
  </si>
  <si>
    <t xml:space="preserve">        Пастила Ванильная 2,5кг ("Красный Мозырянин"Гомель)</t>
  </si>
  <si>
    <t xml:space="preserve">        Пастила Бело-Розовая 2,5кг ("Красный Мозырянин"Гомель)</t>
  </si>
  <si>
    <t>зефир</t>
  </si>
  <si>
    <t xml:space="preserve">        Зефир глазированный "Панский" с вар.сгущ. 3,0кг (Гомель)</t>
  </si>
  <si>
    <t xml:space="preserve">        Зефир глазированный "Панский" с фруктовым ароматом 3,0кг (Гомель)</t>
  </si>
  <si>
    <t xml:space="preserve">        Зефир глазированный "Палесскiя Узоры" 4,0кг (Гомель)</t>
  </si>
  <si>
    <t xml:space="preserve">        Зефир "Рошель" Зеленое яблоко 4,0кг (Гомель)</t>
  </si>
  <si>
    <t xml:space="preserve">        Зефир "Рошель" со вкусом ананнаса 4,0кг (Гомель)</t>
  </si>
  <si>
    <t xml:space="preserve">        Зефир "Волшебный талисман" вкус арбуза и киви 4,0кг (Гомель)</t>
  </si>
  <si>
    <t xml:space="preserve">        Зефир Со вкусом кофе и сливок 4,0кг (Гомель)</t>
  </si>
  <si>
    <t xml:space="preserve">        Зефир "Рошель" Глазированный 4,0кг (Гомель)</t>
  </si>
  <si>
    <t>конфеты</t>
  </si>
  <si>
    <t xml:space="preserve">        Конфеты  "Щедрая коровушка" с какао 1,0кг (1/6) (Гомель)</t>
  </si>
  <si>
    <t xml:space="preserve">        Конфеты  "Щедрая коровушка" 1,0кг (1/6) (Гомель)</t>
  </si>
  <si>
    <t xml:space="preserve">        Конфеты  "Щедрая коровушка" глазированная 1,0кг (1/6) (Гомель)</t>
  </si>
  <si>
    <t xml:space="preserve">        Конфеты  "Щедрая коровушка" с маком 5,0кг  (Гомель)</t>
  </si>
  <si>
    <t xml:space="preserve">        Конфеты  "Щедрая коровушка" 5,0кг (Гомель)</t>
  </si>
  <si>
    <t xml:space="preserve">        Конфеты  "Щедрая коровушка" банан 1,0кг (1/6) (Гомель)</t>
  </si>
  <si>
    <t xml:space="preserve">        Конфеты  "Щедрая коровушка" с корицей 5,0кг (Гомель)</t>
  </si>
  <si>
    <t xml:space="preserve">        Конфеты глаз. "Кофейный ноктюрн" 5,0кг (Гмель)</t>
  </si>
  <si>
    <t xml:space="preserve">        Конфеты глаз. "Мармеладная мозаика" 4,0кг (Гомель)</t>
  </si>
  <si>
    <t xml:space="preserve">        Конфеты глаз. "Суфле Услада" 4,0кг  (Гомель)</t>
  </si>
  <si>
    <t xml:space="preserve">        Конфеты глаз. "Фортуна" 5,0кг  (Гомель)</t>
  </si>
  <si>
    <t xml:space="preserve">        Ирис "Петушок" 4,0кг  (Гомель)</t>
  </si>
  <si>
    <t xml:space="preserve">        Ирис "Фруктовый" 4,0кг  (Гомель)</t>
  </si>
  <si>
    <t xml:space="preserve">        Конфеты глаз. "Легенда" 5,0кг (Гомель)</t>
  </si>
  <si>
    <t xml:space="preserve">        Конфеты глаз. "Морские - топ" 5,0кг  (Гомель)</t>
  </si>
  <si>
    <t xml:space="preserve">        Конфеты глаз. "Южный аромат" 5,0кг (Гомель)</t>
  </si>
  <si>
    <t xml:space="preserve">        Конфеты глаз. "Буратино" 5,0кг (Гомель)</t>
  </si>
  <si>
    <t>итого</t>
  </si>
  <si>
    <t xml:space="preserve">sarmat-product.ru </t>
  </si>
  <si>
    <t>89299165725@mail.ru</t>
  </si>
  <si>
    <t>минималки нет</t>
  </si>
  <si>
    <t>отправляем любыми ТК в регионы России</t>
  </si>
  <si>
    <t>заказ в штуках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</si>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</sst>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indexed="17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5" fillId="5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Protection="1"/>
    <xf numFmtId="2" fontId="2" fillId="0" borderId="0" xfId="0" applyNumberFormat="1" applyFont="1" applyProtection="1"/>
    <xf numFmtId="2" fontId="4" fillId="0" borderId="0" xfId="0" applyNumberFormat="1" applyFont="1" applyBorder="1" applyAlignment="1" applyProtection="1">
      <alignment horizontal="right"/>
    </xf>
    <xf numFmtId="2" fontId="2" fillId="2" borderId="1" xfId="0" applyNumberFormat="1" applyFont="1" applyFill="1" applyBorder="1" applyProtection="1"/>
    <xf numFmtId="2" fontId="2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left" vertical="top" wrapText="1"/>
    </xf>
    <xf numFmtId="2" fontId="2" fillId="0" borderId="1" xfId="0" applyNumberFormat="1" applyFont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 vertical="top" wrapText="1"/>
    </xf>
    <xf numFmtId="2" fontId="2" fillId="3" borderId="1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1973907" cy="337062"/>
    <xdr:sp macro="" textlink="">
      <xdr:nvSpPr>
        <xdr:cNvPr id="12" name="Прямоугольник 11"/>
        <xdr:cNvSpPr/>
      </xdr:nvSpPr>
      <xdr:spPr>
        <a:xfrm rot="20261270">
          <a:off x="3429000" y="1333500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973907" cy="337062"/>
    <xdr:sp macro="" textlink="">
      <xdr:nvSpPr>
        <xdr:cNvPr id="13" name="Прямоугольник 12"/>
        <xdr:cNvSpPr/>
      </xdr:nvSpPr>
      <xdr:spPr>
        <a:xfrm rot="20261270">
          <a:off x="3429000" y="1333500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973907" cy="337062"/>
    <xdr:sp macro="" textlink="">
      <xdr:nvSpPr>
        <xdr:cNvPr id="14" name="Прямоугольник 13"/>
        <xdr:cNvSpPr/>
      </xdr:nvSpPr>
      <xdr:spPr>
        <a:xfrm rot="20261270">
          <a:off x="3429000" y="1333500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17</xdr:row>
      <xdr:rowOff>52917</xdr:rowOff>
    </xdr:from>
    <xdr:ext cx="1973907" cy="337062"/>
    <xdr:sp macro="" textlink="">
      <xdr:nvSpPr>
        <xdr:cNvPr id="15" name="Прямоугольник 14"/>
        <xdr:cNvSpPr/>
      </xdr:nvSpPr>
      <xdr:spPr>
        <a:xfrm rot="20261270">
          <a:off x="3429000" y="4434417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/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3078794</xdr:colOff>
      <xdr:row>6</xdr:row>
      <xdr:rowOff>31750</xdr:rowOff>
    </xdr:to>
    <xdr:pic>
      <xdr:nvPicPr>
        <xdr:cNvPr id="16" name="Рисунок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78794" cy="117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1016000</xdr:colOff>
      <xdr:row>7</xdr:row>
      <xdr:rowOff>0</xdr:rowOff>
    </xdr:from>
    <xdr:ext cx="1973907" cy="337062"/>
    <xdr:sp macro="" textlink="">
      <xdr:nvSpPr>
        <xdr:cNvPr id="17" name="Прямоугольник 16"/>
        <xdr:cNvSpPr/>
      </xdr:nvSpPr>
      <xdr:spPr>
        <a:xfrm rot="20261270">
          <a:off x="1016000" y="1333500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730250</xdr:colOff>
      <xdr:row>7</xdr:row>
      <xdr:rowOff>0</xdr:rowOff>
    </xdr:from>
    <xdr:ext cx="1973907" cy="337062"/>
    <xdr:sp macro="" textlink="">
      <xdr:nvSpPr>
        <xdr:cNvPr id="18" name="Прямоугольник 17"/>
        <xdr:cNvSpPr/>
      </xdr:nvSpPr>
      <xdr:spPr>
        <a:xfrm rot="20261270">
          <a:off x="730250" y="1333500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723900</xdr:colOff>
      <xdr:row>7</xdr:row>
      <xdr:rowOff>0</xdr:rowOff>
    </xdr:from>
    <xdr:ext cx="1973907" cy="337062"/>
    <xdr:sp macro="" textlink="">
      <xdr:nvSpPr>
        <xdr:cNvPr id="19" name="Прямоугольник 18"/>
        <xdr:cNvSpPr/>
      </xdr:nvSpPr>
      <xdr:spPr>
        <a:xfrm rot="20261270">
          <a:off x="723900" y="1333500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>
            <a:lnSpc>
              <a:spcPts val="1200"/>
            </a:lnSpc>
          </a:pPr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116417</xdr:colOff>
      <xdr:row>17</xdr:row>
      <xdr:rowOff>52917</xdr:rowOff>
    </xdr:from>
    <xdr:ext cx="1973907" cy="337062"/>
    <xdr:sp macro="" textlink="">
      <xdr:nvSpPr>
        <xdr:cNvPr id="20" name="Прямоугольник 19"/>
        <xdr:cNvSpPr/>
      </xdr:nvSpPr>
      <xdr:spPr>
        <a:xfrm rot="20261270">
          <a:off x="116417" y="4434417"/>
          <a:ext cx="1973907" cy="337062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/>
          <a:endParaRPr lang="ru-RU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3238500</xdr:colOff>
      <xdr:row>0</xdr:row>
      <xdr:rowOff>42334</xdr:rowOff>
    </xdr:from>
    <xdr:to>
      <xdr:col>3</xdr:col>
      <xdr:colOff>389466</xdr:colOff>
      <xdr:row>6</xdr:row>
      <xdr:rowOff>166159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2334"/>
          <a:ext cx="1808691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A8" sqref="A8"/>
    </sheetView>
  </sheetViews>
  <sheetFormatPr defaultRowHeight="15" x14ac:dyDescent="0.25"/>
  <cols>
    <col min="1" max="1" width="51.42578125" style="16" customWidth="1"/>
    <col min="2" max="2" width="10.28515625" style="12" customWidth="1"/>
    <col min="3" max="3" width="9.85546875" style="12" customWidth="1"/>
    <col min="4" max="4" width="10.7109375" style="12" customWidth="1"/>
    <col min="5" max="5" width="27.5703125" style="3" customWidth="1"/>
    <col min="6" max="6" width="9.140625" style="7" customWidth="1"/>
  </cols>
  <sheetData>
    <row r="1" spans="1:6" x14ac:dyDescent="0.25">
      <c r="A1" s="11"/>
      <c r="B1" s="11"/>
      <c r="C1" s="11"/>
      <c r="E1" s="1" t="s">
        <v>55</v>
      </c>
    </row>
    <row r="2" spans="1:6" x14ac:dyDescent="0.25">
      <c r="A2" s="13"/>
      <c r="B2" s="13"/>
      <c r="C2" s="13"/>
      <c r="E2" s="1"/>
    </row>
    <row r="3" spans="1:6" x14ac:dyDescent="0.25">
      <c r="A3" s="14"/>
      <c r="B3" s="14"/>
      <c r="C3" s="14"/>
      <c r="E3" s="2">
        <v>89299165725</v>
      </c>
    </row>
    <row r="4" spans="1:6" x14ac:dyDescent="0.25">
      <c r="A4" s="15"/>
      <c r="B4" s="15"/>
      <c r="C4" s="15"/>
      <c r="E4" s="2" t="s">
        <v>56</v>
      </c>
    </row>
    <row r="5" spans="1:6" x14ac:dyDescent="0.25">
      <c r="E5" s="1" t="s">
        <v>57</v>
      </c>
    </row>
    <row r="6" spans="1:6" x14ac:dyDescent="0.25">
      <c r="E6" s="1" t="s">
        <v>58</v>
      </c>
    </row>
    <row r="7" spans="1:6" x14ac:dyDescent="0.25">
      <c r="A7" s="17"/>
      <c r="B7" s="17"/>
      <c r="C7" s="17"/>
      <c r="D7" s="17"/>
    </row>
    <row r="8" spans="1:6" x14ac:dyDescent="0.25">
      <c r="A8" s="18"/>
      <c r="B8" s="19"/>
      <c r="C8" s="19"/>
      <c r="D8" s="19"/>
      <c r="E8" s="4"/>
      <c r="F8" s="8"/>
    </row>
    <row r="9" spans="1:6" x14ac:dyDescent="0.25">
      <c r="A9" s="20" t="s">
        <v>0</v>
      </c>
      <c r="B9" s="21"/>
      <c r="C9" s="22"/>
      <c r="D9" s="22"/>
      <c r="E9" s="5"/>
      <c r="F9" s="9"/>
    </row>
    <row r="10" spans="1:6" x14ac:dyDescent="0.25">
      <c r="A10" s="20" t="s">
        <v>1</v>
      </c>
      <c r="B10" s="21" t="s">
        <v>2</v>
      </c>
      <c r="C10" s="22" t="s">
        <v>3</v>
      </c>
      <c r="D10" s="22" t="s">
        <v>4</v>
      </c>
      <c r="E10" s="5" t="s">
        <v>59</v>
      </c>
      <c r="F10" s="9" t="s">
        <v>60</v>
      </c>
    </row>
    <row r="11" spans="1:6" ht="30" x14ac:dyDescent="0.25">
      <c r="A11" s="23" t="s">
        <v>5</v>
      </c>
      <c r="B11" s="24">
        <v>522.98</v>
      </c>
      <c r="C11" s="24">
        <v>3</v>
      </c>
      <c r="D11" s="24">
        <f>B11/C11</f>
        <v>174.32666666666668</v>
      </c>
      <c r="E11" s="6"/>
      <c r="F11" s="10">
        <f>B11*E11</f>
        <v>0</v>
      </c>
    </row>
    <row r="12" spans="1:6" ht="30" x14ac:dyDescent="0.25">
      <c r="A12" s="23" t="s">
        <v>6</v>
      </c>
      <c r="B12" s="24">
        <v>462.58000000000004</v>
      </c>
      <c r="C12" s="24">
        <v>3</v>
      </c>
      <c r="D12" s="24">
        <f t="shared" ref="D12:D59" si="0">B12/C12</f>
        <v>154.19333333333336</v>
      </c>
      <c r="E12" s="6"/>
      <c r="F12" s="10">
        <f>B12*E12</f>
        <v>0</v>
      </c>
    </row>
    <row r="13" spans="1:6" ht="30" x14ac:dyDescent="0.25">
      <c r="A13" s="23" t="s">
        <v>7</v>
      </c>
      <c r="B13" s="24">
        <v>43</v>
      </c>
      <c r="C13" s="24"/>
      <c r="D13" s="24"/>
      <c r="E13" s="6"/>
      <c r="F13" s="10">
        <f t="shared" ref="F13:F59" si="1">B13*E13</f>
        <v>0</v>
      </c>
    </row>
    <row r="14" spans="1:6" x14ac:dyDescent="0.25">
      <c r="A14" s="23" t="s">
        <v>8</v>
      </c>
      <c r="B14" s="24">
        <v>495.5</v>
      </c>
      <c r="C14" s="24">
        <v>3</v>
      </c>
      <c r="D14" s="24">
        <f t="shared" si="0"/>
        <v>165.16666666666666</v>
      </c>
      <c r="E14" s="6"/>
      <c r="F14" s="10">
        <f t="shared" si="1"/>
        <v>0</v>
      </c>
    </row>
    <row r="15" spans="1:6" ht="30" x14ac:dyDescent="0.25">
      <c r="A15" s="23" t="s">
        <v>9</v>
      </c>
      <c r="B15" s="24">
        <v>454.05</v>
      </c>
      <c r="C15" s="24">
        <v>3</v>
      </c>
      <c r="D15" s="24">
        <f t="shared" si="0"/>
        <v>151.35</v>
      </c>
      <c r="E15" s="6"/>
      <c r="F15" s="10">
        <f t="shared" si="1"/>
        <v>0</v>
      </c>
    </row>
    <row r="16" spans="1:6" ht="30" x14ac:dyDescent="0.25">
      <c r="A16" s="23" t="s">
        <v>10</v>
      </c>
      <c r="B16" s="24">
        <v>522.98</v>
      </c>
      <c r="C16" s="24">
        <v>3</v>
      </c>
      <c r="D16" s="24">
        <f t="shared" si="0"/>
        <v>174.32666666666668</v>
      </c>
      <c r="E16" s="6"/>
      <c r="F16" s="10">
        <f t="shared" si="1"/>
        <v>0</v>
      </c>
    </row>
    <row r="17" spans="1:6" ht="30" x14ac:dyDescent="0.25">
      <c r="A17" s="23" t="s">
        <v>11</v>
      </c>
      <c r="B17" s="24">
        <v>435.20000000000005</v>
      </c>
      <c r="C17" s="24">
        <v>3</v>
      </c>
      <c r="D17" s="24">
        <f t="shared" si="0"/>
        <v>145.06666666666669</v>
      </c>
      <c r="E17" s="6"/>
      <c r="F17" s="10">
        <f t="shared" si="1"/>
        <v>0</v>
      </c>
    </row>
    <row r="18" spans="1:6" ht="30" x14ac:dyDescent="0.25">
      <c r="A18" s="23" t="s">
        <v>12</v>
      </c>
      <c r="B18" s="24">
        <v>1165.9299999999998</v>
      </c>
      <c r="C18" s="24">
        <v>6</v>
      </c>
      <c r="D18" s="24">
        <f t="shared" si="0"/>
        <v>194.32166666666663</v>
      </c>
      <c r="E18" s="6"/>
      <c r="F18" s="10">
        <f t="shared" si="1"/>
        <v>0</v>
      </c>
    </row>
    <row r="19" spans="1:6" ht="30" x14ac:dyDescent="0.25">
      <c r="A19" s="23" t="s">
        <v>13</v>
      </c>
      <c r="B19" s="24">
        <v>608.22</v>
      </c>
      <c r="C19" s="24">
        <v>2.5</v>
      </c>
      <c r="D19" s="24">
        <f t="shared" si="0"/>
        <v>243.28800000000001</v>
      </c>
      <c r="E19" s="6"/>
      <c r="F19" s="10">
        <f t="shared" si="1"/>
        <v>0</v>
      </c>
    </row>
    <row r="20" spans="1:6" ht="30" x14ac:dyDescent="0.25">
      <c r="A20" s="23" t="s">
        <v>14</v>
      </c>
      <c r="B20" s="24">
        <v>454.05</v>
      </c>
      <c r="C20" s="24">
        <v>3</v>
      </c>
      <c r="D20" s="24">
        <f t="shared" si="0"/>
        <v>151.35</v>
      </c>
      <c r="E20" s="6"/>
      <c r="F20" s="10">
        <f t="shared" si="1"/>
        <v>0</v>
      </c>
    </row>
    <row r="21" spans="1:6" ht="30" x14ac:dyDescent="0.25">
      <c r="A21" s="23" t="s">
        <v>15</v>
      </c>
      <c r="B21" s="24">
        <v>454.05</v>
      </c>
      <c r="C21" s="24">
        <v>3</v>
      </c>
      <c r="D21" s="24">
        <f t="shared" si="0"/>
        <v>151.35</v>
      </c>
      <c r="E21" s="6"/>
      <c r="F21" s="10">
        <f t="shared" si="1"/>
        <v>0</v>
      </c>
    </row>
    <row r="22" spans="1:6" ht="30" x14ac:dyDescent="0.25">
      <c r="A22" s="23" t="s">
        <v>16</v>
      </c>
      <c r="B22" s="24">
        <v>523.95000000000016</v>
      </c>
      <c r="C22" s="24">
        <v>3</v>
      </c>
      <c r="D22" s="24">
        <f t="shared" si="0"/>
        <v>174.65000000000006</v>
      </c>
      <c r="E22" s="6"/>
      <c r="F22" s="10">
        <f t="shared" si="1"/>
        <v>0</v>
      </c>
    </row>
    <row r="23" spans="1:6" ht="30" x14ac:dyDescent="0.25">
      <c r="A23" s="23" t="s">
        <v>17</v>
      </c>
      <c r="B23" s="24">
        <v>600.08000000000004</v>
      </c>
      <c r="C23" s="24">
        <v>3</v>
      </c>
      <c r="D23" s="24">
        <f t="shared" si="0"/>
        <v>200.02666666666667</v>
      </c>
      <c r="E23" s="6"/>
      <c r="F23" s="10">
        <f t="shared" si="1"/>
        <v>0</v>
      </c>
    </row>
    <row r="24" spans="1:6" ht="30" x14ac:dyDescent="0.25">
      <c r="A24" s="23" t="s">
        <v>18</v>
      </c>
      <c r="B24" s="24">
        <v>517.13</v>
      </c>
      <c r="C24" s="24">
        <v>3</v>
      </c>
      <c r="D24" s="24">
        <f t="shared" si="0"/>
        <v>172.37666666666667</v>
      </c>
      <c r="E24" s="6"/>
      <c r="F24" s="10">
        <f t="shared" si="1"/>
        <v>0</v>
      </c>
    </row>
    <row r="25" spans="1:6" x14ac:dyDescent="0.25">
      <c r="A25" s="23" t="s">
        <v>19</v>
      </c>
      <c r="B25" s="24">
        <v>517.13</v>
      </c>
      <c r="C25" s="24">
        <v>3</v>
      </c>
      <c r="D25" s="24">
        <f t="shared" si="0"/>
        <v>172.37666666666667</v>
      </c>
      <c r="E25" s="6"/>
      <c r="F25" s="10">
        <f t="shared" si="1"/>
        <v>0</v>
      </c>
    </row>
    <row r="26" spans="1:6" ht="30" x14ac:dyDescent="0.25">
      <c r="A26" s="23" t="s">
        <v>20</v>
      </c>
      <c r="B26" s="24">
        <v>523.95000000000016</v>
      </c>
      <c r="C26" s="24">
        <v>3</v>
      </c>
      <c r="D26" s="24">
        <f t="shared" si="0"/>
        <v>174.65000000000006</v>
      </c>
      <c r="E26" s="6"/>
      <c r="F26" s="10">
        <f t="shared" si="1"/>
        <v>0</v>
      </c>
    </row>
    <row r="27" spans="1:6" ht="30" x14ac:dyDescent="0.25">
      <c r="A27" s="23" t="s">
        <v>21</v>
      </c>
      <c r="B27" s="24">
        <v>523.95000000000016</v>
      </c>
      <c r="C27" s="24">
        <v>3</v>
      </c>
      <c r="D27" s="24">
        <f t="shared" si="0"/>
        <v>174.65000000000006</v>
      </c>
      <c r="E27" s="6"/>
      <c r="F27" s="10">
        <f t="shared" si="1"/>
        <v>0</v>
      </c>
    </row>
    <row r="28" spans="1:6" ht="30" x14ac:dyDescent="0.25">
      <c r="A28" s="23" t="s">
        <v>22</v>
      </c>
      <c r="B28" s="24">
        <v>523.95000000000016</v>
      </c>
      <c r="C28" s="24">
        <v>3</v>
      </c>
      <c r="D28" s="24">
        <f t="shared" si="0"/>
        <v>174.65000000000006</v>
      </c>
      <c r="E28" s="6"/>
      <c r="F28" s="10">
        <f t="shared" si="1"/>
        <v>0</v>
      </c>
    </row>
    <row r="29" spans="1:6" x14ac:dyDescent="0.25">
      <c r="A29" s="25" t="s">
        <v>23</v>
      </c>
      <c r="B29" s="21"/>
      <c r="C29" s="22"/>
      <c r="D29" s="22"/>
      <c r="E29" s="5"/>
      <c r="F29" s="9"/>
    </row>
    <row r="30" spans="1:6" ht="30" x14ac:dyDescent="0.25">
      <c r="A30" s="23" t="s">
        <v>24</v>
      </c>
      <c r="B30" s="24">
        <v>550.79999999999995</v>
      </c>
      <c r="C30" s="24">
        <v>2.5</v>
      </c>
      <c r="D30" s="24">
        <f t="shared" si="0"/>
        <v>220.32</v>
      </c>
      <c r="E30" s="6"/>
      <c r="F30" s="10">
        <f t="shared" si="1"/>
        <v>0</v>
      </c>
    </row>
    <row r="31" spans="1:6" ht="30" x14ac:dyDescent="0.25">
      <c r="A31" s="23" t="s">
        <v>25</v>
      </c>
      <c r="B31" s="24">
        <v>495.72</v>
      </c>
      <c r="C31" s="24">
        <v>2.5</v>
      </c>
      <c r="D31" s="24">
        <f t="shared" si="0"/>
        <v>198.28800000000001</v>
      </c>
      <c r="E31" s="6"/>
      <c r="F31" s="10">
        <f t="shared" si="1"/>
        <v>0</v>
      </c>
    </row>
    <row r="32" spans="1:6" ht="30" x14ac:dyDescent="0.25">
      <c r="A32" s="23" t="s">
        <v>26</v>
      </c>
      <c r="B32" s="24">
        <v>495.72</v>
      </c>
      <c r="C32" s="24">
        <v>2.5</v>
      </c>
      <c r="D32" s="24">
        <f t="shared" si="0"/>
        <v>198.28800000000001</v>
      </c>
      <c r="E32" s="6"/>
      <c r="F32" s="10">
        <f t="shared" si="1"/>
        <v>0</v>
      </c>
    </row>
    <row r="33" spans="1:6" x14ac:dyDescent="0.25">
      <c r="A33" s="25" t="s">
        <v>27</v>
      </c>
      <c r="B33" s="21"/>
      <c r="C33" s="22"/>
      <c r="D33" s="22"/>
      <c r="E33" s="5"/>
      <c r="F33" s="9"/>
    </row>
    <row r="34" spans="1:6" ht="30" x14ac:dyDescent="0.25">
      <c r="A34" s="23" t="s">
        <v>28</v>
      </c>
      <c r="B34" s="24">
        <v>820.65000000000009</v>
      </c>
      <c r="C34" s="24">
        <v>3</v>
      </c>
      <c r="D34" s="24">
        <f t="shared" si="0"/>
        <v>273.55</v>
      </c>
      <c r="E34" s="6"/>
      <c r="F34" s="10">
        <f t="shared" si="1"/>
        <v>0</v>
      </c>
    </row>
    <row r="35" spans="1:6" ht="30" x14ac:dyDescent="0.25">
      <c r="A35" s="23" t="s">
        <v>29</v>
      </c>
      <c r="B35" s="24">
        <v>784.40000000000009</v>
      </c>
      <c r="C35" s="24">
        <v>3</v>
      </c>
      <c r="D35" s="24">
        <f t="shared" si="0"/>
        <v>261.4666666666667</v>
      </c>
      <c r="E35" s="6"/>
      <c r="F35" s="10">
        <f t="shared" si="1"/>
        <v>0</v>
      </c>
    </row>
    <row r="36" spans="1:6" ht="30" x14ac:dyDescent="0.25">
      <c r="A36" s="23" t="s">
        <v>30</v>
      </c>
      <c r="B36" s="24">
        <v>913.24</v>
      </c>
      <c r="C36" s="24">
        <v>4</v>
      </c>
      <c r="D36" s="24">
        <f t="shared" si="0"/>
        <v>228.31</v>
      </c>
      <c r="E36" s="6"/>
      <c r="F36" s="10">
        <f t="shared" si="1"/>
        <v>0</v>
      </c>
    </row>
    <row r="37" spans="1:6" x14ac:dyDescent="0.25">
      <c r="A37" s="23" t="s">
        <v>31</v>
      </c>
      <c r="B37" s="24">
        <v>684.08</v>
      </c>
      <c r="C37" s="24">
        <v>4</v>
      </c>
      <c r="D37" s="24">
        <f t="shared" si="0"/>
        <v>171.02</v>
      </c>
      <c r="E37" s="6"/>
      <c r="F37" s="10">
        <f t="shared" si="1"/>
        <v>0</v>
      </c>
    </row>
    <row r="38" spans="1:6" ht="30" x14ac:dyDescent="0.25">
      <c r="A38" s="23" t="s">
        <v>32</v>
      </c>
      <c r="B38" s="24">
        <v>684.08</v>
      </c>
      <c r="C38" s="24">
        <v>4</v>
      </c>
      <c r="D38" s="24">
        <f t="shared" si="0"/>
        <v>171.02</v>
      </c>
      <c r="E38" s="6"/>
      <c r="F38" s="10">
        <f t="shared" si="1"/>
        <v>0</v>
      </c>
    </row>
    <row r="39" spans="1:6" ht="30" x14ac:dyDescent="0.25">
      <c r="A39" s="23" t="s">
        <v>33</v>
      </c>
      <c r="B39" s="24">
        <v>839.12</v>
      </c>
      <c r="C39" s="24">
        <v>4</v>
      </c>
      <c r="D39" s="24">
        <f t="shared" si="0"/>
        <v>209.78</v>
      </c>
      <c r="E39" s="6"/>
      <c r="F39" s="10">
        <f t="shared" si="1"/>
        <v>0</v>
      </c>
    </row>
    <row r="40" spans="1:6" x14ac:dyDescent="0.25">
      <c r="A40" s="23" t="s">
        <v>34</v>
      </c>
      <c r="B40" s="24">
        <v>835.04</v>
      </c>
      <c r="C40" s="24">
        <v>4</v>
      </c>
      <c r="D40" s="24">
        <f t="shared" si="0"/>
        <v>208.76</v>
      </c>
      <c r="E40" s="6"/>
      <c r="F40" s="10">
        <f t="shared" si="1"/>
        <v>0</v>
      </c>
    </row>
    <row r="41" spans="1:6" x14ac:dyDescent="0.25">
      <c r="A41" s="23" t="s">
        <v>35</v>
      </c>
      <c r="B41" s="24">
        <v>833.68</v>
      </c>
      <c r="C41" s="24">
        <v>4</v>
      </c>
      <c r="D41" s="24">
        <f t="shared" si="0"/>
        <v>208.42</v>
      </c>
      <c r="E41" s="6"/>
      <c r="F41" s="10">
        <f t="shared" si="1"/>
        <v>0</v>
      </c>
    </row>
    <row r="42" spans="1:6" x14ac:dyDescent="0.25">
      <c r="A42" s="25" t="s">
        <v>36</v>
      </c>
      <c r="B42" s="21"/>
      <c r="C42" s="22"/>
      <c r="D42" s="22"/>
      <c r="E42" s="5"/>
      <c r="F42" s="9"/>
    </row>
    <row r="43" spans="1:6" ht="30" x14ac:dyDescent="0.25">
      <c r="A43" s="23" t="s">
        <v>37</v>
      </c>
      <c r="B43" s="24">
        <v>175.71</v>
      </c>
      <c r="C43" s="24">
        <v>1</v>
      </c>
      <c r="D43" s="24">
        <f t="shared" si="0"/>
        <v>175.71</v>
      </c>
      <c r="E43" s="6"/>
      <c r="F43" s="10">
        <f t="shared" si="1"/>
        <v>0</v>
      </c>
    </row>
    <row r="44" spans="1:6" ht="30" x14ac:dyDescent="0.25">
      <c r="A44" s="23" t="s">
        <v>38</v>
      </c>
      <c r="B44" s="24">
        <v>175.71</v>
      </c>
      <c r="C44" s="24">
        <v>1</v>
      </c>
      <c r="D44" s="24">
        <f t="shared" si="0"/>
        <v>175.71</v>
      </c>
      <c r="E44" s="6"/>
      <c r="F44" s="10">
        <f t="shared" si="1"/>
        <v>0</v>
      </c>
    </row>
    <row r="45" spans="1:6" ht="30" x14ac:dyDescent="0.25">
      <c r="A45" s="23" t="s">
        <v>39</v>
      </c>
      <c r="B45" s="24">
        <v>210.7</v>
      </c>
      <c r="C45" s="24">
        <v>1</v>
      </c>
      <c r="D45" s="24">
        <f t="shared" si="0"/>
        <v>210.7</v>
      </c>
      <c r="E45" s="6"/>
      <c r="F45" s="10">
        <f t="shared" si="1"/>
        <v>0</v>
      </c>
    </row>
    <row r="46" spans="1:6" ht="30" x14ac:dyDescent="0.25">
      <c r="A46" s="23" t="s">
        <v>40</v>
      </c>
      <c r="B46" s="24">
        <v>976.14</v>
      </c>
      <c r="C46" s="24">
        <v>5</v>
      </c>
      <c r="D46" s="24">
        <f t="shared" si="0"/>
        <v>195.22800000000001</v>
      </c>
      <c r="E46" s="6"/>
      <c r="F46" s="10">
        <f t="shared" si="1"/>
        <v>0</v>
      </c>
    </row>
    <row r="47" spans="1:6" x14ac:dyDescent="0.25">
      <c r="A47" s="23" t="s">
        <v>41</v>
      </c>
      <c r="B47" s="24">
        <v>976.14</v>
      </c>
      <c r="C47" s="24">
        <v>5</v>
      </c>
      <c r="D47" s="24">
        <f t="shared" si="0"/>
        <v>195.22800000000001</v>
      </c>
      <c r="E47" s="6"/>
      <c r="F47" s="10">
        <f t="shared" si="1"/>
        <v>0</v>
      </c>
    </row>
    <row r="48" spans="1:6" ht="30" x14ac:dyDescent="0.25">
      <c r="A48" s="23" t="s">
        <v>42</v>
      </c>
      <c r="B48" s="24">
        <v>175.71</v>
      </c>
      <c r="C48" s="24">
        <v>1</v>
      </c>
      <c r="D48" s="24">
        <f t="shared" si="0"/>
        <v>175.71</v>
      </c>
      <c r="E48" s="6"/>
      <c r="F48" s="10">
        <f t="shared" si="1"/>
        <v>0</v>
      </c>
    </row>
    <row r="49" spans="1:6" ht="30" x14ac:dyDescent="0.25">
      <c r="A49" s="23" t="s">
        <v>43</v>
      </c>
      <c r="B49" s="24">
        <v>976.14</v>
      </c>
      <c r="C49" s="24">
        <v>5</v>
      </c>
      <c r="D49" s="24">
        <f t="shared" si="0"/>
        <v>195.22800000000001</v>
      </c>
      <c r="E49" s="6"/>
      <c r="F49" s="10">
        <f t="shared" si="1"/>
        <v>0</v>
      </c>
    </row>
    <row r="50" spans="1:6" ht="30" x14ac:dyDescent="0.25">
      <c r="A50" s="23" t="s">
        <v>44</v>
      </c>
      <c r="B50" s="24">
        <v>1305.8499999999997</v>
      </c>
      <c r="C50" s="24">
        <v>5</v>
      </c>
      <c r="D50" s="24">
        <f t="shared" si="0"/>
        <v>261.16999999999996</v>
      </c>
      <c r="E50" s="6"/>
      <c r="F50" s="10">
        <f t="shared" si="1"/>
        <v>0</v>
      </c>
    </row>
    <row r="51" spans="1:6" ht="30" x14ac:dyDescent="0.25">
      <c r="A51" s="23" t="s">
        <v>45</v>
      </c>
      <c r="B51" s="24">
        <v>977.15999999999985</v>
      </c>
      <c r="C51" s="24">
        <v>4</v>
      </c>
      <c r="D51" s="24">
        <f t="shared" si="0"/>
        <v>244.28999999999996</v>
      </c>
      <c r="E51" s="6"/>
      <c r="F51" s="10">
        <f t="shared" si="1"/>
        <v>0</v>
      </c>
    </row>
    <row r="52" spans="1:6" x14ac:dyDescent="0.25">
      <c r="A52" s="23" t="s">
        <v>46</v>
      </c>
      <c r="B52" s="24">
        <v>1335.52</v>
      </c>
      <c r="C52" s="24">
        <v>4</v>
      </c>
      <c r="D52" s="24">
        <f t="shared" si="0"/>
        <v>333.88</v>
      </c>
      <c r="E52" s="6"/>
      <c r="F52" s="10">
        <f t="shared" si="1"/>
        <v>0</v>
      </c>
    </row>
    <row r="53" spans="1:6" x14ac:dyDescent="0.25">
      <c r="A53" s="23" t="s">
        <v>47</v>
      </c>
      <c r="B53" s="24">
        <v>1272.45</v>
      </c>
      <c r="C53" s="24">
        <v>5</v>
      </c>
      <c r="D53" s="24">
        <f t="shared" si="0"/>
        <v>254.49</v>
      </c>
      <c r="E53" s="6"/>
      <c r="F53" s="10">
        <f t="shared" si="1"/>
        <v>0</v>
      </c>
    </row>
    <row r="54" spans="1:6" x14ac:dyDescent="0.25">
      <c r="A54" s="23" t="s">
        <v>48</v>
      </c>
      <c r="B54" s="24">
        <v>493.68</v>
      </c>
      <c r="C54" s="24">
        <v>4</v>
      </c>
      <c r="D54" s="24">
        <f t="shared" si="0"/>
        <v>123.42</v>
      </c>
      <c r="E54" s="6"/>
      <c r="F54" s="10">
        <f t="shared" si="1"/>
        <v>0</v>
      </c>
    </row>
    <row r="55" spans="1:6" x14ac:dyDescent="0.25">
      <c r="A55" s="23" t="s">
        <v>49</v>
      </c>
      <c r="B55" s="24">
        <v>488.92000000000007</v>
      </c>
      <c r="C55" s="24">
        <v>4</v>
      </c>
      <c r="D55" s="24">
        <f t="shared" si="0"/>
        <v>122.23000000000002</v>
      </c>
      <c r="E55" s="6"/>
      <c r="F55" s="10">
        <f t="shared" si="1"/>
        <v>0</v>
      </c>
    </row>
    <row r="56" spans="1:6" x14ac:dyDescent="0.25">
      <c r="A56" s="23" t="s">
        <v>50</v>
      </c>
      <c r="B56" s="24">
        <v>1073.3000000000002</v>
      </c>
      <c r="C56" s="24">
        <v>5</v>
      </c>
      <c r="D56" s="24">
        <f t="shared" si="0"/>
        <v>214.66000000000003</v>
      </c>
      <c r="E56" s="6"/>
      <c r="F56" s="10">
        <f t="shared" si="1"/>
        <v>0</v>
      </c>
    </row>
    <row r="57" spans="1:6" x14ac:dyDescent="0.25">
      <c r="A57" s="23" t="s">
        <v>51</v>
      </c>
      <c r="B57" s="24">
        <v>1050.3499999999999</v>
      </c>
      <c r="C57" s="24">
        <v>5</v>
      </c>
      <c r="D57" s="24">
        <f t="shared" si="0"/>
        <v>210.07</v>
      </c>
      <c r="E57" s="6"/>
      <c r="F57" s="10">
        <f t="shared" si="1"/>
        <v>0</v>
      </c>
    </row>
    <row r="58" spans="1:6" x14ac:dyDescent="0.25">
      <c r="A58" s="23" t="s">
        <v>52</v>
      </c>
      <c r="B58" s="24">
        <v>1086.3</v>
      </c>
      <c r="C58" s="24">
        <v>5</v>
      </c>
      <c r="D58" s="24">
        <f t="shared" si="0"/>
        <v>217.26</v>
      </c>
      <c r="E58" s="6"/>
      <c r="F58" s="10">
        <f t="shared" si="1"/>
        <v>0</v>
      </c>
    </row>
    <row r="59" spans="1:6" x14ac:dyDescent="0.25">
      <c r="A59" s="23" t="s">
        <v>53</v>
      </c>
      <c r="B59" s="24">
        <v>1119.2</v>
      </c>
      <c r="C59" s="24">
        <v>5</v>
      </c>
      <c r="D59" s="24">
        <f t="shared" si="0"/>
        <v>223.84</v>
      </c>
      <c r="E59" s="6"/>
      <c r="F59" s="10">
        <f t="shared" si="1"/>
        <v>0</v>
      </c>
    </row>
    <row r="60" spans="1:6" x14ac:dyDescent="0.25">
      <c r="A60" s="26" t="s">
        <v>54</v>
      </c>
      <c r="B60" s="22"/>
      <c r="C60" s="22"/>
      <c r="D60" s="22"/>
      <c r="E60" s="5"/>
      <c r="F60" s="9">
        <f>SUM(F11:F59)</f>
        <v>0</v>
      </c>
    </row>
  </sheetData>
  <sheetProtection password="F7B0" sheet="1" objects="1" scenarios="1"/>
  <mergeCells count="5">
    <mergeCell ref="A1:C1"/>
    <mergeCell ref="A2:C2"/>
    <mergeCell ref="A3:C3"/>
    <mergeCell ref="A4:C4"/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2017-01-12T15:21:23Z</dcterms:created>
  <dcterms:modified xsi:type="dcterms:W3CDTF">2017-01-12T15:22:48Z</dcterms:modified>
</cp:coreProperties>
</file>