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675" windowWidth="19440" windowHeight="7905"/>
  </bookViews>
  <sheets>
    <sheet name="Прайс лист (тиражная продукция)" sheetId="1" r:id="rId1"/>
  </sheets>
  <definedNames>
    <definedName name="_xlnm._FilterDatabase" localSheetId="0" hidden="1">'Прайс лист (тиражная продукция)'!$A$10:$G$479</definedName>
    <definedName name="_xlnm.Print_Area" localSheetId="0">'Прайс лист (тиражная продукция)'!$A$10:$G$483</definedName>
  </definedNames>
  <calcPr calcId="125725"/>
</workbook>
</file>

<file path=xl/calcChain.xml><?xml version="1.0" encoding="utf-8"?>
<calcChain xmlns="http://schemas.openxmlformats.org/spreadsheetml/2006/main">
  <c r="E156" i="1"/>
  <c r="E55"/>
  <c r="E483"/>
  <c r="E482"/>
  <c r="E481"/>
  <c r="E479"/>
  <c r="E478"/>
  <c r="E477"/>
  <c r="E476"/>
  <c r="E475"/>
  <c r="E474"/>
  <c r="E473"/>
  <c r="E472"/>
  <c r="E471"/>
  <c r="E470"/>
  <c r="E469"/>
  <c r="E467"/>
  <c r="E466"/>
  <c r="E465"/>
  <c r="E464"/>
  <c r="E463"/>
  <c r="E462"/>
  <c r="E461"/>
  <c r="E460"/>
  <c r="E459"/>
  <c r="E458"/>
  <c r="E457"/>
  <c r="E456"/>
  <c r="E455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3"/>
  <c r="E422"/>
  <c r="E421"/>
  <c r="E420"/>
  <c r="E419"/>
  <c r="E418"/>
  <c r="E417"/>
  <c r="E415"/>
  <c r="E414"/>
  <c r="E413"/>
  <c r="E412"/>
  <c r="E411"/>
  <c r="E410"/>
  <c r="E409"/>
  <c r="E408"/>
  <c r="E407"/>
  <c r="E406"/>
  <c r="E405"/>
  <c r="E404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7"/>
  <c r="E356"/>
  <c r="E355"/>
  <c r="E354"/>
  <c r="E353"/>
  <c r="E352"/>
  <c r="E351"/>
  <c r="E350"/>
  <c r="E349"/>
  <c r="E348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09"/>
  <c r="E308"/>
  <c r="E307"/>
  <c r="E306"/>
  <c r="E305"/>
  <c r="E304"/>
  <c r="E303"/>
  <c r="E302"/>
  <c r="E301"/>
  <c r="E300"/>
  <c r="E299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4"/>
  <c r="E243"/>
  <c r="E242"/>
  <c r="E241"/>
  <c r="E240"/>
  <c r="E239"/>
  <c r="E238"/>
  <c r="E237"/>
  <c r="E236"/>
  <c r="E235"/>
  <c r="E234"/>
  <c r="E233"/>
  <c r="E231"/>
  <c r="E230"/>
  <c r="E229"/>
  <c r="E228"/>
  <c r="E226"/>
  <c r="E225"/>
  <c r="E224"/>
  <c r="E223"/>
  <c r="E222"/>
  <c r="E221"/>
  <c r="E220"/>
  <c r="E219"/>
  <c r="E218"/>
  <c r="E217"/>
  <c r="E216"/>
  <c r="E215"/>
  <c r="E214"/>
  <c r="E213"/>
  <c r="E211"/>
  <c r="E210"/>
  <c r="E209"/>
  <c r="E208"/>
  <c r="E207"/>
  <c r="E206"/>
  <c r="E205"/>
  <c r="E203"/>
  <c r="E202"/>
  <c r="E201"/>
  <c r="E200"/>
  <c r="E199"/>
  <c r="E198"/>
  <c r="E197"/>
  <c r="E196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0"/>
  <c r="E169"/>
  <c r="E168"/>
  <c r="E167"/>
  <c r="E166"/>
  <c r="E165"/>
  <c r="E164"/>
  <c r="E163"/>
  <c r="E162"/>
  <c r="E161"/>
  <c r="E160"/>
  <c r="E158"/>
  <c r="E157"/>
  <c r="E155"/>
  <c r="E154"/>
  <c r="E153"/>
  <c r="E152"/>
  <c r="E151"/>
  <c r="E150"/>
  <c r="E149"/>
  <c r="E148"/>
  <c r="E147"/>
  <c r="E146"/>
  <c r="E145"/>
  <c r="E144"/>
  <c r="E143"/>
  <c r="E142"/>
  <c r="E141"/>
  <c r="E139"/>
  <c r="E138"/>
  <c r="E137"/>
  <c r="E136"/>
  <c r="E135"/>
  <c r="E134"/>
  <c r="E133"/>
  <c r="E132"/>
  <c r="E130"/>
  <c r="E129"/>
  <c r="E128"/>
  <c r="E127"/>
  <c r="E126"/>
  <c r="E125"/>
  <c r="E124"/>
  <c r="E123"/>
  <c r="E122"/>
  <c r="E121"/>
  <c r="E120"/>
  <c r="E119"/>
  <c r="E118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7"/>
  <c r="E86"/>
  <c r="E85"/>
  <c r="E8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0"/>
  <c r="E59"/>
  <c r="E58"/>
  <c r="E57"/>
  <c r="E56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8"/>
  <c r="G49"/>
  <c r="G50"/>
  <c r="G51"/>
  <c r="G52"/>
  <c r="G53"/>
  <c r="G54"/>
  <c r="G55"/>
  <c r="G56"/>
  <c r="G57"/>
  <c r="G58"/>
  <c r="G59"/>
  <c r="G60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4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8"/>
  <c r="G119"/>
  <c r="G120"/>
  <c r="G121"/>
  <c r="G122"/>
  <c r="G123"/>
  <c r="G124"/>
  <c r="G125"/>
  <c r="G126"/>
  <c r="G127"/>
  <c r="G128"/>
  <c r="G129"/>
  <c r="G130"/>
  <c r="G132"/>
  <c r="G133"/>
  <c r="G134"/>
  <c r="G135"/>
  <c r="G136"/>
  <c r="G137"/>
  <c r="G138"/>
  <c r="G139"/>
  <c r="G141"/>
  <c r="G142"/>
  <c r="G143"/>
  <c r="G144"/>
  <c r="G145"/>
  <c r="G146"/>
  <c r="G147"/>
  <c r="G148"/>
  <c r="G149"/>
  <c r="G150"/>
  <c r="G151"/>
  <c r="G152"/>
  <c r="G153"/>
  <c r="G154"/>
  <c r="G155"/>
  <c r="G156"/>
  <c r="C717" s="1"/>
  <c r="G157"/>
  <c r="G158"/>
  <c r="G160"/>
  <c r="G161"/>
  <c r="G162"/>
  <c r="G163"/>
  <c r="G164"/>
  <c r="G165"/>
  <c r="G166"/>
  <c r="G167"/>
  <c r="G168"/>
  <c r="G169"/>
  <c r="G170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6"/>
  <c r="G197"/>
  <c r="G198"/>
  <c r="G199"/>
  <c r="G200"/>
  <c r="G201"/>
  <c r="G202"/>
  <c r="G203"/>
  <c r="G205"/>
  <c r="G206"/>
  <c r="G207"/>
  <c r="G208"/>
  <c r="G209"/>
  <c r="G210"/>
  <c r="G211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9"/>
  <c r="G300"/>
  <c r="G301"/>
  <c r="G302"/>
  <c r="G303"/>
  <c r="G304"/>
  <c r="G305"/>
  <c r="G306"/>
  <c r="G307"/>
  <c r="G308"/>
  <c r="G309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8"/>
  <c r="G349"/>
  <c r="G350"/>
  <c r="G351"/>
  <c r="G352"/>
  <c r="G353"/>
  <c r="G354"/>
  <c r="G355"/>
  <c r="G356"/>
  <c r="G357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4"/>
  <c r="G405"/>
  <c r="G406"/>
  <c r="G407"/>
  <c r="G408"/>
  <c r="G409"/>
  <c r="G410"/>
  <c r="G411"/>
  <c r="G412"/>
  <c r="G413"/>
  <c r="G414"/>
  <c r="G415"/>
  <c r="G417"/>
  <c r="G418"/>
  <c r="G419"/>
  <c r="G420"/>
  <c r="G421"/>
  <c r="G422"/>
  <c r="G423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5"/>
  <c r="G456"/>
  <c r="G457"/>
  <c r="G458"/>
  <c r="G459"/>
  <c r="G460"/>
  <c r="G461"/>
  <c r="G462"/>
  <c r="G463"/>
  <c r="G464"/>
  <c r="G465"/>
  <c r="G466"/>
  <c r="G467"/>
  <c r="G469"/>
  <c r="G470"/>
  <c r="G471"/>
  <c r="G472"/>
  <c r="G473"/>
  <c r="G474"/>
  <c r="G475"/>
  <c r="G476"/>
  <c r="G477"/>
  <c r="G478"/>
  <c r="G479"/>
  <c r="G481"/>
  <c r="G482"/>
  <c r="G483"/>
  <c r="G486"/>
  <c r="G487"/>
  <c r="G488"/>
  <c r="G489"/>
  <c r="G490"/>
  <c r="G491"/>
  <c r="G492"/>
  <c r="G493"/>
  <c r="G494"/>
  <c r="G495"/>
  <c r="G496"/>
  <c r="G497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7"/>
  <c r="G548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70"/>
  <c r="G571"/>
  <c r="G572"/>
  <c r="G573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8"/>
  <c r="G649"/>
  <c r="G650"/>
  <c r="G651"/>
  <c r="G652"/>
  <c r="G653"/>
  <c r="G654"/>
  <c r="G655"/>
  <c r="G656"/>
  <c r="G658"/>
  <c r="G659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13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499"/>
  <c r="E487"/>
  <c r="E488"/>
  <c r="E489"/>
  <c r="E490"/>
  <c r="E491"/>
  <c r="E492"/>
  <c r="E493"/>
  <c r="E494"/>
  <c r="E495"/>
  <c r="E496"/>
  <c r="E497"/>
  <c r="E486"/>
  <c r="D674"/>
  <c r="D675"/>
  <c r="D676"/>
  <c r="D677"/>
  <c r="D678"/>
  <c r="D679"/>
  <c r="D680"/>
  <c r="D681"/>
  <c r="D682"/>
  <c r="D683"/>
  <c r="D684"/>
  <c r="D685"/>
  <c r="D686"/>
  <c r="D687"/>
  <c r="D688"/>
  <c r="D689"/>
  <c r="D497"/>
  <c r="D637"/>
  <c r="D638"/>
  <c r="D639"/>
  <c r="D640"/>
  <c r="D641"/>
  <c r="D642"/>
  <c r="D643"/>
  <c r="D644"/>
  <c r="D645"/>
  <c r="D646"/>
  <c r="D539"/>
  <c r="D540"/>
  <c r="D541"/>
  <c r="D542"/>
  <c r="D543"/>
  <c r="D544"/>
  <c r="D545"/>
  <c r="D530"/>
  <c r="D531"/>
  <c r="D532"/>
  <c r="D533"/>
  <c r="D534"/>
  <c r="D535"/>
  <c r="D536"/>
  <c r="D537"/>
  <c r="D538"/>
  <c r="D621"/>
  <c r="D374"/>
  <c r="D375"/>
  <c r="D376"/>
  <c r="D377"/>
  <c r="D378"/>
  <c r="D379"/>
  <c r="D380"/>
  <c r="D381"/>
  <c r="D382"/>
  <c r="D383"/>
  <c r="D219"/>
  <c r="D529"/>
  <c r="D528"/>
  <c r="D527"/>
  <c r="D526"/>
  <c r="D525"/>
  <c r="D524"/>
  <c r="D523"/>
  <c r="D226"/>
  <c r="D225"/>
  <c r="D224"/>
  <c r="D223"/>
  <c r="D222"/>
  <c r="D496"/>
  <c r="D522"/>
  <c r="D521"/>
  <c r="D231"/>
  <c r="D453"/>
  <c r="D452"/>
  <c r="D673"/>
  <c r="D203"/>
  <c r="D158"/>
  <c r="D157"/>
  <c r="D357"/>
  <c r="D571"/>
  <c r="D572"/>
  <c r="D573"/>
  <c r="D570"/>
  <c r="D713"/>
  <c r="D712"/>
  <c r="D711"/>
  <c r="D620"/>
  <c r="D619"/>
  <c r="D618"/>
  <c r="D617"/>
  <c r="D672"/>
  <c r="D710"/>
  <c r="D709"/>
  <c r="D708"/>
  <c r="D707"/>
  <c r="D706"/>
  <c r="D705"/>
  <c r="D585"/>
  <c r="D568"/>
  <c r="D567"/>
  <c r="D566"/>
  <c r="D565"/>
  <c r="D564"/>
  <c r="D85"/>
  <c r="D86"/>
  <c r="D87"/>
  <c r="D84"/>
  <c r="D704"/>
  <c r="D703"/>
  <c r="D702"/>
  <c r="D701"/>
  <c r="D700"/>
  <c r="D699"/>
  <c r="D698"/>
  <c r="D697"/>
  <c r="D696"/>
  <c r="D695"/>
  <c r="D694"/>
  <c r="D693"/>
  <c r="D692"/>
  <c r="D691"/>
  <c r="D671"/>
  <c r="D82"/>
  <c r="D518"/>
  <c r="D519"/>
  <c r="D520"/>
  <c r="D494"/>
  <c r="D493"/>
  <c r="D492"/>
  <c r="D491"/>
  <c r="D548"/>
  <c r="D547"/>
  <c r="D501"/>
  <c r="D15"/>
  <c r="D668"/>
  <c r="D667"/>
  <c r="D278"/>
  <c r="D42"/>
  <c r="D43"/>
  <c r="D44"/>
  <c r="D41"/>
  <c r="D451"/>
  <c r="D649"/>
  <c r="D650"/>
  <c r="D651"/>
  <c r="D652"/>
  <c r="D653"/>
  <c r="D654"/>
  <c r="D655"/>
  <c r="D656"/>
  <c r="D648"/>
  <c r="D450"/>
  <c r="D53"/>
  <c r="D495"/>
  <c r="D662"/>
  <c r="D517"/>
  <c r="D636"/>
  <c r="D516"/>
  <c r="D598"/>
  <c r="D291"/>
  <c r="D290"/>
  <c r="D289"/>
  <c r="D102"/>
  <c r="D101"/>
  <c r="D99"/>
  <c r="D98"/>
  <c r="D110"/>
  <c r="D515"/>
  <c r="D659"/>
  <c r="D514"/>
  <c r="D513"/>
  <c r="D512"/>
  <c r="D511"/>
  <c r="D156"/>
  <c r="D230"/>
  <c r="D229"/>
  <c r="D228"/>
  <c r="D510"/>
  <c r="D509"/>
  <c r="D508"/>
  <c r="D507"/>
  <c r="D54"/>
  <c r="D60"/>
  <c r="D295"/>
  <c r="D294"/>
  <c r="D293"/>
  <c r="D464"/>
  <c r="D463"/>
  <c r="D462"/>
  <c r="D457"/>
  <c r="D456"/>
  <c r="D455"/>
  <c r="D135" l="1"/>
  <c r="D136"/>
  <c r="D277" l="1"/>
  <c r="D436"/>
  <c r="D81"/>
  <c r="D628"/>
  <c r="D635"/>
  <c r="D634"/>
  <c r="D633"/>
  <c r="D632"/>
  <c r="D631"/>
  <c r="D630"/>
  <c r="D629"/>
  <c r="D506"/>
  <c r="D449"/>
  <c r="D315"/>
  <c r="D437"/>
  <c r="D288"/>
  <c r="D297"/>
  <c r="D467" l="1"/>
  <c r="D670"/>
  <c r="D390"/>
  <c r="D391"/>
  <c r="D296"/>
  <c r="D466"/>
  <c r="D465"/>
  <c r="D448"/>
  <c r="D447"/>
  <c r="D356"/>
  <c r="D355"/>
  <c r="D194"/>
  <c r="D193"/>
  <c r="D270"/>
  <c r="D669"/>
  <c r="D616"/>
  <c r="D505"/>
  <c r="D611"/>
  <c r="D610"/>
  <c r="D578"/>
  <c r="D339"/>
  <c r="D577"/>
  <c r="D80"/>
  <c r="D130"/>
  <c r="D129"/>
  <c r="D128"/>
  <c r="D152"/>
  <c r="D151"/>
  <c r="D14"/>
  <c r="D79"/>
  <c r="D27"/>
  <c r="D26"/>
  <c r="D23"/>
  <c r="D22"/>
  <c r="D163"/>
  <c r="D162"/>
  <c r="D218"/>
  <c r="D217"/>
  <c r="D202"/>
  <c r="D201"/>
  <c r="D200"/>
  <c r="D199"/>
  <c r="D198"/>
  <c r="D197"/>
  <c r="D196"/>
  <c r="D211"/>
  <c r="D210"/>
  <c r="D209"/>
  <c r="D208"/>
  <c r="D207"/>
  <c r="D206"/>
  <c r="D205"/>
  <c r="D40"/>
  <c r="D39"/>
  <c r="D38"/>
  <c r="D103"/>
  <c r="D155"/>
  <c r="D154"/>
  <c r="D153"/>
  <c r="D59"/>
  <c r="D58"/>
  <c r="D57"/>
  <c r="D49"/>
  <c r="D55"/>
  <c r="D48"/>
  <c r="D47"/>
  <c r="D46"/>
  <c r="D483"/>
  <c r="D482"/>
  <c r="D481"/>
  <c r="D332"/>
  <c r="D333"/>
  <c r="D334"/>
  <c r="D335"/>
  <c r="D336"/>
  <c r="D337"/>
  <c r="D78"/>
  <c r="D292"/>
  <c r="D269" l="1"/>
  <c r="D423"/>
  <c r="D422"/>
  <c r="D421"/>
  <c r="D420"/>
  <c r="D419"/>
  <c r="D418"/>
  <c r="D417"/>
  <c r="D192"/>
  <c r="D191"/>
  <c r="D402"/>
  <c r="D401"/>
  <c r="D400"/>
  <c r="D399"/>
  <c r="D398"/>
  <c r="D397"/>
  <c r="D396"/>
  <c r="D395"/>
  <c r="D394"/>
  <c r="D116"/>
  <c r="D115"/>
  <c r="D114"/>
  <c r="D258"/>
  <c r="D666"/>
  <c r="D665"/>
  <c r="D664"/>
  <c r="D663"/>
  <c r="D661"/>
  <c r="D658"/>
  <c r="D627"/>
  <c r="D626"/>
  <c r="D625"/>
  <c r="D624"/>
  <c r="D623"/>
  <c r="D615"/>
  <c r="D614"/>
  <c r="D613"/>
  <c r="D612"/>
  <c r="D609"/>
  <c r="D608"/>
  <c r="D607"/>
  <c r="D606"/>
  <c r="D605"/>
  <c r="D604"/>
  <c r="D603"/>
  <c r="D602"/>
  <c r="D601"/>
  <c r="D600"/>
  <c r="D597"/>
  <c r="D596"/>
  <c r="D595"/>
  <c r="D594"/>
  <c r="D593"/>
  <c r="D592"/>
  <c r="D591"/>
  <c r="D590"/>
  <c r="D589"/>
  <c r="D588"/>
  <c r="D587"/>
  <c r="D586"/>
  <c r="D584"/>
  <c r="D583"/>
  <c r="D582"/>
  <c r="D581"/>
  <c r="D580"/>
  <c r="D579"/>
  <c r="D576"/>
  <c r="D575"/>
  <c r="D563"/>
  <c r="D562"/>
  <c r="D561"/>
  <c r="D560"/>
  <c r="D559"/>
  <c r="D558"/>
  <c r="D557"/>
  <c r="D556"/>
  <c r="D555"/>
  <c r="D554"/>
  <c r="D553"/>
  <c r="D552"/>
  <c r="D551"/>
  <c r="D550"/>
  <c r="D504"/>
  <c r="D503"/>
  <c r="D502"/>
  <c r="D500"/>
  <c r="D499"/>
  <c r="D490"/>
  <c r="D489"/>
  <c r="D488"/>
  <c r="D487"/>
  <c r="D486"/>
  <c r="D446"/>
  <c r="D309"/>
  <c r="D308"/>
  <c r="D276"/>
  <c r="D275"/>
  <c r="D274"/>
  <c r="D186"/>
  <c r="D190"/>
  <c r="D189"/>
  <c r="D188"/>
  <c r="D187"/>
  <c r="D185"/>
  <c r="D184"/>
  <c r="D183"/>
  <c r="D182"/>
  <c r="D181"/>
  <c r="D90"/>
  <c r="D266"/>
  <c r="D267"/>
  <c r="D268"/>
  <c r="D271"/>
  <c r="D272"/>
  <c r="D273"/>
  <c r="D461"/>
  <c r="D460"/>
  <c r="D459"/>
  <c r="D458"/>
  <c r="D354"/>
  <c r="D353"/>
  <c r="D352"/>
  <c r="D351"/>
  <c r="D350"/>
  <c r="D349"/>
  <c r="D348"/>
  <c r="D415"/>
  <c r="D414"/>
  <c r="D413"/>
  <c r="D412"/>
  <c r="D411"/>
  <c r="D410"/>
  <c r="D409"/>
  <c r="D408"/>
  <c r="D407"/>
  <c r="D406"/>
  <c r="D405"/>
  <c r="D404"/>
  <c r="D282"/>
  <c r="D281"/>
  <c r="D150"/>
  <c r="D127"/>
  <c r="D16"/>
  <c r="D17"/>
  <c r="D18"/>
  <c r="D19"/>
  <c r="D20"/>
  <c r="D21"/>
  <c r="D24"/>
  <c r="D25"/>
  <c r="D28"/>
  <c r="D29"/>
  <c r="D30"/>
  <c r="D31"/>
  <c r="D32"/>
  <c r="D33"/>
  <c r="D34"/>
  <c r="D35"/>
  <c r="D36"/>
  <c r="D37"/>
  <c r="D50"/>
  <c r="D51"/>
  <c r="D52"/>
  <c r="D56"/>
  <c r="D62"/>
  <c r="D63"/>
  <c r="D64"/>
  <c r="D65"/>
  <c r="D66"/>
  <c r="D67"/>
  <c r="D68"/>
  <c r="D69"/>
  <c r="D70"/>
  <c r="D71"/>
  <c r="D72"/>
  <c r="D73"/>
  <c r="D74"/>
  <c r="D75"/>
  <c r="D76"/>
  <c r="D77"/>
  <c r="D89"/>
  <c r="D91"/>
  <c r="D92"/>
  <c r="D93"/>
  <c r="D94"/>
  <c r="D95"/>
  <c r="D96"/>
  <c r="D97"/>
  <c r="D100"/>
  <c r="D104"/>
  <c r="D105"/>
  <c r="D106"/>
  <c r="D107"/>
  <c r="D108"/>
  <c r="D109"/>
  <c r="D111"/>
  <c r="D112"/>
  <c r="D113"/>
  <c r="D118"/>
  <c r="D119"/>
  <c r="D120"/>
  <c r="D121"/>
  <c r="D122"/>
  <c r="D123"/>
  <c r="D124"/>
  <c r="D125"/>
  <c r="D126"/>
  <c r="D132"/>
  <c r="D133"/>
  <c r="D134"/>
  <c r="D137"/>
  <c r="D138"/>
  <c r="D139"/>
  <c r="D141"/>
  <c r="D142"/>
  <c r="D143"/>
  <c r="D144"/>
  <c r="D145"/>
  <c r="D146"/>
  <c r="D147"/>
  <c r="D148"/>
  <c r="D149"/>
  <c r="D160"/>
  <c r="D161"/>
  <c r="D164"/>
  <c r="D165"/>
  <c r="D166"/>
  <c r="D167"/>
  <c r="D168"/>
  <c r="D169"/>
  <c r="D170"/>
  <c r="D172"/>
  <c r="D173"/>
  <c r="D174"/>
  <c r="D175"/>
  <c r="D176"/>
  <c r="D177"/>
  <c r="D178"/>
  <c r="D179"/>
  <c r="D180"/>
  <c r="D213"/>
  <c r="D214"/>
  <c r="D215"/>
  <c r="D216"/>
  <c r="D220"/>
  <c r="D221"/>
  <c r="D233"/>
  <c r="D234"/>
  <c r="D235"/>
  <c r="D236"/>
  <c r="D237"/>
  <c r="D238"/>
  <c r="D239"/>
  <c r="D240"/>
  <c r="D241"/>
  <c r="D242"/>
  <c r="D243"/>
  <c r="D244"/>
  <c r="D246"/>
  <c r="D247"/>
  <c r="D248"/>
  <c r="D249"/>
  <c r="D250"/>
  <c r="D251"/>
  <c r="D252"/>
  <c r="D253"/>
  <c r="D254"/>
  <c r="D255"/>
  <c r="D256"/>
  <c r="D257"/>
  <c r="D259"/>
  <c r="D260"/>
  <c r="D261"/>
  <c r="D262"/>
  <c r="D263"/>
  <c r="D264"/>
  <c r="D265"/>
  <c r="D280"/>
  <c r="D283"/>
  <c r="D284"/>
  <c r="D285"/>
  <c r="D286"/>
  <c r="D287"/>
  <c r="D299"/>
  <c r="D300"/>
  <c r="D301"/>
  <c r="D302"/>
  <c r="D303"/>
  <c r="D304"/>
  <c r="D305"/>
  <c r="D306"/>
  <c r="D307"/>
  <c r="D311"/>
  <c r="D312"/>
  <c r="D313"/>
  <c r="D314"/>
  <c r="D316"/>
  <c r="D317"/>
  <c r="D318"/>
  <c r="D319"/>
  <c r="D320"/>
  <c r="D321"/>
  <c r="D322"/>
  <c r="D323"/>
  <c r="D324"/>
  <c r="D325"/>
  <c r="D326"/>
  <c r="D327"/>
  <c r="D328"/>
  <c r="D329"/>
  <c r="D330"/>
  <c r="D331"/>
  <c r="D338"/>
  <c r="D340"/>
  <c r="D341"/>
  <c r="D342"/>
  <c r="D343"/>
  <c r="D344"/>
  <c r="D345"/>
  <c r="D346"/>
  <c r="D359"/>
  <c r="D360"/>
  <c r="D361"/>
  <c r="D362"/>
  <c r="D363"/>
  <c r="D364"/>
  <c r="D365"/>
  <c r="D366"/>
  <c r="D367"/>
  <c r="D368"/>
  <c r="D369"/>
  <c r="D370"/>
  <c r="D371"/>
  <c r="D372"/>
  <c r="D373"/>
  <c r="D385"/>
  <c r="D386"/>
  <c r="D387"/>
  <c r="D388"/>
  <c r="D389"/>
  <c r="D392"/>
  <c r="D393"/>
  <c r="D425"/>
  <c r="D426"/>
  <c r="D427"/>
  <c r="D428"/>
  <c r="D429"/>
  <c r="D430"/>
  <c r="D431"/>
  <c r="D432"/>
  <c r="D433"/>
  <c r="D434"/>
  <c r="D435"/>
  <c r="D438"/>
  <c r="D439"/>
  <c r="D440"/>
  <c r="D441"/>
  <c r="D442"/>
  <c r="D443"/>
  <c r="D444"/>
  <c r="D445"/>
  <c r="D469"/>
  <c r="D470"/>
  <c r="D471"/>
  <c r="D472"/>
  <c r="D473"/>
  <c r="D474"/>
  <c r="D475"/>
  <c r="D476"/>
  <c r="D477"/>
  <c r="D478"/>
  <c r="D479"/>
  <c r="D13"/>
  <c r="C716" l="1"/>
  <c r="C719"/>
</calcChain>
</file>

<file path=xl/sharedStrings.xml><?xml version="1.0" encoding="utf-8"?>
<sst xmlns="http://schemas.openxmlformats.org/spreadsheetml/2006/main" count="1826" uniqueCount="1571">
  <si>
    <t>Наименование</t>
  </si>
  <si>
    <t>Рекомендуемая розничная цена, руб.</t>
  </si>
  <si>
    <t>Количество</t>
  </si>
  <si>
    <t>Сумма</t>
  </si>
  <si>
    <t>БЛОКНОТЫ</t>
  </si>
  <si>
    <t>ВИЗИТНИЦЫ</t>
  </si>
  <si>
    <t>ЗАПИСНЫЕ КНИЖКИ</t>
  </si>
  <si>
    <t>Кружка чайная "Венера"</t>
  </si>
  <si>
    <t>Кружка чайная "Фрейд"</t>
  </si>
  <si>
    <t>Успокоительное</t>
  </si>
  <si>
    <t>Акт "О капитуляции перед Вашей неземной красотой"</t>
  </si>
  <si>
    <t>Зеркало "Стрельба глазами"</t>
  </si>
  <si>
    <t>Записная книжка "Война и мир"</t>
  </si>
  <si>
    <t>Блокнот "Оригами" (Синяя птица)</t>
  </si>
  <si>
    <t xml:space="preserve">Блокнот "Оригами" (Розовый слон) </t>
  </si>
  <si>
    <t>блокнот Мозг правое полушарие</t>
  </si>
  <si>
    <t>блокнот Мозг Полушария равные</t>
  </si>
  <si>
    <t>блокноты Настроения розовый</t>
  </si>
  <si>
    <t>блокноты Настроения фиолетовый</t>
  </si>
  <si>
    <t>блокноты Настроения оранжевый</t>
  </si>
  <si>
    <t>блокнот Краткость – сестра таланта</t>
  </si>
  <si>
    <t>блокноты Для ванны</t>
  </si>
  <si>
    <t>блокнот Летная книжка</t>
  </si>
  <si>
    <t>блокнот Лоцманский журнал</t>
  </si>
  <si>
    <t>блокнот Смотритель маяка</t>
  </si>
  <si>
    <t>блокнот Монтажник-высотник</t>
  </si>
  <si>
    <t>блокнот Светофор</t>
  </si>
  <si>
    <t>блокнотик Новая жизнь (мал)</t>
  </si>
  <si>
    <t>записная книжка Праздник каждый день</t>
  </si>
  <si>
    <t>записная книжка Дядюшки Фрейда Бессознательное</t>
  </si>
  <si>
    <t>записная книжка Наука побеждать</t>
  </si>
  <si>
    <t>записная книжка Бытовая алхимия</t>
  </si>
  <si>
    <t>Записная книжка Девичий альбом</t>
  </si>
  <si>
    <t>Записная книжка ежедневник Оптимиста</t>
  </si>
  <si>
    <t>ежедневник Ответственного работника</t>
  </si>
  <si>
    <t>записная книжка Записки сумасшедшего</t>
  </si>
  <si>
    <t>приниматель решений Индуктивный метод</t>
  </si>
  <si>
    <t>записная книжка Кинохлопушка</t>
  </si>
  <si>
    <t>записная книжка О пользе лени</t>
  </si>
  <si>
    <t>записная книжка Полдела</t>
  </si>
  <si>
    <t>записная книжка Дневник гения</t>
  </si>
  <si>
    <t>книга ангелы с крыльями</t>
  </si>
  <si>
    <t>записная книжка Что делать?</t>
  </si>
  <si>
    <t>кубарик Очень простая справка</t>
  </si>
  <si>
    <t>набор папок Чушь, бред, хрень</t>
  </si>
  <si>
    <t>кубарик Чушь</t>
  </si>
  <si>
    <t>кубарик Позвонить Джигурде</t>
  </si>
  <si>
    <t>тетрадь в клеточку</t>
  </si>
  <si>
    <t>тетрадь с полями</t>
  </si>
  <si>
    <t>тетрадь в кружочек</t>
  </si>
  <si>
    <t>конверт Послать проблемы в ж…</t>
  </si>
  <si>
    <t>справка Гений</t>
  </si>
  <si>
    <t>кубарик Пенсия</t>
  </si>
  <si>
    <t>Официальное признание в любви</t>
  </si>
  <si>
    <t>справка Об освобождении от домашних дел</t>
  </si>
  <si>
    <t>лицензия На осуществление капризов</t>
  </si>
  <si>
    <t>обложка для автодокументов Права на пользование машинкой (пластик)</t>
  </si>
  <si>
    <t>обложка на права Гужевой транспорт (пластик)</t>
  </si>
  <si>
    <t>обложка Права на вождение тачки (пластик)</t>
  </si>
  <si>
    <t>обложка на права Спортсмен-автогонщик (пластик)</t>
  </si>
  <si>
    <t>обложка на права Шофер-любитель (пластик)</t>
  </si>
  <si>
    <t>обложка для автодокументов Я больше не буду! (пластик)</t>
  </si>
  <si>
    <t>обложка для автодокументов Я всегда права (пластик)</t>
  </si>
  <si>
    <t>обложка на права Общество друзей ГАИ (пластик)</t>
  </si>
  <si>
    <t>обложка на права С денежкой (пластик)</t>
  </si>
  <si>
    <t>обложка для автодокументов Права на пользование машинкой (кожа)</t>
  </si>
  <si>
    <t>обложка на права Гужевой транспорт (кожа)</t>
  </si>
  <si>
    <t>обложка на права Спортсмен-автогонщик (кожа)</t>
  </si>
  <si>
    <t>обложка для автодокументов Я больше не буду! (кожа)</t>
  </si>
  <si>
    <t>обложка на права Общество друзей ГАИ (кожа)</t>
  </si>
  <si>
    <t>обложка на права С денежкой (кожа)</t>
  </si>
  <si>
    <t>ОБЛОЖКИ ДЛЯ АВТОДОКУМЕНТОВ (ПЛАСТИК)</t>
  </si>
  <si>
    <t>ОБЛОЖКИ ДЛЯ АВТОДОКУМЕНТОВ (КОЖА)</t>
  </si>
  <si>
    <t>обложка на паспорт Паспорт без фотки</t>
  </si>
  <si>
    <t>обложка для загранпаспорта Правила поведения</t>
  </si>
  <si>
    <t>обложка для загранпаспорта Russo turisto</t>
  </si>
  <si>
    <t>обложка для загранпаспорта Трудовая книжка</t>
  </si>
  <si>
    <t>обложка для загранпаспорта 80 дней вокруг света</t>
  </si>
  <si>
    <t>обложка для загранпаспорта Хождение за три моря</t>
  </si>
  <si>
    <t>обложка для загранпаспорта Пока, неудачники!</t>
  </si>
  <si>
    <t>ОБЛОЖКИ ДЛЯ ПАСПОРТА (КОЖА)</t>
  </si>
  <si>
    <t>ОБЛОЖКИ ДЛЯ ПАСПОРТА (ПЛАСТИК)</t>
  </si>
  <si>
    <t>ОБЛОЖКА ДЛЯ СТУДЕНЧЕСКОГО (ПЛАСТИК)</t>
  </si>
  <si>
    <t>обложка на паспорт Редкий вид</t>
  </si>
  <si>
    <t>обложка на паспорт Золотой человек</t>
  </si>
  <si>
    <t>обложка на паспорт Рожденный в СССР</t>
  </si>
  <si>
    <t>обложка на паспорт Эмигранта</t>
  </si>
  <si>
    <t>обложка на паспорт Intergalactic Multipassport</t>
  </si>
  <si>
    <t>обложка для студенческого Горе от ума</t>
  </si>
  <si>
    <t>обложка Счастливый студенческий билет</t>
  </si>
  <si>
    <t>обложка для студенческого Студент 90 уровня</t>
  </si>
  <si>
    <t>обложка для студенческого Мегамозг</t>
  </si>
  <si>
    <t>обложка для студенческого Бедный студент</t>
  </si>
  <si>
    <t>обложка для студенческого Бутерброд</t>
  </si>
  <si>
    <t>обложка для студенческого 5 лет строго режима</t>
  </si>
  <si>
    <t>обложка для студенческого Остаться вживых</t>
  </si>
  <si>
    <t>обложка для студенческого Клевер</t>
  </si>
  <si>
    <t>БИРКИ НА БАГАЖ</t>
  </si>
  <si>
    <t>бирки для багажа Russo Turisto</t>
  </si>
  <si>
    <t>бирки для багажа Superman</t>
  </si>
  <si>
    <t>бирки для багажа Batman</t>
  </si>
  <si>
    <t>бирки для багажа Ассоциация чемоданов в России</t>
  </si>
  <si>
    <t>бирки для багажа Дама сдавала в багаж</t>
  </si>
  <si>
    <t>бирки для багажа Бывалый</t>
  </si>
  <si>
    <t>бирки для багажа Злая собака</t>
  </si>
  <si>
    <t>бирки для багажа Инопланетянин</t>
  </si>
  <si>
    <t>бирки для багажа Опасные животные</t>
  </si>
  <si>
    <t>бирки для багажа Гагарин</t>
  </si>
  <si>
    <t>бирки для багажа Не беспокоить</t>
  </si>
  <si>
    <t>ПОСУДА</t>
  </si>
  <si>
    <t>чашечка Бодрящей водки</t>
  </si>
  <si>
    <t>кружка Сгущенка</t>
  </si>
  <si>
    <t>кружка Реанимирующая</t>
  </si>
  <si>
    <t>кружка Мастер Йода</t>
  </si>
  <si>
    <t>кружка Одри Хепберн</t>
  </si>
  <si>
    <t>кружка Эйнштейн</t>
  </si>
  <si>
    <t>кружка ЧеГевара</t>
  </si>
  <si>
    <t>кружка Штирлиц</t>
  </si>
  <si>
    <t>кружка И сказал Бог</t>
  </si>
  <si>
    <t>Стакан Алкотестер Визуальный</t>
  </si>
  <si>
    <t>тарелочка Для битья/Антистрессовая</t>
  </si>
  <si>
    <t>тарелка Для двоих/Твоя половина</t>
  </si>
  <si>
    <t>тарелки Анатомия любви-мозг</t>
  </si>
  <si>
    <t>тарелки Анатомия любви-почки</t>
  </si>
  <si>
    <t>тарелки Анатомия любви-сердце</t>
  </si>
  <si>
    <t>тарелки Анатомия любви-тазобедренные кости</t>
  </si>
  <si>
    <t>тарелки Анатомия любви-желудок</t>
  </si>
  <si>
    <t>тарелка Геймерская</t>
  </si>
  <si>
    <t>тарелки Здесь был шницель</t>
  </si>
  <si>
    <t>ТЕКСТИЛЬ</t>
  </si>
  <si>
    <t>маска для сна Не будите до весны</t>
  </si>
  <si>
    <t>маска для сна Не детские сны</t>
  </si>
  <si>
    <t>маска для сна Перерыв в вещании</t>
  </si>
  <si>
    <t>маска для сна Подзарядка</t>
  </si>
  <si>
    <t>маска для сна Соблюдайте тишину</t>
  </si>
  <si>
    <t>маска для сна Стратегический объект</t>
  </si>
  <si>
    <t>маска для сна Спящая красавица</t>
  </si>
  <si>
    <t>АВТОАКСЕССУАРЫ</t>
  </si>
  <si>
    <t>ароматизатор для а/м За отличное вождение</t>
  </si>
  <si>
    <t>ароматизатор для а/м Моя любимая машинка</t>
  </si>
  <si>
    <t>ароматизатор для а/м Водитель первого класса</t>
  </si>
  <si>
    <t>ароматизатор для а/м Победитель в городских соревнований</t>
  </si>
  <si>
    <t>ароматизатор-оберег От ГАИ</t>
  </si>
  <si>
    <t>ароматизатор-оберег От пробок</t>
  </si>
  <si>
    <t>ароматизатор-оберег От эвакуаторов</t>
  </si>
  <si>
    <t>ароматизатор-оберег От дачников</t>
  </si>
  <si>
    <t>МАГНИТЫ НА ХОЛОДИЛЬНИК</t>
  </si>
  <si>
    <t>магнит на холодильник Опечатано</t>
  </si>
  <si>
    <t>магнит на холодильник Дефицит</t>
  </si>
  <si>
    <t>магнит на холодильник Дневальный</t>
  </si>
  <si>
    <t>магнит на холодильник Закрома Родины</t>
  </si>
  <si>
    <t>магнит на холодильник Закусочная</t>
  </si>
  <si>
    <t>магнит на холодильник Министерство пищевой промышленности</t>
  </si>
  <si>
    <t>магнит на холодильник Не хлопать дверью</t>
  </si>
  <si>
    <t>магнит на холодильник Руки мыл?</t>
  </si>
  <si>
    <t>магнит на холодильник Спецбуфет</t>
  </si>
  <si>
    <t>магнит на холодильник Страт запас</t>
  </si>
  <si>
    <t>магнит на холодильник Холодильник образцового содержания</t>
  </si>
  <si>
    <t>магниты на холодильник Банду драников под суд</t>
  </si>
  <si>
    <t>магниты на холодильник Окорочкам-достойный бульон!</t>
  </si>
  <si>
    <t>магниты на холодильник Чипсы, вон из России!</t>
  </si>
  <si>
    <t>магниты на холодильник Огурцы голосуют</t>
  </si>
  <si>
    <t>авто визитка Супермен, шт</t>
  </si>
  <si>
    <t>авто визитка  А может это судьба</t>
  </si>
  <si>
    <t>РАЗНОЕ</t>
  </si>
  <si>
    <t>пакет Для мусора из головы</t>
  </si>
  <si>
    <t>пакетик Тошнит от работы</t>
  </si>
  <si>
    <t>свеча От геморроя в жизни</t>
  </si>
  <si>
    <t>авто визитка  Упс!</t>
  </si>
  <si>
    <t>авто визитка I"ll  be back</t>
  </si>
  <si>
    <t>авто визитка Звонок другу</t>
  </si>
  <si>
    <t>авто визитка Знаю, что не права</t>
  </si>
  <si>
    <t>авто визитка Связь с машинистом</t>
  </si>
  <si>
    <t>авто визитка Сплю в багажнике</t>
  </si>
  <si>
    <t>авто визитка Супервумен</t>
  </si>
  <si>
    <t>авто визитка Я где-то здесь</t>
  </si>
  <si>
    <t>авто визитки Маг- иллюзионист</t>
  </si>
  <si>
    <t>туалетная бумага Как правильно ставить ударение</t>
  </si>
  <si>
    <t>часы Мне фиолетово</t>
  </si>
  <si>
    <t>часы Время мечтать</t>
  </si>
  <si>
    <t>косметички Богатый и при смерти</t>
  </si>
  <si>
    <t>косметички Костюмчик</t>
  </si>
  <si>
    <t>косметички Стирка готова</t>
  </si>
  <si>
    <t>стельки Для удачной сдачи сессии</t>
  </si>
  <si>
    <t>воздушный шарик Резервный мозг</t>
  </si>
  <si>
    <t>воздушный шарик Экспресс Антистресс</t>
  </si>
  <si>
    <t>воздушный шарик Дзен</t>
  </si>
  <si>
    <t>блокнот Острые мысли</t>
  </si>
  <si>
    <t>Бранный лист</t>
  </si>
  <si>
    <t>КАНЦТОВАРЫ</t>
  </si>
  <si>
    <t>Прописи от ненужного освобождающие</t>
  </si>
  <si>
    <t>Прописи всесторонне развивающие</t>
  </si>
  <si>
    <t>Прописи самооценку поднимающие</t>
  </si>
  <si>
    <t>блокнот Ёжедневник</t>
  </si>
  <si>
    <t>Пазл ЖОПА-СЧАСТЬЕ</t>
  </si>
  <si>
    <t>Пазл СОБЕРИ МОЗГИ</t>
  </si>
  <si>
    <t>обложка для паспорта Кодекс пирата</t>
  </si>
  <si>
    <t>обложка на права Кодекс пирата</t>
  </si>
  <si>
    <t>бирки для багажа VIB</t>
  </si>
  <si>
    <t>карма карта Карманный советник</t>
  </si>
  <si>
    <t>карма карта Карманный сэнсей</t>
  </si>
  <si>
    <t>карма карты Карманный партнер</t>
  </si>
  <si>
    <t>карма карты Карманный оракул</t>
  </si>
  <si>
    <t>ПОРТМОНЕ И ЗАЖИМЫ ДЛЯ ДЕНЕГ</t>
  </si>
  <si>
    <t>портмоне Бешеные деньги (кожа)</t>
  </si>
  <si>
    <t>туалетная бумага Самоучитель английского в трех томах Отель</t>
  </si>
  <si>
    <t>туалетная бумага Самоучитель английского в трех томах Ресторан</t>
  </si>
  <si>
    <t>туалетная бумага Самоучитель английского в трех томах Город</t>
  </si>
  <si>
    <t>галстук А мне фиолетово</t>
  </si>
  <si>
    <t>футболка К деньгам/Голубиная L</t>
  </si>
  <si>
    <t>футболка К деньгам/Голубиная XL</t>
  </si>
  <si>
    <t>футболка К деньгам/Голубиная M</t>
  </si>
  <si>
    <t>футболка К деньгам/Голубиная S</t>
  </si>
  <si>
    <t>обложка для загранпаспорта Санаторно-курортная книжка/Щадящий режим</t>
  </si>
  <si>
    <t xml:space="preserve">награда За добрые дела/Чебурашка </t>
  </si>
  <si>
    <t>наклейка Free WIFI, шт</t>
  </si>
  <si>
    <t>наклейка Бита, шт</t>
  </si>
  <si>
    <t>наклейка Дарт Вейдер, шт</t>
  </si>
  <si>
    <t>наклейка Карета, шт</t>
  </si>
  <si>
    <t>наклейка Наушники, шт</t>
  </si>
  <si>
    <t>наклейка Рогатка, шт</t>
  </si>
  <si>
    <t>наклейка Самолет, шт</t>
  </si>
  <si>
    <t>наклейка Танк, шт</t>
  </si>
  <si>
    <t>зажимы для денег Доллар/рубль (кожа)</t>
  </si>
  <si>
    <t>зажимы для денег Евро/рубль (кожа)</t>
  </si>
  <si>
    <t>Супер Тапок</t>
  </si>
  <si>
    <t>Шоколадка "Недостаток"</t>
  </si>
  <si>
    <t>блокнот Окрыляющие мысли</t>
  </si>
  <si>
    <t>табличка на дверь Главный дрессировщик</t>
  </si>
  <si>
    <t>табличка на дверь Главный режиссер</t>
  </si>
  <si>
    <t>табличка на дверь Группа продленного дня</t>
  </si>
  <si>
    <t>табличка на дверь Живой уголок</t>
  </si>
  <si>
    <t>табличка на дверь Главный дирижер</t>
  </si>
  <si>
    <t>табличка на дверь Палата для буйных больных</t>
  </si>
  <si>
    <t>табличка на дверь Процедурная</t>
  </si>
  <si>
    <t>табличка на дверь Рюмочная</t>
  </si>
  <si>
    <t>таблички на дверь Вдохновение/Чайку бы</t>
  </si>
  <si>
    <t>таблички на дверь Занятия любовью</t>
  </si>
  <si>
    <t>таблички на дверь Не ешьте мой мозг</t>
  </si>
  <si>
    <t>таблички на дверь Осторожно, я злой</t>
  </si>
  <si>
    <t>таблички на дверь Перерыв/Доклад</t>
  </si>
  <si>
    <t>таблички на дверь Пессимисты/Оптимисты</t>
  </si>
  <si>
    <t>таблички на дверь Потрите спинку</t>
  </si>
  <si>
    <t>таблички на дверь Приносить и распивать можно</t>
  </si>
  <si>
    <t>таблички на дверь Свободно/Думаю</t>
  </si>
  <si>
    <t>таблички на дверь Футбол/Пиво</t>
  </si>
  <si>
    <t>таблички на дверь Шеф повар творит</t>
  </si>
  <si>
    <t>таблички на дверь Я готова</t>
  </si>
  <si>
    <t>карманная визитница Золотые люди (1 секция, натуральная кожа)</t>
  </si>
  <si>
    <t>визитница Ключевые фигуры (4 секции)</t>
  </si>
  <si>
    <t>визитница Кадры решают все (3 секции)</t>
  </si>
  <si>
    <t>визитницы Важные шишки (3 секции)</t>
  </si>
  <si>
    <t>визитницы Птицы высокого полета (3 секции)</t>
  </si>
  <si>
    <t>визитницы Акулы большого бизнеса (3 секции)</t>
  </si>
  <si>
    <t>визитница Братья по разуму (3 секции)</t>
  </si>
  <si>
    <t>визитница Адреса, пароли, явки (4 секции)</t>
  </si>
  <si>
    <t>визитница Таланты и поклонники (4 секции)</t>
  </si>
  <si>
    <t>визитница Особы, приближенные к императору (4 секции)</t>
  </si>
  <si>
    <t>НОВИНКА</t>
  </si>
  <si>
    <t>футболка Настоящего рыцаря XL</t>
  </si>
  <si>
    <t>футболка Настоящего рыцаря L</t>
  </si>
  <si>
    <t>футболка Настоящего рыцаря M</t>
  </si>
  <si>
    <t>Пазл ВСЕ СЛОЖИТСЯ</t>
  </si>
  <si>
    <t>ХИТ!</t>
  </si>
  <si>
    <t xml:space="preserve">ТАБЛИЧКИ НА ДВЕРЬ </t>
  </si>
  <si>
    <t>Часы много шума из ничего</t>
  </si>
  <si>
    <t>Поднос Госплан</t>
  </si>
  <si>
    <t>Поднос Гости едят много</t>
  </si>
  <si>
    <t>Поднос Клевер</t>
  </si>
  <si>
    <t>Поднос Компьютерный</t>
  </si>
  <si>
    <t>Поднос Кофе в постель</t>
  </si>
  <si>
    <t>Поднос Магический</t>
  </si>
  <si>
    <t>Поднос НЛО</t>
  </si>
  <si>
    <t>Поднос Перерыв в вещании</t>
  </si>
  <si>
    <t>Поднос Пластинка</t>
  </si>
  <si>
    <t>Поднос Столовая МГУ</t>
  </si>
  <si>
    <t>Поднос Трава</t>
  </si>
  <si>
    <t>ПОДНОСЫ</t>
  </si>
  <si>
    <t>Блокнот из обоев</t>
  </si>
  <si>
    <t>Блокнот Каракули</t>
  </si>
  <si>
    <t>Визитница Оперативная память</t>
  </si>
  <si>
    <t>Тетрадь Работа мысли</t>
  </si>
  <si>
    <t>Записная книжка "Алиса в зазеркалье" с зеркалом</t>
  </si>
  <si>
    <t>Записная книжка "Сновидения" с фонариком</t>
  </si>
  <si>
    <t>Записная книжка "О сколько нам открытий чудных" со штопором</t>
  </si>
  <si>
    <t>СУВЕНИРНАЯ ПОСУДА</t>
  </si>
  <si>
    <t>Открывашка "Серп и молот "</t>
  </si>
  <si>
    <t>Рюмка "Для гибкости"</t>
  </si>
  <si>
    <t>Стакан "Бывалый"</t>
  </si>
  <si>
    <t>Набор "Посылка с моря"</t>
  </si>
  <si>
    <t>Чайник "Чайковский"</t>
  </si>
  <si>
    <t>Набор рюмок Переводчик</t>
  </si>
  <si>
    <t>Набор "Смирно-вольно"</t>
  </si>
  <si>
    <t>Бокал "Или-или"</t>
  </si>
  <si>
    <t>Ложка единения судеб</t>
  </si>
  <si>
    <t>Кружка кофейная "Чебурашка" (ручная работа)</t>
  </si>
  <si>
    <t>ПОДУШКИ</t>
  </si>
  <si>
    <t>Подушка Гагарин</t>
  </si>
  <si>
    <t>Подушка Зайцы</t>
  </si>
  <si>
    <t>Подушка Клавиатура</t>
  </si>
  <si>
    <t>Подушка КМФ Место для головы</t>
  </si>
  <si>
    <t>Подушка Перерыв в вещании</t>
  </si>
  <si>
    <t>Подушка ПМ-15</t>
  </si>
  <si>
    <t>Подушка Самоучитель форте</t>
  </si>
  <si>
    <t>Подушка Синтезатор</t>
  </si>
  <si>
    <t>Подушка Сладкие сны</t>
  </si>
  <si>
    <t>Подушка Сны деликатесные</t>
  </si>
  <si>
    <t>Подушка Чебурашка</t>
  </si>
  <si>
    <t>Подушка Чемодан</t>
  </si>
  <si>
    <t>Подушка Штирлиц</t>
  </si>
  <si>
    <t>Подушка-вымпел "Награда"</t>
  </si>
  <si>
    <t>Варежки для принцесс</t>
  </si>
  <si>
    <t>Носки "Малинки"</t>
  </si>
  <si>
    <t>Носки "Для полетов"</t>
  </si>
  <si>
    <t>Носки "Божьи коровки"</t>
  </si>
  <si>
    <t>Носки "Гетры"</t>
  </si>
  <si>
    <t>Носки "Кеды"</t>
  </si>
  <si>
    <t>Пижама под домашним арестом</t>
  </si>
  <si>
    <t>Пончо для двоих (зеленое, красное, оранжевое, фиолетовое)</t>
  </si>
  <si>
    <t>Смирительная рубашка наградная</t>
  </si>
  <si>
    <t>Смирительная рубашка персональная</t>
  </si>
  <si>
    <t>Стимулятор мозговой активности</t>
  </si>
  <si>
    <t>Туфли тандемного типа</t>
  </si>
  <si>
    <t>Трусы Брутальные (XL, XXL)</t>
  </si>
  <si>
    <t>Фартук КМФ под домохозяйку</t>
  </si>
  <si>
    <t>Фартук М/Ж</t>
  </si>
  <si>
    <t>Фартук Мисс Мира</t>
  </si>
  <si>
    <t>Фартук Наряд по кухне</t>
  </si>
  <si>
    <t>Шорты Главком</t>
  </si>
  <si>
    <t>Дождевик для двоих</t>
  </si>
  <si>
    <t>Кукла "Шерлок Холмс"</t>
  </si>
  <si>
    <t>Кукла "Универсальный собеседник"</t>
  </si>
  <si>
    <t>Кукла "Зигмунд Фрейд"</t>
  </si>
  <si>
    <t>Кукла "Альберт Эйнштейн"</t>
  </si>
  <si>
    <t>Кукла "Доктор"</t>
  </si>
  <si>
    <t>Игрушка "Мудозвон"</t>
  </si>
  <si>
    <t>Игрушки "Цвести и процветать" (черепаха)</t>
  </si>
  <si>
    <t>Игрушки "Цвести и процветать" (божья коровка)</t>
  </si>
  <si>
    <t>Коричный ежик</t>
  </si>
  <si>
    <t>НЕОБЫЧНЫЕ ИГРУШКИ</t>
  </si>
  <si>
    <t>Кукла Буду</t>
  </si>
  <si>
    <t>Котофей малый</t>
  </si>
  <si>
    <t>Котофей средний</t>
  </si>
  <si>
    <t>Котофей большой</t>
  </si>
  <si>
    <t>Дискосова</t>
  </si>
  <si>
    <t>Тюльпан (цена указана за 1 шт.)</t>
  </si>
  <si>
    <t>Очки от повседневности</t>
  </si>
  <si>
    <t>Увеличитель времени</t>
  </si>
  <si>
    <t>Фотоальбом "У нас все дома"</t>
  </si>
  <si>
    <t>Топор вождя</t>
  </si>
  <si>
    <t>Топор жены вождя</t>
  </si>
  <si>
    <t>Награда "За увеличение прибыли"</t>
  </si>
  <si>
    <t>Награда "За кипучую деятельность"</t>
  </si>
  <si>
    <t>Награда "Гвоздь программы"</t>
  </si>
  <si>
    <t>ФОТОАЛЬБОМЫ</t>
  </si>
  <si>
    <t>Веник "Для выметания ссор из дома"</t>
  </si>
  <si>
    <t>стул Машина Времени (большой)</t>
  </si>
  <si>
    <t>стул Машина Времени (детский)</t>
  </si>
  <si>
    <t>вешалка Супермен</t>
  </si>
  <si>
    <t>щетка "Танк"</t>
  </si>
  <si>
    <t>Часы "Управление временем" (маленькие)</t>
  </si>
  <si>
    <t>Часы "Управление временем" (средние)</t>
  </si>
  <si>
    <t>часы Время лечит</t>
  </si>
  <si>
    <t xml:space="preserve">НАГРАДЫ </t>
  </si>
  <si>
    <t>КОВРИКИ</t>
  </si>
  <si>
    <t>придверный коврик Нулевой километр</t>
  </si>
  <si>
    <t>придверный коврик Arrival/Departure</t>
  </si>
  <si>
    <t>придверный коврик Остановка</t>
  </si>
  <si>
    <t>придверный коврик Зеленый коридор</t>
  </si>
  <si>
    <t>придверный коврик Машинка</t>
  </si>
  <si>
    <t>придверный коврик Здесь и сейчас</t>
  </si>
  <si>
    <t>придверный коврик Питомец</t>
  </si>
  <si>
    <t>ИГРЫ</t>
  </si>
  <si>
    <t>Правдомер Общий</t>
  </si>
  <si>
    <t>Секс-Правдомер</t>
  </si>
  <si>
    <t>Правдомер: Профориентатор</t>
  </si>
  <si>
    <t>Правдомер: О чем этот фильм?</t>
  </si>
  <si>
    <t>При необходимости для заказа товаров, не представленных на сайте Buro-nahodok.ru, высылаются фотографии</t>
  </si>
  <si>
    <t>Авторские вещи - это вещи, делающиеся авторами "Бюро Находок" вручную. Именно поэтому их тиражи ограничены: уточняйте, пожалуйста, наличие интересующих Вас вещей.</t>
  </si>
  <si>
    <t>тетрадь в волну</t>
  </si>
  <si>
    <t>Блокнот Разложить мысли по полкам</t>
  </si>
  <si>
    <t>обложка для студенческого Удостоверение голодного студента</t>
  </si>
  <si>
    <t>обложка для студенческого Мэрилин Монро</t>
  </si>
  <si>
    <t>обложка для студенческого Пульт</t>
  </si>
  <si>
    <t>обложка для студенческого Молодой и красивой</t>
  </si>
  <si>
    <t>обложка для студенческого Влюбленные в знания</t>
  </si>
  <si>
    <t>обложка для зачетной книжки Переход на станцию</t>
  </si>
  <si>
    <t>обложки для зачетной книжки Хочу 5, согласен на 3</t>
  </si>
  <si>
    <t>обложки для зачетной книжки Кто хочет стать отличником</t>
  </si>
  <si>
    <t>обложка для студенческого с тиснением Студентка-комсомолка</t>
  </si>
  <si>
    <t>рюмка Нефертити</t>
  </si>
  <si>
    <t>рюмка Гусар</t>
  </si>
  <si>
    <t>маска Огурцы</t>
  </si>
  <si>
    <t xml:space="preserve">маска Штирлиц </t>
  </si>
  <si>
    <t>Кружка-раскраска Дела до следующей кружки</t>
  </si>
  <si>
    <t>Кружка-раскраска Бланк заказа</t>
  </si>
  <si>
    <t>МАСКИ ДЛЯ СНА</t>
  </si>
  <si>
    <t>маска для сна Fuck off</t>
  </si>
  <si>
    <t>маска для сна Не буди во мне дьявола</t>
  </si>
  <si>
    <t>наклейка Овцы (со светонакапливающей краской)</t>
  </si>
  <si>
    <t>ТИРАЖНАЯ ПРОДУКЦИЯ</t>
  </si>
  <si>
    <t>портмоне Cash (кожа)</t>
  </si>
  <si>
    <t>портмоне The бабки (кожа)</t>
  </si>
  <si>
    <t>портмоне Банкомат (кожа)</t>
  </si>
  <si>
    <t>АВТОРСКИЕ ВЕЩИ</t>
  </si>
  <si>
    <t>Сумма заказа (тиражная продукция)</t>
  </si>
  <si>
    <t>Сумма заказа (авторские вещи)</t>
  </si>
  <si>
    <t>ИТОГО сумма заказа</t>
  </si>
  <si>
    <t>авто визитка Статус "отошел"</t>
  </si>
  <si>
    <t>Талон на ужин</t>
  </si>
  <si>
    <t>Сертификат половинки</t>
  </si>
  <si>
    <t>Инструкция к самому себе</t>
  </si>
  <si>
    <t>Табличка на дверь Концертный зал</t>
  </si>
  <si>
    <t>Табличка на дверь Читальный зал</t>
  </si>
  <si>
    <t>Табличка на дверь Актовый зал</t>
  </si>
  <si>
    <t>Табличка на дверь Берлога</t>
  </si>
  <si>
    <t>Табличка на дверь Душевная</t>
  </si>
  <si>
    <t>Табличка на дверь Горячий цех</t>
  </si>
  <si>
    <t>Табличка на дверь Игровая</t>
  </si>
  <si>
    <t>Табличка на дверь Лев</t>
  </si>
  <si>
    <t>Табличка на дверь Мечтательная</t>
  </si>
  <si>
    <t>обложка для студенческого Barbie</t>
  </si>
  <si>
    <t>обложка для студенческого Princess</t>
  </si>
  <si>
    <t>ТАБЛИЧКИ НА ДВЕРЬ (ДВУСТОРОННИЕ)</t>
  </si>
  <si>
    <t>ЗЕРКАЛА-ДИСКИ</t>
  </si>
  <si>
    <t>зеркало-диск  Best of the best</t>
  </si>
  <si>
    <t>зеркало-диск  Love</t>
  </si>
  <si>
    <t>зеркало-диск Bad girl</t>
  </si>
  <si>
    <t>зеркало-диск Ах, какая женщина</t>
  </si>
  <si>
    <t>зеркало-диск Величайшая тайна вселенной</t>
  </si>
  <si>
    <t>зеркало-диск Восьмое чудо света</t>
  </si>
  <si>
    <t>зеркало-диск Королева красоты</t>
  </si>
  <si>
    <t>Капюшон-подушка (синий, серый, черный)</t>
  </si>
  <si>
    <t>записная книжка Сценарий</t>
  </si>
  <si>
    <t>авто визитка Дико извиняюсь</t>
  </si>
  <si>
    <t>авто визитка Негр</t>
  </si>
  <si>
    <t>авто визитка Шарики</t>
  </si>
  <si>
    <t>авто визитка Бурлаки</t>
  </si>
  <si>
    <t>авто визитка Взрыв</t>
  </si>
  <si>
    <t>авто визитка Я больше не буду</t>
  </si>
  <si>
    <t>Фотоальбом Коллеги</t>
  </si>
  <si>
    <t>Фотоальбом Родные</t>
  </si>
  <si>
    <t>Фотоальбом Великие путешественники</t>
  </si>
  <si>
    <t>карманная визитница Мы в ответе за тех (1 секция, пластик)</t>
  </si>
  <si>
    <t>карманная визитница Люди-деликатесы (1 секция, пластик)</t>
  </si>
  <si>
    <t>карманная визитница Опасные связи (1 секция, пластик)</t>
  </si>
  <si>
    <t>кубарик Черный квадрат</t>
  </si>
  <si>
    <t>ОБЛОЖКИ ДЛЯ ПРОЕЗДНЫХ БИЛЕТОВ (ПЛАСТИК)</t>
  </si>
  <si>
    <t>проездной Читательский билет</t>
  </si>
  <si>
    <t>проездной Need for speed</t>
  </si>
  <si>
    <t>проездной Счастливый билет</t>
  </si>
  <si>
    <t>проездной Селедки</t>
  </si>
  <si>
    <t>проездной Матрица</t>
  </si>
  <si>
    <t>проездной Пингвинариум</t>
  </si>
  <si>
    <t>проездной Бои без правил</t>
  </si>
  <si>
    <t>Авиахолдер Куда хочу, туда лечу</t>
  </si>
  <si>
    <t>Авиахолдер Перелетная птица</t>
  </si>
  <si>
    <t>Авиахолдер Миссия: Побег</t>
  </si>
  <si>
    <t>Авиахолдер Воздушный шар</t>
  </si>
  <si>
    <t>Авиахолдер Вокруг света за 80 дней</t>
  </si>
  <si>
    <t>Авиахолдер Запасной выход</t>
  </si>
  <si>
    <t>Авиахолдер Я свободна</t>
  </si>
  <si>
    <t>портмоне Куры денег не клюют (кожа)</t>
  </si>
  <si>
    <t>портмоне Срочно требуются деньги (кожа)</t>
  </si>
  <si>
    <t>обложка на паспорт Limited Edition (белая кожа)</t>
  </si>
  <si>
    <t>обложка на паспорт Limited Edition (черная кожа)</t>
  </si>
  <si>
    <t>обложка для студенческого Маскировочная маска (женская)</t>
  </si>
  <si>
    <t>обложка для студенческого Маскировочная маска (мужская)</t>
  </si>
  <si>
    <t>Блокнот "Оригами (Самолет)"</t>
  </si>
  <si>
    <t>блокнот "Оригами (Кораблик)"</t>
  </si>
  <si>
    <t>блокнот с вырубкой Божьи коровки</t>
  </si>
  <si>
    <t>блокнот с вырубкой Цветик-семицветик</t>
  </si>
  <si>
    <t>альбом Письма самому себе</t>
  </si>
  <si>
    <t>альбом ВеЩдоки счастья</t>
  </si>
  <si>
    <t>бита Тюльпан</t>
  </si>
  <si>
    <t>паспорт Снежного человека</t>
  </si>
  <si>
    <t>паспорт Слоняюсь по миру</t>
  </si>
  <si>
    <t>обложка на права Всадник без головы</t>
  </si>
  <si>
    <t>обложка на права Чемпион АвтоДора</t>
  </si>
  <si>
    <t>обложка на права Автослалом</t>
  </si>
  <si>
    <t>блокнот с вырубкой Звезды</t>
  </si>
  <si>
    <t xml:space="preserve">Подснежники </t>
  </si>
  <si>
    <t>наклейка Ведьма</t>
  </si>
  <si>
    <t>маска для сна Розовые сны</t>
  </si>
  <si>
    <t>Игрушка "Неземная любовь" (вид X)</t>
  </si>
  <si>
    <t>Игрушка "Неземная любовь" (вид Y)</t>
  </si>
  <si>
    <t>Игрушка "Неземная любовь (пара X)"</t>
  </si>
  <si>
    <t>Рюмка "За просвещение"</t>
  </si>
  <si>
    <t>Комментарии по наличию</t>
  </si>
  <si>
    <t>АВИАХОЛДЕРЫ (ПЛАСТИК)</t>
  </si>
  <si>
    <t>Чтобы попасть на страницу с фотографией товара, необходимо просто кликнуть по названию мышкой :)</t>
  </si>
  <si>
    <t>Если Вы хотите быть уверены в наличии авторских вещей на нашем складе, Вы можете оформить предзаказ необходимого количества товара за 1 месяц до желаемой даты отгрузки товара</t>
  </si>
  <si>
    <r>
      <rPr>
        <b/>
        <sz val="14"/>
        <color rgb="FFFF0000"/>
        <rFont val="Calibri"/>
        <family val="2"/>
        <charset val="204"/>
      </rPr>
      <t>14 февраля 2013 года мастерской подарков "Бюро Находок" исполняется 10 лет</t>
    </r>
    <r>
      <rPr>
        <b/>
        <sz val="14"/>
        <color theme="1"/>
        <rFont val="Calibri"/>
        <family val="2"/>
        <charset val="204"/>
      </rPr>
      <t xml:space="preserve">. Своим успехом на рынке мы обязаны уникальности наших вещей, которые придумывает коллектив авторов. Мы гарантируем постоянный выпуск новинок, а значит, и ротацию коллекции, ведь именно это позволит Вам привлекать к себе все больше и больше покупателей! 
</t>
    </r>
    <r>
      <rPr>
        <b/>
        <sz val="14"/>
        <color rgb="FFFF0000"/>
        <rFont val="Calibri"/>
        <family val="2"/>
        <charset val="204"/>
      </rPr>
      <t>Присоединяйтесь к нам!</t>
    </r>
  </si>
  <si>
    <t>придверный коврик День Сурка</t>
  </si>
  <si>
    <t>придверный коврик Жизнь прекрасна</t>
  </si>
  <si>
    <t>спички с блоком для записей Осуществлятор желаний</t>
  </si>
  <si>
    <t>спички с блоком для записей Сжигатель ненужных мыслей</t>
  </si>
  <si>
    <t>Ха-ха Йога</t>
  </si>
  <si>
    <t>табличка на дверь Кабинет психологической разгрузки</t>
  </si>
  <si>
    <t>Нож-леденец</t>
  </si>
  <si>
    <t>обложка From Russia with love (с наждачной бумагой)</t>
  </si>
  <si>
    <t>Набор для Валяния Дурака</t>
  </si>
  <si>
    <t>Шапка Хорошо-хорошо (для влюбленных и только собирающихся влюбиться)</t>
  </si>
  <si>
    <t>Фартук Вместе по жизни</t>
  </si>
  <si>
    <t>ароматизатор для а/м Женщина-автогонщик</t>
  </si>
  <si>
    <t>Алкомемори. Вспомнить все</t>
  </si>
  <si>
    <t>Набор для примирения - Закопай топор войны</t>
  </si>
  <si>
    <t xml:space="preserve">Набор рюмок Хлопушка </t>
  </si>
  <si>
    <t>Жизнь многогранна</t>
  </si>
  <si>
    <t>Акула бизнеса</t>
  </si>
  <si>
    <t>Все устаканится</t>
  </si>
  <si>
    <t>Ты молоток</t>
  </si>
  <si>
    <t>Оберег от болтунов</t>
  </si>
  <si>
    <t>Всегда в форме</t>
  </si>
  <si>
    <t>Награда Сердцееду</t>
  </si>
  <si>
    <t>Свистни, если что</t>
  </si>
  <si>
    <t>Зеркало-блокнот для развития интуиции</t>
  </si>
  <si>
    <t>Зеркало Аппарат для связи с самим собой</t>
  </si>
  <si>
    <t>Кружка Вещдок</t>
  </si>
  <si>
    <t>кружка ручной работы Заводная</t>
  </si>
  <si>
    <t>Подушка для релаксации Медсестра</t>
  </si>
  <si>
    <t>Подушка для релаксации Богатая невеста</t>
  </si>
  <si>
    <t>Подушка для релаксации Официантка</t>
  </si>
  <si>
    <t>Подушка для релаксации Госпожа</t>
  </si>
  <si>
    <t>блокнот с оргстеклом Облако</t>
  </si>
  <si>
    <t>блокнот с оргстеклом Птица</t>
  </si>
  <si>
    <t>обложка для загранпаспорта Аэропорт</t>
  </si>
  <si>
    <t>Записная книга Основы воздухоплавания (ретро)</t>
  </si>
  <si>
    <t>обложка для автодокументов Я всегда права (кожа)</t>
  </si>
  <si>
    <t>обложка Права на вождение тачки (кожа)</t>
  </si>
  <si>
    <t xml:space="preserve"> </t>
  </si>
  <si>
    <t>карманная визитница Сырок Дружба</t>
  </si>
  <si>
    <t>визитница Винни Пух (3 секции)</t>
  </si>
  <si>
    <t>Рюмка-пушка Залпом</t>
  </si>
  <si>
    <t>Рюмка Следи за градусом</t>
  </si>
  <si>
    <t>Рюмка с вентилем</t>
  </si>
  <si>
    <t>стакан Для невесомости</t>
  </si>
  <si>
    <t>КОНДОМХОЛДЕРЫ</t>
  </si>
  <si>
    <t>кондомхолдер Твердый знак</t>
  </si>
  <si>
    <t>кондомхолдер Strike</t>
  </si>
  <si>
    <t>кондомхолдер Членский билет</t>
  </si>
  <si>
    <t>Записная книжка "Игроки" с картами</t>
  </si>
  <si>
    <t>рюмка с микрофоном Запой</t>
  </si>
  <si>
    <t>рюмка-самолет Первым делом самолеты</t>
  </si>
  <si>
    <t>рюмка с замком Не замыкайся</t>
  </si>
  <si>
    <t>рюмка Электропитание / Подзарядись</t>
  </si>
  <si>
    <t>Фотоальбом Вождь и его племя</t>
  </si>
  <si>
    <t>жезл Открывашка</t>
  </si>
  <si>
    <t>часы Манометр</t>
  </si>
  <si>
    <t>наградная Снайперская винтовка</t>
  </si>
  <si>
    <t>наградной Автомат Шмайссер</t>
  </si>
  <si>
    <t>визитница Сейф</t>
  </si>
  <si>
    <t>сейф Большой</t>
  </si>
  <si>
    <t>Штрихкод</t>
  </si>
  <si>
    <t>Артикул</t>
  </si>
  <si>
    <t>4627080460010</t>
  </si>
  <si>
    <t>OR01</t>
  </si>
  <si>
    <t>4627080460027</t>
  </si>
  <si>
    <t>BK07</t>
  </si>
  <si>
    <t>4627080465794</t>
  </si>
  <si>
    <t>AP01</t>
  </si>
  <si>
    <t>4627080465800</t>
  </si>
  <si>
    <t>AP02</t>
  </si>
  <si>
    <t>4627080465817</t>
  </si>
  <si>
    <t>AP03</t>
  </si>
  <si>
    <t>4627080465824</t>
  </si>
  <si>
    <t>AP04</t>
  </si>
  <si>
    <t>4627080465831</t>
  </si>
  <si>
    <t>AP05</t>
  </si>
  <si>
    <t>4627080465848</t>
  </si>
  <si>
    <t>AP06</t>
  </si>
  <si>
    <t>4627080465855</t>
  </si>
  <si>
    <t>AP07</t>
  </si>
  <si>
    <t>4627080465862</t>
  </si>
  <si>
    <t>АВ04</t>
  </si>
  <si>
    <t>4627080465879</t>
  </si>
  <si>
    <t>АВ06</t>
  </si>
  <si>
    <t>4627080465886</t>
  </si>
  <si>
    <t>АВ07</t>
  </si>
  <si>
    <t>4627080465893</t>
  </si>
  <si>
    <t>АВ08</t>
  </si>
  <si>
    <t>4627080465909</t>
  </si>
  <si>
    <t>АВ09</t>
  </si>
  <si>
    <t>4627080462625</t>
  </si>
  <si>
    <t>АВ10</t>
  </si>
  <si>
    <t>4627080465916</t>
  </si>
  <si>
    <t>АВ05</t>
  </si>
  <si>
    <t>4627080462632</t>
  </si>
  <si>
    <t>АВ11</t>
  </si>
  <si>
    <t>4627080462649</t>
  </si>
  <si>
    <t>АВ12</t>
  </si>
  <si>
    <t>4627080462656</t>
  </si>
  <si>
    <t>АВ01</t>
  </si>
  <si>
    <t>4627080462670</t>
  </si>
  <si>
    <t>АВ02</t>
  </si>
  <si>
    <t>4627080462687</t>
  </si>
  <si>
    <t>АВ14</t>
  </si>
  <si>
    <t>4627080462694</t>
  </si>
  <si>
    <t>АВ15</t>
  </si>
  <si>
    <t>4627080462700</t>
  </si>
  <si>
    <t>АВ16</t>
  </si>
  <si>
    <t>4627080462717</t>
  </si>
  <si>
    <t>АВ03</t>
  </si>
  <si>
    <t>4627080462724</t>
  </si>
  <si>
    <t>АВ17</t>
  </si>
  <si>
    <t>4627080462731</t>
  </si>
  <si>
    <t>АВ18</t>
  </si>
  <si>
    <t>4627080462618</t>
  </si>
  <si>
    <t>АВ19</t>
  </si>
  <si>
    <t>4627080465923</t>
  </si>
  <si>
    <t>FA01</t>
  </si>
  <si>
    <t>4627080465930</t>
  </si>
  <si>
    <t>FA02</t>
  </si>
  <si>
    <t>4627080465954</t>
  </si>
  <si>
    <t>FA03</t>
  </si>
  <si>
    <t>4627080465947</t>
  </si>
  <si>
    <t>ZК06</t>
  </si>
  <si>
    <t>4627080461918</t>
  </si>
  <si>
    <t>AV02</t>
  </si>
  <si>
    <t>4627080461925</t>
  </si>
  <si>
    <t>AV03</t>
  </si>
  <si>
    <t>4627080461895</t>
  </si>
  <si>
    <t>AV04</t>
  </si>
  <si>
    <t>4627080461932</t>
  </si>
  <si>
    <t>AV06</t>
  </si>
  <si>
    <t>4627080465985</t>
  </si>
  <si>
    <t>AV07</t>
  </si>
  <si>
    <t>4627080460737</t>
  </si>
  <si>
    <t>AF01</t>
  </si>
  <si>
    <t>4627080460744</t>
  </si>
  <si>
    <t>AF02</t>
  </si>
  <si>
    <t>4627080460751</t>
  </si>
  <si>
    <t>AF03</t>
  </si>
  <si>
    <t>4627080460768</t>
  </si>
  <si>
    <t>AF04</t>
  </si>
  <si>
    <t>4627080460775</t>
  </si>
  <si>
    <t>BB01</t>
  </si>
  <si>
    <t>4627080460782</t>
  </si>
  <si>
    <t>BB02</t>
  </si>
  <si>
    <t>4627080460799</t>
  </si>
  <si>
    <t>BB03</t>
  </si>
  <si>
    <t>4627080460805</t>
  </si>
  <si>
    <t>BB04</t>
  </si>
  <si>
    <t>4627080460812</t>
  </si>
  <si>
    <t>BB05</t>
  </si>
  <si>
    <t>4627080460829</t>
  </si>
  <si>
    <t>BB06</t>
  </si>
  <si>
    <t>4627080460836</t>
  </si>
  <si>
    <t>BB07</t>
  </si>
  <si>
    <t>4627080460843</t>
  </si>
  <si>
    <t>BB08</t>
  </si>
  <si>
    <t>4627080460850</t>
  </si>
  <si>
    <t>BB09</t>
  </si>
  <si>
    <t>4627080460867</t>
  </si>
  <si>
    <t>BB10</t>
  </si>
  <si>
    <t>4627080460881</t>
  </si>
  <si>
    <t>BB12</t>
  </si>
  <si>
    <t>4627080460874</t>
  </si>
  <si>
    <t>BB11</t>
  </si>
  <si>
    <t>4627080461666</t>
  </si>
  <si>
    <t>АК01</t>
  </si>
  <si>
    <t>4627080460034</t>
  </si>
  <si>
    <t>BK14</t>
  </si>
  <si>
    <t>4627080461703</t>
  </si>
  <si>
    <t>ZK08</t>
  </si>
  <si>
    <t>4627080460041</t>
  </si>
  <si>
    <t>BK02</t>
  </si>
  <si>
    <t>4627080460058</t>
  </si>
  <si>
    <t>BK06</t>
  </si>
  <si>
    <t>4627080460065</t>
  </si>
  <si>
    <t>BK08</t>
  </si>
  <si>
    <t>4627080460072</t>
  </si>
  <si>
    <t>BK01</t>
  </si>
  <si>
    <t>4627080460089</t>
  </si>
  <si>
    <t>BL01</t>
  </si>
  <si>
    <t>4627080460096</t>
  </si>
  <si>
    <t>BL03</t>
  </si>
  <si>
    <t>4627080460102</t>
  </si>
  <si>
    <t>BK09</t>
  </si>
  <si>
    <t>4627080461970</t>
  </si>
  <si>
    <t>BK10</t>
  </si>
  <si>
    <t>4627080462014</t>
  </si>
  <si>
    <t>BK11</t>
  </si>
  <si>
    <t>4627080460119</t>
  </si>
  <si>
    <t>BK05</t>
  </si>
  <si>
    <t>4627080466067</t>
  </si>
  <si>
    <t>OB03</t>
  </si>
  <si>
    <t>4627080460126</t>
  </si>
  <si>
    <t>OB01</t>
  </si>
  <si>
    <t>4627080466074</t>
  </si>
  <si>
    <t>OB04</t>
  </si>
  <si>
    <t>4627080460133</t>
  </si>
  <si>
    <t>OB02</t>
  </si>
  <si>
    <t>4627080462007</t>
  </si>
  <si>
    <t>BK12</t>
  </si>
  <si>
    <t>4627080460140</t>
  </si>
  <si>
    <t>OR02</t>
  </si>
  <si>
    <t>4627080466081</t>
  </si>
  <si>
    <t>ZК05</t>
  </si>
  <si>
    <t>4627080466098</t>
  </si>
  <si>
    <t>BV01</t>
  </si>
  <si>
    <t>4627080466104</t>
  </si>
  <si>
    <t>BV02</t>
  </si>
  <si>
    <t>4627080466111</t>
  </si>
  <si>
    <t>BV03</t>
  </si>
  <si>
    <t>4627080461994</t>
  </si>
  <si>
    <t>BL02</t>
  </si>
  <si>
    <t>4627080460157</t>
  </si>
  <si>
    <t>BK13</t>
  </si>
  <si>
    <t>4627080462229</t>
  </si>
  <si>
    <t>CL07</t>
  </si>
  <si>
    <t>4627080466227</t>
  </si>
  <si>
    <t>B103</t>
  </si>
  <si>
    <t>4627080460171</t>
  </si>
  <si>
    <t>B401</t>
  </si>
  <si>
    <t>4627080460164</t>
  </si>
  <si>
    <t>B301</t>
  </si>
  <si>
    <t>4627080462052</t>
  </si>
  <si>
    <t>B302</t>
  </si>
  <si>
    <t>4627080460188</t>
  </si>
  <si>
    <t>B303</t>
  </si>
  <si>
    <t>4627080462045</t>
  </si>
  <si>
    <t>B304</t>
  </si>
  <si>
    <t>4627080460195</t>
  </si>
  <si>
    <t>B305</t>
  </si>
  <si>
    <t>4627080461710</t>
  </si>
  <si>
    <t>B403</t>
  </si>
  <si>
    <t>4627080466234</t>
  </si>
  <si>
    <t>B101</t>
  </si>
  <si>
    <t>4627080466241</t>
  </si>
  <si>
    <t>B102</t>
  </si>
  <si>
    <t>4627080466265</t>
  </si>
  <si>
    <t>B402</t>
  </si>
  <si>
    <t>4627080460201</t>
  </si>
  <si>
    <t>B307</t>
  </si>
  <si>
    <t>4627080460218</t>
  </si>
  <si>
    <t>B404</t>
  </si>
  <si>
    <t>4627080462076</t>
  </si>
  <si>
    <t>B106</t>
  </si>
  <si>
    <t>4627080463059</t>
  </si>
  <si>
    <t>SH01</t>
  </si>
  <si>
    <t>4627080463035</t>
  </si>
  <si>
    <t>SH02</t>
  </si>
  <si>
    <t>4627080463042</t>
  </si>
  <si>
    <t>SH03</t>
  </si>
  <si>
    <t>4627080461406</t>
  </si>
  <si>
    <t>GA01</t>
  </si>
  <si>
    <t>4627080460225</t>
  </si>
  <si>
    <t>CL08</t>
  </si>
  <si>
    <t>Договор с самим собой</t>
  </si>
  <si>
    <t>4627080466272</t>
  </si>
  <si>
    <t>CL09</t>
  </si>
  <si>
    <t>4627080460232</t>
  </si>
  <si>
    <t>СL02</t>
  </si>
  <si>
    <t>4627080460997</t>
  </si>
  <si>
    <t>KZ01</t>
  </si>
  <si>
    <t>4627080461000</t>
  </si>
  <si>
    <t>KZ02</t>
  </si>
  <si>
    <t>4627080462090</t>
  </si>
  <si>
    <t>ZK13</t>
  </si>
  <si>
    <t>4627080461727</t>
  </si>
  <si>
    <t>ZК02</t>
  </si>
  <si>
    <t>4627080462113</t>
  </si>
  <si>
    <t>ZK14</t>
  </si>
  <si>
    <t>4627080462120</t>
  </si>
  <si>
    <t>ZK15</t>
  </si>
  <si>
    <t>4627080462144</t>
  </si>
  <si>
    <t>ZK16</t>
  </si>
  <si>
    <t>4627080462106</t>
  </si>
  <si>
    <t>ZK09</t>
  </si>
  <si>
    <t>4627080462083</t>
  </si>
  <si>
    <t>ZK01</t>
  </si>
  <si>
    <t>4627080460904</t>
  </si>
  <si>
    <t>ZE01</t>
  </si>
  <si>
    <t>4627080466289</t>
  </si>
  <si>
    <t>ZE02</t>
  </si>
  <si>
    <t>4627080466296</t>
  </si>
  <si>
    <t>ZE03</t>
  </si>
  <si>
    <t>4627080466302</t>
  </si>
  <si>
    <t>ZE04</t>
  </si>
  <si>
    <t>4627080466319</t>
  </si>
  <si>
    <t>ZE05</t>
  </si>
  <si>
    <t>4627080466326</t>
  </si>
  <si>
    <t>ZE06</t>
  </si>
  <si>
    <t>4627080466333</t>
  </si>
  <si>
    <t>ZE07</t>
  </si>
  <si>
    <t>4627080466340</t>
  </si>
  <si>
    <t>ZE08</t>
  </si>
  <si>
    <t>4627080466357</t>
  </si>
  <si>
    <t>IK01</t>
  </si>
  <si>
    <t>4627080466364</t>
  </si>
  <si>
    <t>IP01</t>
  </si>
  <si>
    <t>4627080466371</t>
  </si>
  <si>
    <t>IP02</t>
  </si>
  <si>
    <t>4627080466388</t>
  </si>
  <si>
    <t>IP03</t>
  </si>
  <si>
    <t>4627080466395</t>
  </si>
  <si>
    <t>IP04</t>
  </si>
  <si>
    <t>4627080466401</t>
  </si>
  <si>
    <t>IK02</t>
  </si>
  <si>
    <t>4627080466425</t>
  </si>
  <si>
    <t>СL06</t>
  </si>
  <si>
    <t>4627080466432</t>
  </si>
  <si>
    <t>SU03</t>
  </si>
  <si>
    <t>4627080460911</t>
  </si>
  <si>
    <t>KM01</t>
  </si>
  <si>
    <t>4627080460928</t>
  </si>
  <si>
    <t>KM02</t>
  </si>
  <si>
    <t>4627080460935</t>
  </si>
  <si>
    <t>KM03</t>
  </si>
  <si>
    <t>4627080460942</t>
  </si>
  <si>
    <t>KM04</t>
  </si>
  <si>
    <t>4627080462038</t>
  </si>
  <si>
    <t>B105</t>
  </si>
  <si>
    <t>4627080461468</t>
  </si>
  <si>
    <t>ZK10</t>
  </si>
  <si>
    <t>4627080460294</t>
  </si>
  <si>
    <t>ZK11</t>
  </si>
  <si>
    <t>4627080460300</t>
  </si>
  <si>
    <t>ZK17</t>
  </si>
  <si>
    <t>4627080466449</t>
  </si>
  <si>
    <t>ZK18</t>
  </si>
  <si>
    <t>4627080460287</t>
  </si>
  <si>
    <t>ZK19</t>
  </si>
  <si>
    <t>4627080460324</t>
  </si>
  <si>
    <t>ZK12</t>
  </si>
  <si>
    <t>4627080466456</t>
  </si>
  <si>
    <t>АК02</t>
  </si>
  <si>
    <t>4627080460317</t>
  </si>
  <si>
    <t>ZК03</t>
  </si>
  <si>
    <t>4627080466463</t>
  </si>
  <si>
    <t>ZК04</t>
  </si>
  <si>
    <t>4627080460331</t>
  </si>
  <si>
    <t>ZK20</t>
  </si>
  <si>
    <t>4627080466470</t>
  </si>
  <si>
    <t>KP01</t>
  </si>
  <si>
    <t>4627080466487</t>
  </si>
  <si>
    <t>KP02</t>
  </si>
  <si>
    <t>4627080466494</t>
  </si>
  <si>
    <t>KP03</t>
  </si>
  <si>
    <t>4627080466500</t>
  </si>
  <si>
    <t>KP04</t>
  </si>
  <si>
    <t>4627080466517</t>
  </si>
  <si>
    <t>KP05</t>
  </si>
  <si>
    <t>4627080466524</t>
  </si>
  <si>
    <t>KP06</t>
  </si>
  <si>
    <t>4627080466531</t>
  </si>
  <si>
    <t>KP07</t>
  </si>
  <si>
    <t>4627080460270</t>
  </si>
  <si>
    <t>KN01</t>
  </si>
  <si>
    <t>4627080461253</t>
  </si>
  <si>
    <t>KO01</t>
  </si>
  <si>
    <t>4627080461260</t>
  </si>
  <si>
    <t>KO02</t>
  </si>
  <si>
    <t>4627080461277</t>
  </si>
  <si>
    <t>KO03</t>
  </si>
  <si>
    <t>4627080466548</t>
  </si>
  <si>
    <t>PK05</t>
  </si>
  <si>
    <t>4627080466555</t>
  </si>
  <si>
    <t>PK06</t>
  </si>
  <si>
    <t>4627080466562</t>
  </si>
  <si>
    <t>KR01</t>
  </si>
  <si>
    <t>Кружка-раскраска Анкета (сегодня я такой)</t>
  </si>
  <si>
    <t>4627080466586</t>
  </si>
  <si>
    <t>KS07</t>
  </si>
  <si>
    <t>4627080466593</t>
  </si>
  <si>
    <t>KR02</t>
  </si>
  <si>
    <t>4627080460591</t>
  </si>
  <si>
    <t>KS10</t>
  </si>
  <si>
    <t>4627080466623</t>
  </si>
  <si>
    <t>KR03</t>
  </si>
  <si>
    <t>4627080466654</t>
  </si>
  <si>
    <t>KS12</t>
  </si>
  <si>
    <t>4627080460621</t>
  </si>
  <si>
    <t>KS02</t>
  </si>
  <si>
    <t>4627080466685</t>
  </si>
  <si>
    <t>KS03</t>
  </si>
  <si>
    <t>4627080462441</t>
  </si>
  <si>
    <t>KS01</t>
  </si>
  <si>
    <t>4627080462472</t>
  </si>
  <si>
    <t>KS05</t>
  </si>
  <si>
    <t>4627080460638</t>
  </si>
  <si>
    <t>KS15</t>
  </si>
  <si>
    <t>4627080460584</t>
  </si>
  <si>
    <t>KS16</t>
  </si>
  <si>
    <t>4627080462434</t>
  </si>
  <si>
    <t>KS17</t>
  </si>
  <si>
    <t>4627080461819</t>
  </si>
  <si>
    <t>KS18</t>
  </si>
  <si>
    <t>4627080461826</t>
  </si>
  <si>
    <t>KS19</t>
  </si>
  <si>
    <t>4627080460355</t>
  </si>
  <si>
    <t>КВ05</t>
  </si>
  <si>
    <t>4627080460362</t>
  </si>
  <si>
    <t>KB06</t>
  </si>
  <si>
    <t>4627080460348</t>
  </si>
  <si>
    <t>КВ02</t>
  </si>
  <si>
    <t>кубарик Освобождение от работы</t>
  </si>
  <si>
    <t>4627080462168</t>
  </si>
  <si>
    <t>КВ06</t>
  </si>
  <si>
    <t>4627080462175</t>
  </si>
  <si>
    <t>KB01</t>
  </si>
  <si>
    <t>кубарик Памятка для особо забывчивых</t>
  </si>
  <si>
    <t>4627080462212</t>
  </si>
  <si>
    <t>КВ03</t>
  </si>
  <si>
    <t>кубарик Похвальный лист</t>
  </si>
  <si>
    <t>4627080462199</t>
  </si>
  <si>
    <t>КВ07</t>
  </si>
  <si>
    <t>кубарик Предложение</t>
  </si>
  <si>
    <t>4627080462205</t>
  </si>
  <si>
    <t>КВ08</t>
  </si>
  <si>
    <t>4627080461888</t>
  </si>
  <si>
    <t>LE01</t>
  </si>
  <si>
    <t>4627080460959</t>
  </si>
  <si>
    <t>МХ01</t>
  </si>
  <si>
    <t>4627080461772</t>
  </si>
  <si>
    <t>МХ12</t>
  </si>
  <si>
    <t>4627080461758</t>
  </si>
  <si>
    <t>МХ08</t>
  </si>
  <si>
    <t>4627080461765</t>
  </si>
  <si>
    <t>МХ13</t>
  </si>
  <si>
    <t>4627080462854</t>
  </si>
  <si>
    <t>МХ02</t>
  </si>
  <si>
    <t>4627080462861</t>
  </si>
  <si>
    <t>МХ03</t>
  </si>
  <si>
    <t>4627080462878</t>
  </si>
  <si>
    <t>МХ04</t>
  </si>
  <si>
    <t>4627080461840</t>
  </si>
  <si>
    <t>МХ06</t>
  </si>
  <si>
    <t>4627080462885</t>
  </si>
  <si>
    <t>МХ05</t>
  </si>
  <si>
    <t>4627080461864</t>
  </si>
  <si>
    <t>МХ09</t>
  </si>
  <si>
    <t>4627080462892</t>
  </si>
  <si>
    <t>МХ10</t>
  </si>
  <si>
    <t>4627080461857</t>
  </si>
  <si>
    <t>МХ07</t>
  </si>
  <si>
    <t>4627080461871</t>
  </si>
  <si>
    <t>МХ11</t>
  </si>
  <si>
    <t>4627080462908</t>
  </si>
  <si>
    <t>МХ14</t>
  </si>
  <si>
    <t>4627080462915</t>
  </si>
  <si>
    <t>МХ15</t>
  </si>
  <si>
    <t>4627080466760</t>
  </si>
  <si>
    <t>МС03</t>
  </si>
  <si>
    <t>4627080461307</t>
  </si>
  <si>
    <t>МС05</t>
  </si>
  <si>
    <t>4627080461314</t>
  </si>
  <si>
    <t>МС06</t>
  </si>
  <si>
    <t>4627080461338</t>
  </si>
  <si>
    <t>МС08</t>
  </si>
  <si>
    <t>4627080461345</t>
  </si>
  <si>
    <t>МС01</t>
  </si>
  <si>
    <t>4627080461352</t>
  </si>
  <si>
    <t>МС09</t>
  </si>
  <si>
    <t>4627080462588</t>
  </si>
  <si>
    <t>МС12</t>
  </si>
  <si>
    <t>4627080462571</t>
  </si>
  <si>
    <t>МС02</t>
  </si>
  <si>
    <t>4627080461383</t>
  </si>
  <si>
    <t>МС13</t>
  </si>
  <si>
    <t>4627080466777</t>
  </si>
  <si>
    <t>МС14</t>
  </si>
  <si>
    <t>4627080461390</t>
  </si>
  <si>
    <t>МС15</t>
  </si>
  <si>
    <t>4627080460645</t>
  </si>
  <si>
    <t>NR01</t>
  </si>
  <si>
    <t>4627080466791</t>
  </si>
  <si>
    <t>NR03</t>
  </si>
  <si>
    <t>4627080460966</t>
  </si>
  <si>
    <t>NG05</t>
  </si>
  <si>
    <t>4627080462755</t>
  </si>
  <si>
    <t>NM01</t>
  </si>
  <si>
    <t>4627080462779</t>
  </si>
  <si>
    <t>NM03</t>
  </si>
  <si>
    <t>4627080462762</t>
  </si>
  <si>
    <t>NM02</t>
  </si>
  <si>
    <t>4627080462748</t>
  </si>
  <si>
    <t>NM05</t>
  </si>
  <si>
    <t>4627080462786</t>
  </si>
  <si>
    <t>NM04</t>
  </si>
  <si>
    <t>4627080462793</t>
  </si>
  <si>
    <t>NM06</t>
  </si>
  <si>
    <t>4627080462809</t>
  </si>
  <si>
    <t>NM08</t>
  </si>
  <si>
    <t>4627080462816</t>
  </si>
  <si>
    <t>NM09</t>
  </si>
  <si>
    <t>4627080462823</t>
  </si>
  <si>
    <t>NM10</t>
  </si>
  <si>
    <t>4627080466913</t>
  </si>
  <si>
    <t>NM07</t>
  </si>
  <si>
    <t>Морковный сокс (размеры 23)</t>
  </si>
  <si>
    <t>Морковный сокс (размеры 25)</t>
  </si>
  <si>
    <t>Морковный сокс (размеры 27)</t>
  </si>
  <si>
    <t>Морковный сокс (размеры 29)</t>
  </si>
  <si>
    <t>NV01</t>
  </si>
  <si>
    <t>NV02</t>
  </si>
  <si>
    <t>NV03</t>
  </si>
  <si>
    <t>NV04</t>
  </si>
  <si>
    <t>4627080466982</t>
  </si>
  <si>
    <t>4627080466999</t>
  </si>
  <si>
    <t>4627080467002</t>
  </si>
  <si>
    <t>4627080467019</t>
  </si>
  <si>
    <t>4627080462267</t>
  </si>
  <si>
    <t>OA01</t>
  </si>
  <si>
    <t>4627080462298</t>
  </si>
  <si>
    <t>OK01</t>
  </si>
  <si>
    <t>4627080462342</t>
  </si>
  <si>
    <t>OK03</t>
  </si>
  <si>
    <t>4627080462373</t>
  </si>
  <si>
    <t>OK04</t>
  </si>
  <si>
    <t>4627080462335</t>
  </si>
  <si>
    <t>OK05</t>
  </si>
  <si>
    <t>4627080462380</t>
  </si>
  <si>
    <t>OS01</t>
  </si>
  <si>
    <t>4627080467026</t>
  </si>
  <si>
    <t>OK06</t>
  </si>
  <si>
    <t>4627080467033</t>
  </si>
  <si>
    <t>OK07</t>
  </si>
  <si>
    <t>4627080467040</t>
  </si>
  <si>
    <t>OP301</t>
  </si>
  <si>
    <t>4627080467057</t>
  </si>
  <si>
    <t>OZ01</t>
  </si>
  <si>
    <t>4627080467064</t>
  </si>
  <si>
    <t>OZ02</t>
  </si>
  <si>
    <t>обложка для зачетной книжки Сократ</t>
  </si>
  <si>
    <t>4627080467071</t>
  </si>
  <si>
    <t>OZ03</t>
  </si>
  <si>
    <t>4627080467088</t>
  </si>
  <si>
    <t>OZ04</t>
  </si>
  <si>
    <t>4627080462328</t>
  </si>
  <si>
    <t>OK08</t>
  </si>
  <si>
    <t>4627080467095</t>
  </si>
  <si>
    <t>OP02</t>
  </si>
  <si>
    <t>4627080467101</t>
  </si>
  <si>
    <t>OP03</t>
  </si>
  <si>
    <t>4627080467118</t>
  </si>
  <si>
    <t>OA02</t>
  </si>
  <si>
    <t>4627080467132</t>
  </si>
  <si>
    <t>4627080462274</t>
  </si>
  <si>
    <t>OK09</t>
  </si>
  <si>
    <t>4627080462304</t>
  </si>
  <si>
    <t>OK10</t>
  </si>
  <si>
    <t>4627080462311</t>
  </si>
  <si>
    <t>OK11</t>
  </si>
  <si>
    <t>4627080462281</t>
  </si>
  <si>
    <t>OK12</t>
  </si>
  <si>
    <t>4627080467149</t>
  </si>
  <si>
    <t>OA03</t>
  </si>
  <si>
    <t>4627080467156</t>
  </si>
  <si>
    <t>OS02</t>
  </si>
  <si>
    <t>4627080460508</t>
  </si>
  <si>
    <t>OS03</t>
  </si>
  <si>
    <t>4627080460515</t>
  </si>
  <si>
    <t>OS04</t>
  </si>
  <si>
    <t>4627080467163</t>
  </si>
  <si>
    <t>OS05</t>
  </si>
  <si>
    <t>4627080460539</t>
  </si>
  <si>
    <t>OS07</t>
  </si>
  <si>
    <t>4627080460546</t>
  </si>
  <si>
    <t>OS08</t>
  </si>
  <si>
    <t>4627080467170</t>
  </si>
  <si>
    <t>OS09</t>
  </si>
  <si>
    <t>4627080460553</t>
  </si>
  <si>
    <t>OS10</t>
  </si>
  <si>
    <t>4627080467187</t>
  </si>
  <si>
    <t>OS11</t>
  </si>
  <si>
    <t>4627080467194</t>
  </si>
  <si>
    <t>OS12</t>
  </si>
  <si>
    <t>4627080467200</t>
  </si>
  <si>
    <t>OS13</t>
  </si>
  <si>
    <t>4627080467217</t>
  </si>
  <si>
    <t>OS14</t>
  </si>
  <si>
    <t>4627080467224</t>
  </si>
  <si>
    <t>OS15</t>
  </si>
  <si>
    <t>4627080467231</t>
  </si>
  <si>
    <t>OS16</t>
  </si>
  <si>
    <t>4627080460560</t>
  </si>
  <si>
    <t>OS17</t>
  </si>
  <si>
    <t>4627080467248</t>
  </si>
  <si>
    <t>OS18</t>
  </si>
  <si>
    <t>4627080460577</t>
  </si>
  <si>
    <t>OS19</t>
  </si>
  <si>
    <t>4627080460522</t>
  </si>
  <si>
    <t>OS06</t>
  </si>
  <si>
    <t>4627080467255</t>
  </si>
  <si>
    <t>PZ03</t>
  </si>
  <si>
    <t>4627080463066</t>
  </si>
  <si>
    <t>PZ01</t>
  </si>
  <si>
    <t>4627080463073</t>
  </si>
  <si>
    <t>PZ02</t>
  </si>
  <si>
    <t>4627080463011</t>
  </si>
  <si>
    <t>PК01</t>
  </si>
  <si>
    <t>4627080460973</t>
  </si>
  <si>
    <t>PК02</t>
  </si>
  <si>
    <t>4627080460980</t>
  </si>
  <si>
    <t>NP01</t>
  </si>
  <si>
    <t>4627080460461</t>
  </si>
  <si>
    <t>OP01</t>
  </si>
  <si>
    <t>4627080461475</t>
  </si>
  <si>
    <t>4627080460409</t>
  </si>
  <si>
    <t>OK13</t>
  </si>
  <si>
    <t>4627080460430</t>
  </si>
  <si>
    <t>4627080461482</t>
  </si>
  <si>
    <t>OP04</t>
  </si>
  <si>
    <t>4627080460416</t>
  </si>
  <si>
    <t>OK14</t>
  </si>
  <si>
    <t>4627080461499</t>
  </si>
  <si>
    <t>OP05</t>
  </si>
  <si>
    <t>4627080461505</t>
  </si>
  <si>
    <t>OP06</t>
  </si>
  <si>
    <t>4627080460478</t>
  </si>
  <si>
    <t>OP07</t>
  </si>
  <si>
    <t>4627080460423</t>
  </si>
  <si>
    <t>OK301</t>
  </si>
  <si>
    <t>4627080461512</t>
  </si>
  <si>
    <t>OP08</t>
  </si>
  <si>
    <t>4627080461536</t>
  </si>
  <si>
    <t>OP10</t>
  </si>
  <si>
    <t>4627080460447</t>
  </si>
  <si>
    <t>OK302</t>
  </si>
  <si>
    <t>4627080460454</t>
  </si>
  <si>
    <t>OK303</t>
  </si>
  <si>
    <t>4627080461550</t>
  </si>
  <si>
    <t>OP12</t>
  </si>
  <si>
    <t>4627080463097</t>
  </si>
  <si>
    <t>PP01</t>
  </si>
  <si>
    <t>4627080463103</t>
  </si>
  <si>
    <t>PP02</t>
  </si>
  <si>
    <t>4627080463110</t>
  </si>
  <si>
    <t>PP03</t>
  </si>
  <si>
    <t>4627080463127</t>
  </si>
  <si>
    <t>PP04</t>
  </si>
  <si>
    <t>4627080463134</t>
  </si>
  <si>
    <t>PP05</t>
  </si>
  <si>
    <t>4627080463141</t>
  </si>
  <si>
    <t>PP06</t>
  </si>
  <si>
    <t>4627080463158</t>
  </si>
  <si>
    <t>PP07</t>
  </si>
  <si>
    <t>4627080463165</t>
  </si>
  <si>
    <t>PP08</t>
  </si>
  <si>
    <t>4627080463172</t>
  </si>
  <si>
    <t>PP09</t>
  </si>
  <si>
    <t>4627080463189</t>
  </si>
  <si>
    <t>PP10</t>
  </si>
  <si>
    <t>4627080463196</t>
  </si>
  <si>
    <t>PP11</t>
  </si>
  <si>
    <t>4627080462397</t>
  </si>
  <si>
    <t>PK01</t>
  </si>
  <si>
    <t>4627080461017</t>
  </si>
  <si>
    <t>PK02</t>
  </si>
  <si>
    <t>4627080462403</t>
  </si>
  <si>
    <t>PK03</t>
  </si>
  <si>
    <t>4627080461024</t>
  </si>
  <si>
    <t>PK04</t>
  </si>
  <si>
    <t>4627080461574</t>
  </si>
  <si>
    <t>OA05</t>
  </si>
  <si>
    <t>4627080461581</t>
  </si>
  <si>
    <t>OA06</t>
  </si>
  <si>
    <t>4627080461598</t>
  </si>
  <si>
    <t>OA07</t>
  </si>
  <si>
    <t>4627080461604</t>
  </si>
  <si>
    <t>OA08</t>
  </si>
  <si>
    <t>4627080461611</t>
  </si>
  <si>
    <t>OA09</t>
  </si>
  <si>
    <t>4627080460485</t>
  </si>
  <si>
    <t>OA10</t>
  </si>
  <si>
    <t>4627080460492</t>
  </si>
  <si>
    <t>OA11</t>
  </si>
  <si>
    <t>4627080461628</t>
  </si>
  <si>
    <t>OA12</t>
  </si>
  <si>
    <t>4627080461635</t>
  </si>
  <si>
    <t>OA13</t>
  </si>
  <si>
    <t>4627080461642</t>
  </si>
  <si>
    <t>OA14</t>
  </si>
  <si>
    <t>4627080462137</t>
  </si>
  <si>
    <t>ZK21</t>
  </si>
  <si>
    <t>4627080467491</t>
  </si>
  <si>
    <t>PW02</t>
  </si>
  <si>
    <t>4627080467507</t>
  </si>
  <si>
    <t>PW01</t>
  </si>
  <si>
    <t>4627080467514</t>
  </si>
  <si>
    <t>PW03</t>
  </si>
  <si>
    <t>4627080462526</t>
  </si>
  <si>
    <t>NR04</t>
  </si>
  <si>
    <t>4627080462519</t>
  </si>
  <si>
    <t>NR06</t>
  </si>
  <si>
    <t>4627080461031</t>
  </si>
  <si>
    <t>SU05</t>
  </si>
  <si>
    <t>4627080467637</t>
  </si>
  <si>
    <t>СL05</t>
  </si>
  <si>
    <t>4627080467767</t>
  </si>
  <si>
    <t>SP05</t>
  </si>
  <si>
    <t>4627080467774</t>
  </si>
  <si>
    <t>SP06</t>
  </si>
  <si>
    <t>4627080460249</t>
  </si>
  <si>
    <t>СL01</t>
  </si>
  <si>
    <t>4627080460256</t>
  </si>
  <si>
    <t>CL10</t>
  </si>
  <si>
    <t>4627080460263</t>
  </si>
  <si>
    <t>СL03</t>
  </si>
  <si>
    <t>4627080467798</t>
  </si>
  <si>
    <t>SS01</t>
  </si>
  <si>
    <t>4627080461048</t>
  </si>
  <si>
    <t>SU08</t>
  </si>
  <si>
    <t>4627080461451</t>
  </si>
  <si>
    <t>СМ01</t>
  </si>
  <si>
    <t>4627080467859</t>
  </si>
  <si>
    <t>ТК07</t>
  </si>
  <si>
    <t>4627080467866</t>
  </si>
  <si>
    <t>ТК08</t>
  </si>
  <si>
    <t>4627080461055</t>
  </si>
  <si>
    <t>ТD01</t>
  </si>
  <si>
    <t>4627080462960</t>
  </si>
  <si>
    <t>ТК04</t>
  </si>
  <si>
    <t>4627080462922</t>
  </si>
  <si>
    <t>ТК01</t>
  </si>
  <si>
    <t>4627080462939</t>
  </si>
  <si>
    <t>ТК09</t>
  </si>
  <si>
    <t>4627080467873</t>
  </si>
  <si>
    <t>ТК10</t>
  </si>
  <si>
    <t>4627080462946</t>
  </si>
  <si>
    <t>ТК02</t>
  </si>
  <si>
    <t>4627080467880</t>
  </si>
  <si>
    <t>ТК05</t>
  </si>
  <si>
    <t>4627080462953</t>
  </si>
  <si>
    <t>ТК03</t>
  </si>
  <si>
    <t>4627080461062</t>
  </si>
  <si>
    <t>ТD02</t>
  </si>
  <si>
    <t>4627080467897</t>
  </si>
  <si>
    <t>ТК12</t>
  </si>
  <si>
    <t>4627080462977</t>
  </si>
  <si>
    <t>ТК13</t>
  </si>
  <si>
    <t>4627080467903</t>
  </si>
  <si>
    <t>ТК14</t>
  </si>
  <si>
    <t>4627080467910</t>
  </si>
  <si>
    <t>ТК15</t>
  </si>
  <si>
    <t>4627080467927</t>
  </si>
  <si>
    <t>ТК06</t>
  </si>
  <si>
    <t>4627080461079</t>
  </si>
  <si>
    <t>ТD03</t>
  </si>
  <si>
    <t>4627080461086</t>
  </si>
  <si>
    <t>ТD04</t>
  </si>
  <si>
    <t>4627080462984</t>
  </si>
  <si>
    <t>ТК16</t>
  </si>
  <si>
    <t>4627080461093</t>
  </si>
  <si>
    <t>ТD05</t>
  </si>
  <si>
    <t>4627080461109</t>
  </si>
  <si>
    <t>ТD06</t>
  </si>
  <si>
    <t>4627080461116</t>
  </si>
  <si>
    <t>ТD07</t>
  </si>
  <si>
    <t>4627080461123</t>
  </si>
  <si>
    <t>ТD08</t>
  </si>
  <si>
    <t>4627080462991</t>
  </si>
  <si>
    <t>ТК17</t>
  </si>
  <si>
    <t>4627080463004</t>
  </si>
  <si>
    <t>ТК18</t>
  </si>
  <si>
    <t>4627080461130</t>
  </si>
  <si>
    <t>ТD09</t>
  </si>
  <si>
    <t>4627080461147</t>
  </si>
  <si>
    <t>ТD10</t>
  </si>
  <si>
    <t>4627080461154</t>
  </si>
  <si>
    <t>ТD11</t>
  </si>
  <si>
    <t>4627080461161</t>
  </si>
  <si>
    <t>ТD12</t>
  </si>
  <si>
    <t>4627080467934</t>
  </si>
  <si>
    <t>СL04</t>
  </si>
  <si>
    <t>4627080460652</t>
  </si>
  <si>
    <t>TS03</t>
  </si>
  <si>
    <t>4627080460669</t>
  </si>
  <si>
    <t>TS02</t>
  </si>
  <si>
    <t>4627080460676</t>
  </si>
  <si>
    <t>TS04</t>
  </si>
  <si>
    <t>4627080460683</t>
  </si>
  <si>
    <t>TS06</t>
  </si>
  <si>
    <t>4627080460690</t>
  </si>
  <si>
    <t>TS07</t>
  </si>
  <si>
    <t>4627080460706</t>
  </si>
  <si>
    <t>TS01</t>
  </si>
  <si>
    <t>4627080460713</t>
  </si>
  <si>
    <t>TS08</t>
  </si>
  <si>
    <t>4627080460720</t>
  </si>
  <si>
    <t>TS09</t>
  </si>
  <si>
    <t>4627080462502</t>
  </si>
  <si>
    <t>TS05</t>
  </si>
  <si>
    <t>4627080460379</t>
  </si>
  <si>
    <t>ТW04</t>
  </si>
  <si>
    <t>4627080460386</t>
  </si>
  <si>
    <t>ТW03</t>
  </si>
  <si>
    <t>4627080467965</t>
  </si>
  <si>
    <t>ТW01</t>
  </si>
  <si>
    <t>4627080460393</t>
  </si>
  <si>
    <t>ТW02</t>
  </si>
  <si>
    <t>4627080461178</t>
  </si>
  <si>
    <t>ТВ01</t>
  </si>
  <si>
    <t>4627080461185</t>
  </si>
  <si>
    <t>ТВ02</t>
  </si>
  <si>
    <t>4627080461192</t>
  </si>
  <si>
    <t>ТВ03</t>
  </si>
  <si>
    <t>4627080461208</t>
  </si>
  <si>
    <t>ТВ04</t>
  </si>
  <si>
    <t>4627080461659</t>
  </si>
  <si>
    <t>SU14</t>
  </si>
  <si>
    <t>4627080461413</t>
  </si>
  <si>
    <t>FB01</t>
  </si>
  <si>
    <t>4627080461420</t>
  </si>
  <si>
    <t>FB02</t>
  </si>
  <si>
    <t>4627080461437</t>
  </si>
  <si>
    <t>FB03</t>
  </si>
  <si>
    <t>4627080461444</t>
  </si>
  <si>
    <t>FB04</t>
  </si>
  <si>
    <t>4627080461222</t>
  </si>
  <si>
    <t>WA01</t>
  </si>
  <si>
    <t>4627080461239</t>
  </si>
  <si>
    <t>WA02</t>
  </si>
  <si>
    <t>4627080461246</t>
  </si>
  <si>
    <t>WA03</t>
  </si>
  <si>
    <t>4627080463080</t>
  </si>
  <si>
    <t>CH01</t>
  </si>
  <si>
    <t>4627080468238</t>
  </si>
  <si>
    <t>PC01</t>
  </si>
  <si>
    <t>4627080468245</t>
  </si>
  <si>
    <t>PC02</t>
  </si>
  <si>
    <t>4627080468252</t>
  </si>
  <si>
    <t>PC03</t>
  </si>
  <si>
    <t>4627080468269</t>
  </si>
  <si>
    <t>PC04</t>
  </si>
  <si>
    <t>4627080468276</t>
  </si>
  <si>
    <t>PC05</t>
  </si>
  <si>
    <t>4627080468283</t>
  </si>
  <si>
    <t>PC06</t>
  </si>
  <si>
    <t>4627080468290</t>
  </si>
  <si>
    <t>PC07</t>
  </si>
  <si>
    <t>KH01</t>
  </si>
  <si>
    <t>KH02</t>
  </si>
  <si>
    <t>KH03</t>
  </si>
  <si>
    <t>4627080468405</t>
  </si>
  <si>
    <t>4627080468399</t>
  </si>
  <si>
    <t>4627080468382</t>
  </si>
  <si>
    <t>KS22</t>
  </si>
  <si>
    <t>4627080468368</t>
  </si>
  <si>
    <t>SU18</t>
  </si>
  <si>
    <t>4627080468481</t>
  </si>
  <si>
    <t>KP08</t>
  </si>
  <si>
    <t>KP09</t>
  </si>
  <si>
    <t>4627080468467</t>
  </si>
  <si>
    <t>4627080468474</t>
  </si>
  <si>
    <t>KS23</t>
  </si>
  <si>
    <t>4627080468375</t>
  </si>
  <si>
    <t>KB10</t>
  </si>
  <si>
    <t>4627080468351</t>
  </si>
  <si>
    <t>OP302</t>
  </si>
  <si>
    <t>OP303</t>
  </si>
  <si>
    <t>4627080468443</t>
  </si>
  <si>
    <t>4627080468450</t>
  </si>
  <si>
    <t>BK15</t>
  </si>
  <si>
    <t>4627080468436</t>
  </si>
  <si>
    <t>FB08</t>
  </si>
  <si>
    <t>FB07</t>
  </si>
  <si>
    <t>4627080468504</t>
  </si>
  <si>
    <t>4627080468498</t>
  </si>
  <si>
    <t>4627080462540</t>
  </si>
  <si>
    <t>FB06</t>
  </si>
  <si>
    <t>OK15</t>
  </si>
  <si>
    <t>OK16</t>
  </si>
  <si>
    <t>4627080468511</t>
  </si>
  <si>
    <t>4627080468528</t>
  </si>
  <si>
    <t>OA15</t>
  </si>
  <si>
    <t>OP13</t>
  </si>
  <si>
    <t>4627080468535</t>
  </si>
  <si>
    <t>ST01</t>
  </si>
  <si>
    <t>FK06</t>
  </si>
  <si>
    <t>4627080468559</t>
  </si>
  <si>
    <t>4627080468566</t>
  </si>
  <si>
    <t>SU19</t>
  </si>
  <si>
    <t>4627080468573</t>
  </si>
  <si>
    <t>TK19</t>
  </si>
  <si>
    <t>4627080468580</t>
  </si>
  <si>
    <t>PR01</t>
  </si>
  <si>
    <t>PR02</t>
  </si>
  <si>
    <t>PR03</t>
  </si>
  <si>
    <t>PR04</t>
  </si>
  <si>
    <t>Бантик Как прибили, так и держится</t>
  </si>
  <si>
    <t>Чаша вождя</t>
  </si>
  <si>
    <t>награда Ключи от сердца мужчины</t>
  </si>
  <si>
    <t>Бутылка-градусник</t>
  </si>
  <si>
    <t>пепельница Антивандальная</t>
  </si>
  <si>
    <t>визитница Пистолет надежных людей в обойме</t>
  </si>
  <si>
    <t>Коврик для туалета Составь как можно больше слов</t>
  </si>
  <si>
    <t>МОНЕТЫ СУВЕНИРНЫЕ</t>
  </si>
  <si>
    <t>Монета "Любит / Не любит"</t>
  </si>
  <si>
    <t>Монета "Да / Нет"</t>
  </si>
  <si>
    <t>Монета "Пить / Не пить"</t>
  </si>
  <si>
    <t>Монета "Чай / Кофе"</t>
  </si>
  <si>
    <t>Монета "Да / Да"</t>
  </si>
  <si>
    <t>Монета "Пить / Пить"</t>
  </si>
  <si>
    <t>Монета "Орел / Решка"</t>
  </si>
  <si>
    <t>Монета "Купить / Не купить"</t>
  </si>
  <si>
    <t>Монета "Есть / Не есть"</t>
  </si>
  <si>
    <t>Расческа Хищница</t>
  </si>
  <si>
    <t>блокнот Сберкнижка</t>
  </si>
  <si>
    <t>блокнот Аттестат мастерства</t>
  </si>
  <si>
    <t>блокнот Санаторно-курортная книжка</t>
  </si>
  <si>
    <t>блокнот Трудовая книжка</t>
  </si>
  <si>
    <t>вешалка Летучая мышь</t>
  </si>
  <si>
    <t>вешалка Скелет</t>
  </si>
  <si>
    <t>альбом Небесная почта</t>
  </si>
  <si>
    <t>пивная кружка Вождя</t>
  </si>
  <si>
    <t>ТОВАРЫ ДЛЯ ШАШЛЫКОВ И БАРБЕКЮ</t>
  </si>
  <si>
    <t>Сосиско-глушитель</t>
  </si>
  <si>
    <t>Колчан с шампурами</t>
  </si>
  <si>
    <t>фляга Сигнал к хорошему настроению</t>
  </si>
  <si>
    <t>фляга Вооружен и очень опасен</t>
  </si>
  <si>
    <t>фляга Вооружена и очень опасна (розовая)</t>
  </si>
  <si>
    <t>удостоверения с зеркалом Спортсменка-комсомолка</t>
  </si>
  <si>
    <t>удостоверения с зеркалом Знойная женщина</t>
  </si>
  <si>
    <t>удостоверения с зеркалом Блондинки</t>
  </si>
  <si>
    <t>удостоверения с зеркалом Брюнетки</t>
  </si>
  <si>
    <t>удостоверения с зеркалом Красавицы</t>
  </si>
  <si>
    <t>временно недоступно к заказу</t>
  </si>
  <si>
    <t>записная книжка Ежедневник Героя</t>
  </si>
  <si>
    <t>ракетки для бадминтона Вождя</t>
  </si>
  <si>
    <t>АВТОРСКИЕ ТОВАРЫ ПО ПРЕДЗАКАЗУ ЗА 1 МЕСЯЦ</t>
  </si>
  <si>
    <t>Чемодан времени</t>
  </si>
  <si>
    <t>Вагон Времени</t>
  </si>
  <si>
    <t>табурет Время в гостях летит незаметно</t>
  </si>
  <si>
    <t>ночник Медведицы</t>
  </si>
  <si>
    <t>ЗАПИСНЫЕ КНИЖКИ С ВЫРУБКОЙ ВНУТРИ</t>
  </si>
  <si>
    <t>Подушка Валик</t>
  </si>
  <si>
    <t>АКЦИЯ</t>
  </si>
  <si>
    <t>Подушка Грамота</t>
  </si>
  <si>
    <t>Подушка Кнопка</t>
  </si>
  <si>
    <t>Подушка Сон в летнюю ночь</t>
  </si>
  <si>
    <t>Подушка Хрюша</t>
  </si>
  <si>
    <t>галстук Для бизнес-ланча</t>
  </si>
  <si>
    <t>набор рюмок Командовать парадом буду я</t>
  </si>
  <si>
    <t>Ручка главбух</t>
  </si>
  <si>
    <t>набор рюмок Первым делом самолеты</t>
  </si>
  <si>
    <t>наушники с ракушками</t>
  </si>
  <si>
    <t>вагон Удачи</t>
  </si>
  <si>
    <t>Техподдержка</t>
  </si>
  <si>
    <t>Дуракаваляшка</t>
  </si>
  <si>
    <t>ночник Разжигатель страсти</t>
  </si>
  <si>
    <t>ночник Аленький цветочек</t>
  </si>
  <si>
    <t>Заяц наизнанку</t>
  </si>
  <si>
    <t>заяц Капитан</t>
  </si>
  <si>
    <t>Призрак зайца</t>
  </si>
  <si>
    <t>Заяц-овощ</t>
  </si>
  <si>
    <t>Куча времени</t>
  </si>
  <si>
    <t>ПОДУШКИ ДЛЯ РЕЛАКСАЦИИ</t>
  </si>
  <si>
    <t>придверный коврик Матрица</t>
  </si>
  <si>
    <t>KT01</t>
  </si>
  <si>
    <t>RV01</t>
  </si>
  <si>
    <t>ZE09</t>
  </si>
  <si>
    <t>KP010</t>
  </si>
  <si>
    <t>OTK01</t>
  </si>
  <si>
    <t>ZKV02</t>
  </si>
  <si>
    <t>ZKV03</t>
  </si>
  <si>
    <t>ZKV04</t>
  </si>
  <si>
    <t>ZKV01</t>
  </si>
  <si>
    <t>ZK22</t>
  </si>
  <si>
    <t>BK16</t>
  </si>
  <si>
    <t>BK17</t>
  </si>
  <si>
    <t>BK18</t>
  </si>
  <si>
    <t>BK19</t>
  </si>
  <si>
    <t>AK03</t>
  </si>
  <si>
    <t>обложка на паспорт Образец для подражания</t>
  </si>
  <si>
    <t>обложка на паспорт Бывалый</t>
  </si>
  <si>
    <t>Авиахолдер Лягушка-путешественница</t>
  </si>
  <si>
    <t>AP08</t>
  </si>
  <si>
    <t>OP14</t>
  </si>
  <si>
    <t>OP15</t>
  </si>
  <si>
    <t>Маракасы счастья</t>
  </si>
  <si>
    <t>Оградительная лента Не будить!</t>
  </si>
  <si>
    <t>Оградительная лента Творческий беспорядок</t>
  </si>
  <si>
    <t>LO01</t>
  </si>
  <si>
    <t>LO02</t>
  </si>
  <si>
    <t>кондомхолдер Что-то к чаю</t>
  </si>
  <si>
    <t>KH04</t>
  </si>
  <si>
    <t>визитница Надежного экипажа</t>
  </si>
  <si>
    <t>зажим для денег Супермен (натуральная кожа)</t>
  </si>
  <si>
    <t>зажим для денег Пропуск в красивую жизнь (натуральная кожа)</t>
  </si>
  <si>
    <t>зажим для денег Финансовый гений (натуральная кожа)</t>
  </si>
  <si>
    <t>зажим для денег Добровольное общество любителей денег (натуральная кожа)</t>
  </si>
  <si>
    <t>зажим для денег Права на управление денежными средствами (натуральная кожа)</t>
  </si>
  <si>
    <t>фляга-машина Заправься</t>
  </si>
  <si>
    <t>фляга-валик Работай с удовольствием</t>
  </si>
  <si>
    <t>стакан-банка на 3 литра Жить хорошо</t>
  </si>
  <si>
    <t>стакан-банка на 3 литра Трехлитровое питьевое удовольствие</t>
  </si>
  <si>
    <t>ручка Полет мысли</t>
  </si>
  <si>
    <t>бокал "Пей до дна" (большой)</t>
  </si>
  <si>
    <t>бокал "Пей до дна" (маленький)</t>
  </si>
  <si>
    <t>пивной стакан Застольный теннис</t>
  </si>
  <si>
    <t>чашка Гонять чаи (белая, синяя, красная, черная)</t>
  </si>
  <si>
    <t>ПРИ ЗАКАЗЕ ОБЯЗАТЕЛЬНО УКАЗЫВАЙТЕ ЦВЕТ</t>
  </si>
  <si>
    <t>чашка Кофемашина (желтая, бежевая, синяя, зеленая)</t>
  </si>
  <si>
    <t>обложка на паспорт Рожденный в СССР (со стерео варио изображением, натур. кожа)</t>
  </si>
  <si>
    <t>обложка на паспорт Эмигранта (со стерео варио изображением, натур. кожа)</t>
  </si>
  <si>
    <t>обложка на паспорт Intergalactic Multipassport (со стерео варио изображением, натур. кожа)</t>
  </si>
  <si>
    <t>портмоне Карты, деньги, два ствола</t>
  </si>
  <si>
    <t>временно недоступен к заказу</t>
  </si>
  <si>
    <t>магнит на холодильник Остановка</t>
  </si>
  <si>
    <t>магнит на холодильник Камера хранения</t>
  </si>
  <si>
    <t>магнит на холодильник Командирский паек</t>
  </si>
  <si>
    <t>магнит на холодильник Осторожно, голод</t>
  </si>
  <si>
    <t>магнит на холодильник Нормы суточного довольствия</t>
  </si>
  <si>
    <t>магнит на холодильник Ночным посетителям</t>
  </si>
  <si>
    <t>магнит на холодильник Погреба</t>
  </si>
  <si>
    <t>магнит на холодильник Потерялась курица</t>
  </si>
  <si>
    <t>магнит на холодильник Назови пароль</t>
  </si>
  <si>
    <t>магнит на холодильник Не забудь покормить зверя</t>
  </si>
  <si>
    <t>Заяц без уха</t>
  </si>
  <si>
    <t>Ракета Для выхода на орбиту</t>
  </si>
  <si>
    <t>стакан со слоном "чай со слоником"</t>
  </si>
  <si>
    <t>стакан обезьяна "за предков"</t>
  </si>
  <si>
    <t>Рюмка Змея</t>
  </si>
  <si>
    <t>Рюмка Шайбу</t>
  </si>
  <si>
    <t xml:space="preserve">бокал пивной с медведем "beer bear" </t>
  </si>
  <si>
    <t xml:space="preserve"> Подставка под бутылки «Время выпить» (большая, 1,7 в высоту)</t>
  </si>
  <si>
    <t>Подставка под бутылки «Время выпить» (настольная)</t>
  </si>
  <si>
    <t>То, что доктор прописал</t>
  </si>
  <si>
    <t>Солонка</t>
  </si>
  <si>
    <t>Сахарница</t>
  </si>
  <si>
    <t>Бинокль большой Для сближения</t>
  </si>
  <si>
    <t>Бинокль маленький Для сближения</t>
  </si>
  <si>
    <t>Кофе с коньяком</t>
  </si>
  <si>
    <t>Кофемолка Все перемелется</t>
  </si>
  <si>
    <t>Постаканник Вождя</t>
  </si>
  <si>
    <t>награда Ключ от сердца (открывашка)</t>
  </si>
  <si>
    <t>Оберег Болт</t>
  </si>
  <si>
    <t>ЗА РЕМОНТ</t>
  </si>
  <si>
    <t>Звезда КАРАОКЕ</t>
  </si>
  <si>
    <t>Звезда первой величины</t>
  </si>
  <si>
    <t>Ключевая фигура (ключ скрип)</t>
  </si>
  <si>
    <t>Ключевая фигура (ключ)</t>
  </si>
  <si>
    <t>Награда дачная</t>
  </si>
  <si>
    <t>Награда поплавок</t>
  </si>
  <si>
    <t>Подставка со стакан Забей</t>
  </si>
  <si>
    <t>Ключница Крепость</t>
  </si>
  <si>
    <t>Ключница Лось</t>
  </si>
  <si>
    <t>Пугало Антивирусное</t>
  </si>
  <si>
    <t>Дополнительное время</t>
  </si>
  <si>
    <t>Кормушка для синей птицы</t>
  </si>
  <si>
    <t>Часы наручные Звездный час</t>
  </si>
  <si>
    <t>Шкатулка Добыча</t>
  </si>
  <si>
    <t>Орден Славный рыцарь</t>
  </si>
  <si>
    <t>Автоершик</t>
  </si>
  <si>
    <t>Гантеля Знание-сила</t>
  </si>
  <si>
    <t>Мухобойка "Пульт управления полетом"</t>
  </si>
  <si>
    <t>Визитница За троих</t>
  </si>
  <si>
    <t>Камень философский</t>
  </si>
  <si>
    <t>Канцелярская подставка Центр управления</t>
  </si>
  <si>
    <t>PK07</t>
  </si>
  <si>
    <t>KZ03</t>
  </si>
  <si>
    <t>KZ04</t>
  </si>
  <si>
    <t>KZ05</t>
  </si>
  <si>
    <t>KZ06</t>
  </si>
  <si>
    <t>KZ07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</si>
  <si>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</si>
  <si>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</si>
  <si>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</si>
  <si>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</si>
  <si>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</si>
  <si>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</si>
  <si>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</si>
  <si>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</si>
  <si>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</si>
  <si>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MX25</t>
  </si>
  <si>
    <t>4627080469204</t>
  </si>
  <si>
    <t>Стандартная оптовая цена, руб.</t>
  </si>
  <si>
    <t>Оптовая цена при заказе до 31 июля</t>
  </si>
</sst>
</file>

<file path=xl/styles.xml><?xml version="1.0" encoding="utf-8"?>
<styleSheet xmlns="http://schemas.openxmlformats.org/spreadsheetml/2006/main">
  <numFmts count="2">
    <numFmt numFmtId="164" formatCode="#,##0.00[$р.-419]"/>
    <numFmt numFmtId="165" formatCode="#,##0.00_р_."/>
  </numFmts>
  <fonts count="4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u/>
      <sz val="14"/>
      <color indexed="12"/>
      <name val="Calibri"/>
      <family val="2"/>
      <charset val="204"/>
    </font>
    <font>
      <u/>
      <sz val="14"/>
      <color indexed="56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4"/>
      <color indexed="8"/>
      <name val="Book Antiqua"/>
      <family val="1"/>
      <charset val="204"/>
    </font>
    <font>
      <b/>
      <sz val="12"/>
      <color indexed="10"/>
      <name val="Book Antiqua"/>
      <family val="1"/>
      <charset val="204"/>
    </font>
    <font>
      <sz val="16"/>
      <color indexed="8"/>
      <name val="Book Antiqua"/>
      <family val="1"/>
      <charset val="204"/>
    </font>
    <font>
      <sz val="16"/>
      <name val="Book Antiqua"/>
      <family val="1"/>
      <charset val="204"/>
    </font>
    <font>
      <b/>
      <sz val="16"/>
      <name val="Book Antiqua"/>
      <family val="1"/>
      <charset val="204"/>
    </font>
    <font>
      <b/>
      <sz val="16"/>
      <color indexed="10"/>
      <name val="Book Antiqua"/>
      <family val="1"/>
      <charset val="204"/>
    </font>
    <font>
      <u/>
      <sz val="8.5"/>
      <color theme="10"/>
      <name val="Arial"/>
      <family val="2"/>
    </font>
    <font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Book Antiqua"/>
      <family val="1"/>
      <charset val="204"/>
    </font>
    <font>
      <b/>
      <sz val="16"/>
      <color theme="1"/>
      <name val="Book Antiqua"/>
      <family val="1"/>
      <charset val="204"/>
    </font>
    <font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FF0000"/>
      <name val="Book Antiqua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Arial"/>
      <family val="2"/>
    </font>
    <font>
      <b/>
      <sz val="14"/>
      <color theme="1"/>
      <name val="Book Antiqua"/>
      <family val="1"/>
      <charset val="204"/>
    </font>
    <font>
      <u/>
      <sz val="14"/>
      <name val="Calibri"/>
      <family val="2"/>
      <charset val="204"/>
    </font>
    <font>
      <u/>
      <sz val="11"/>
      <name val="Calibri"/>
      <family val="2"/>
      <charset val="204"/>
    </font>
    <font>
      <u/>
      <sz val="14"/>
      <color indexed="12"/>
      <name val="Arial"/>
      <family val="2"/>
    </font>
    <font>
      <u/>
      <sz val="11"/>
      <color theme="10"/>
      <name val="Calibri"/>
      <family val="2"/>
      <charset val="204"/>
    </font>
    <font>
      <b/>
      <sz val="12"/>
      <color rgb="FFFF0000"/>
      <name val="Book Antiqua"/>
      <family val="1"/>
      <charset val="204"/>
    </font>
    <font>
      <b/>
      <sz val="14"/>
      <color rgb="FFFF0000"/>
      <name val="Book Antiqua"/>
      <family val="1"/>
      <charset val="204"/>
    </font>
    <font>
      <b/>
      <sz val="16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2" fillId="0" borderId="0">
      <alignment vertical="center"/>
    </xf>
  </cellStyleXfs>
  <cellXfs count="195">
    <xf numFmtId="0" fontId="0" fillId="0" borderId="0" xfId="0"/>
    <xf numFmtId="0" fontId="0" fillId="0" borderId="0" xfId="0" applyFont="1"/>
    <xf numFmtId="0" fontId="1" fillId="0" borderId="0" xfId="0" applyFont="1"/>
    <xf numFmtId="0" fontId="7" fillId="0" borderId="1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left"/>
    </xf>
    <xf numFmtId="0" fontId="4" fillId="0" borderId="1" xfId="3" applyNumberFormat="1" applyFont="1" applyFill="1" applyBorder="1" applyAlignment="1">
      <alignment horizontal="left" vertical="center" wrapText="1"/>
    </xf>
    <xf numFmtId="0" fontId="7" fillId="0" borderId="1" xfId="1" applyFont="1" applyBorder="1" applyAlignment="1" applyProtection="1"/>
    <xf numFmtId="0" fontId="8" fillId="0" borderId="1" xfId="1" applyFont="1" applyBorder="1" applyAlignment="1" applyProtection="1"/>
    <xf numFmtId="0" fontId="4" fillId="0" borderId="1" xfId="1" applyFont="1" applyBorder="1" applyAlignment="1" applyProtection="1"/>
    <xf numFmtId="0" fontId="7" fillId="0" borderId="0" xfId="1" applyFont="1" applyBorder="1" applyAlignment="1" applyProtection="1"/>
    <xf numFmtId="0" fontId="4" fillId="0" borderId="1" xfId="0" applyFont="1" applyFill="1" applyBorder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3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 applyProtection="1">
      <alignment horizontal="center" vertical="center" wrapText="1"/>
    </xf>
    <xf numFmtId="165" fontId="17" fillId="0" borderId="1" xfId="3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6" fillId="5" borderId="1" xfId="3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/>
    <xf numFmtId="165" fontId="18" fillId="0" borderId="0" xfId="3" applyNumberFormat="1" applyFont="1" applyAlignment="1">
      <alignment horizontal="left" vertical="center" wrapText="1"/>
    </xf>
    <xf numFmtId="165" fontId="16" fillId="0" borderId="4" xfId="3" applyNumberFormat="1" applyFont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2" fillId="0" borderId="0" xfId="3" applyNumberFormat="1" applyFont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2" borderId="5" xfId="3" applyNumberFormat="1" applyFont="1" applyFill="1" applyBorder="1" applyAlignment="1">
      <alignment horizontal="center" vertical="center" wrapText="1"/>
    </xf>
    <xf numFmtId="0" fontId="6" fillId="2" borderId="6" xfId="3" applyNumberFormat="1" applyFont="1" applyFill="1" applyBorder="1" applyAlignment="1">
      <alignment horizontal="left" vertical="center" wrapText="1"/>
    </xf>
    <xf numFmtId="165" fontId="16" fillId="2" borderId="6" xfId="3" applyNumberFormat="1" applyFont="1" applyFill="1" applyBorder="1" applyAlignment="1">
      <alignment horizontal="center" vertical="center" wrapText="1"/>
    </xf>
    <xf numFmtId="1" fontId="21" fillId="2" borderId="6" xfId="3" applyNumberFormat="1" applyFont="1" applyFill="1" applyBorder="1" applyAlignment="1">
      <alignment horizontal="center" vertical="center" wrapText="1"/>
    </xf>
    <xf numFmtId="165" fontId="16" fillId="2" borderId="6" xfId="3" applyNumberFormat="1" applyFont="1" applyFill="1" applyBorder="1" applyAlignment="1">
      <alignment vertical="center" wrapText="1"/>
    </xf>
    <xf numFmtId="0" fontId="9" fillId="7" borderId="3" xfId="3" applyNumberFormat="1" applyFont="1" applyFill="1" applyBorder="1" applyAlignment="1">
      <alignment horizontal="center" vertical="center" wrapText="1"/>
    </xf>
    <xf numFmtId="0" fontId="6" fillId="7" borderId="2" xfId="3" applyNumberFormat="1" applyFont="1" applyFill="1" applyBorder="1" applyAlignment="1">
      <alignment horizontal="left" vertical="center" wrapText="1"/>
    </xf>
    <xf numFmtId="165" fontId="16" fillId="7" borderId="2" xfId="3" applyNumberFormat="1" applyFont="1" applyFill="1" applyBorder="1" applyAlignment="1">
      <alignment horizontal="center" vertical="center" wrapText="1"/>
    </xf>
    <xf numFmtId="164" fontId="9" fillId="7" borderId="3" xfId="3" applyNumberFormat="1" applyFont="1" applyFill="1" applyBorder="1" applyAlignment="1">
      <alignment horizontal="center" vertical="center" wrapText="1"/>
    </xf>
    <xf numFmtId="164" fontId="6" fillId="7" borderId="2" xfId="3" applyNumberFormat="1" applyFont="1" applyFill="1" applyBorder="1" applyAlignment="1">
      <alignment horizontal="left" vertical="center" wrapText="1"/>
    </xf>
    <xf numFmtId="165" fontId="17" fillId="7" borderId="2" xfId="3" applyNumberFormat="1" applyFont="1" applyFill="1" applyBorder="1" applyAlignment="1">
      <alignment horizontal="center" vertical="center" wrapText="1"/>
    </xf>
    <xf numFmtId="0" fontId="5" fillId="7" borderId="2" xfId="3" applyNumberFormat="1" applyFont="1" applyFill="1" applyBorder="1" applyAlignment="1">
      <alignment horizontal="left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 applyProtection="1"/>
    <xf numFmtId="165" fontId="16" fillId="0" borderId="7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7" xfId="1" applyFont="1" applyBorder="1" applyAlignment="1" applyProtection="1">
      <alignment horizontal="left"/>
    </xf>
    <xf numFmtId="165" fontId="16" fillId="0" borderId="7" xfId="3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5" fillId="7" borderId="2" xfId="3" applyNumberFormat="1" applyFont="1" applyFill="1" applyBorder="1" applyAlignment="1">
      <alignment horizontal="center" vertical="center" wrapText="1"/>
    </xf>
    <xf numFmtId="0" fontId="5" fillId="7" borderId="2" xfId="1" applyFont="1" applyFill="1" applyBorder="1" applyAlignment="1" applyProtection="1"/>
    <xf numFmtId="0" fontId="5" fillId="7" borderId="2" xfId="1" applyFont="1" applyFill="1" applyBorder="1" applyAlignment="1" applyProtection="1">
      <alignment horizontal="left" vertical="center"/>
    </xf>
    <xf numFmtId="0" fontId="5" fillId="7" borderId="2" xfId="1" applyFont="1" applyFill="1" applyBorder="1" applyAlignment="1" applyProtection="1">
      <alignment horizontal="left"/>
    </xf>
    <xf numFmtId="165" fontId="16" fillId="7" borderId="3" xfId="3" applyNumberFormat="1" applyFont="1" applyFill="1" applyBorder="1" applyAlignment="1">
      <alignment horizontal="center" vertical="center"/>
    </xf>
    <xf numFmtId="0" fontId="6" fillId="7" borderId="2" xfId="1" applyFont="1" applyFill="1" applyBorder="1" applyAlignment="1" applyProtection="1">
      <alignment horizontal="left"/>
    </xf>
    <xf numFmtId="165" fontId="16" fillId="7" borderId="2" xfId="3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65" fontId="16" fillId="5" borderId="7" xfId="3" applyNumberFormat="1" applyFont="1" applyFill="1" applyBorder="1" applyAlignment="1">
      <alignment horizontal="center" vertical="center" wrapText="1"/>
    </xf>
    <xf numFmtId="0" fontId="6" fillId="7" borderId="3" xfId="3" applyNumberFormat="1" applyFont="1" applyFill="1" applyBorder="1" applyAlignment="1">
      <alignment horizontal="center" vertical="center" wrapText="1"/>
    </xf>
    <xf numFmtId="165" fontId="16" fillId="7" borderId="3" xfId="3" applyNumberFormat="1" applyFont="1" applyFill="1" applyBorder="1" applyAlignment="1">
      <alignment horizontal="center" vertical="center" wrapText="1"/>
    </xf>
    <xf numFmtId="0" fontId="6" fillId="7" borderId="3" xfId="3" applyNumberFormat="1" applyFont="1" applyFill="1" applyBorder="1" applyAlignment="1">
      <alignment horizontal="left" vertical="center" wrapText="1"/>
    </xf>
    <xf numFmtId="164" fontId="6" fillId="7" borderId="3" xfId="3" applyNumberFormat="1" applyFont="1" applyFill="1" applyBorder="1" applyAlignment="1">
      <alignment horizontal="left" vertical="center" wrapText="1"/>
    </xf>
    <xf numFmtId="165" fontId="17" fillId="7" borderId="3" xfId="3" applyNumberFormat="1" applyFont="1" applyFill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left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65" fontId="28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/>
    </xf>
    <xf numFmtId="165" fontId="28" fillId="0" borderId="0" xfId="0" applyNumberFormat="1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165" fontId="16" fillId="0" borderId="4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0" fillId="0" borderId="7" xfId="1" applyFont="1" applyBorder="1" applyAlignment="1" applyProtection="1">
      <alignment horizontal="left"/>
    </xf>
    <xf numFmtId="165" fontId="28" fillId="0" borderId="1" xfId="3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1" applyFont="1" applyBorder="1" applyAlignment="1" applyProtection="1">
      <alignment horizontal="left"/>
    </xf>
    <xf numFmtId="165" fontId="16" fillId="0" borderId="0" xfId="3" applyNumberFormat="1" applyFont="1" applyFill="1" applyBorder="1" applyAlignment="1">
      <alignment horizontal="center" vertical="center" wrapText="1"/>
    </xf>
    <xf numFmtId="165" fontId="16" fillId="5" borderId="0" xfId="3" applyNumberFormat="1" applyFont="1" applyFill="1" applyBorder="1" applyAlignment="1">
      <alignment horizontal="center" vertical="center" wrapText="1"/>
    </xf>
    <xf numFmtId="1" fontId="21" fillId="0" borderId="0" xfId="3" applyNumberFormat="1" applyFont="1" applyFill="1" applyBorder="1" applyAlignment="1">
      <alignment horizontal="center" vertical="center" wrapText="1"/>
    </xf>
    <xf numFmtId="165" fontId="16" fillId="0" borderId="0" xfId="3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9" fillId="4" borderId="11" xfId="3" applyFont="1" applyFill="1" applyBorder="1" applyAlignment="1">
      <alignment vertical="center" wrapText="1"/>
    </xf>
    <xf numFmtId="0" fontId="6" fillId="4" borderId="11" xfId="3" applyFont="1" applyFill="1" applyBorder="1" applyAlignment="1">
      <alignment vertical="center" wrapText="1"/>
    </xf>
    <xf numFmtId="165" fontId="5" fillId="4" borderId="11" xfId="3" applyNumberFormat="1" applyFont="1" applyFill="1" applyBorder="1" applyAlignment="1">
      <alignment vertical="center" wrapText="1"/>
    </xf>
    <xf numFmtId="1" fontId="5" fillId="4" borderId="11" xfId="3" applyNumberFormat="1" applyFont="1" applyFill="1" applyBorder="1" applyAlignment="1">
      <alignment vertical="center" wrapText="1"/>
    </xf>
    <xf numFmtId="0" fontId="0" fillId="0" borderId="10" xfId="0" quotePrefix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2" fillId="0" borderId="1" xfId="0" quotePrefix="1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 wrapText="1"/>
    </xf>
    <xf numFmtId="0" fontId="26" fillId="0" borderId="1" xfId="3" applyNumberFormat="1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9" xfId="0" applyFill="1" applyBorder="1" applyAlignment="1">
      <alignment horizontal="center" wrapText="1"/>
    </xf>
    <xf numFmtId="1" fontId="0" fillId="0" borderId="1" xfId="0" quotePrefix="1" applyNumberFormat="1" applyBorder="1" applyAlignment="1">
      <alignment horizontal="center" wrapText="1"/>
    </xf>
    <xf numFmtId="165" fontId="5" fillId="4" borderId="9" xfId="3" applyNumberFormat="1" applyFont="1" applyFill="1" applyBorder="1" applyAlignment="1">
      <alignment horizontal="center" vertical="center" wrapText="1"/>
    </xf>
    <xf numFmtId="165" fontId="33" fillId="0" borderId="1" xfId="3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5" fontId="16" fillId="0" borderId="2" xfId="3" applyNumberFormat="1" applyFont="1" applyFill="1" applyBorder="1" applyAlignment="1">
      <alignment horizontal="center" vertical="center" wrapText="1"/>
    </xf>
    <xf numFmtId="0" fontId="24" fillId="0" borderId="2" xfId="1" applyFont="1" applyBorder="1" applyAlignment="1" applyProtection="1">
      <alignment horizontal="left"/>
    </xf>
    <xf numFmtId="164" fontId="6" fillId="8" borderId="3" xfId="3" applyNumberFormat="1" applyFont="1" applyFill="1" applyBorder="1" applyAlignment="1">
      <alignment horizontal="left" vertical="center" wrapText="1"/>
    </xf>
    <xf numFmtId="164" fontId="6" fillId="8" borderId="2" xfId="3" applyNumberFormat="1" applyFont="1" applyFill="1" applyBorder="1" applyAlignment="1">
      <alignment horizontal="left" vertical="center" wrapText="1"/>
    </xf>
    <xf numFmtId="165" fontId="17" fillId="8" borderId="2" xfId="3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4" fillId="0" borderId="7" xfId="1" applyFont="1" applyBorder="1" applyAlignment="1" applyProtection="1">
      <alignment horizontal="left"/>
    </xf>
    <xf numFmtId="165" fontId="28" fillId="0" borderId="7" xfId="3" applyNumberFormat="1" applyFont="1" applyFill="1" applyBorder="1" applyAlignment="1">
      <alignment horizontal="center" vertical="center" wrapText="1"/>
    </xf>
    <xf numFmtId="165" fontId="28" fillId="5" borderId="7" xfId="3" applyNumberFormat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/>
    </xf>
    <xf numFmtId="0" fontId="36" fillId="0" borderId="1" xfId="1" applyFont="1" applyBorder="1" applyAlignment="1" applyProtection="1">
      <alignment horizontal="left"/>
    </xf>
    <xf numFmtId="165" fontId="15" fillId="9" borderId="1" xfId="3" applyNumberFormat="1" applyFont="1" applyFill="1" applyBorder="1" applyAlignment="1">
      <alignment horizontal="center" vertical="center" wrapText="1"/>
    </xf>
    <xf numFmtId="165" fontId="37" fillId="9" borderId="1" xfId="3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 applyProtection="1"/>
    <xf numFmtId="0" fontId="0" fillId="0" borderId="2" xfId="0" applyBorder="1" applyAlignment="1">
      <alignment horizontal="center"/>
    </xf>
    <xf numFmtId="0" fontId="38" fillId="0" borderId="2" xfId="1" applyFont="1" applyBorder="1" applyAlignment="1" applyProtection="1"/>
    <xf numFmtId="49" fontId="0" fillId="0" borderId="0" xfId="0" applyNumberFormat="1"/>
    <xf numFmtId="49" fontId="0" fillId="0" borderId="0" xfId="0" applyNumberFormat="1" applyFont="1"/>
    <xf numFmtId="49" fontId="10" fillId="0" borderId="0" xfId="3" applyNumberFormat="1" applyFont="1" applyAlignment="1">
      <alignment horizontal="left" vertical="center" wrapText="1"/>
    </xf>
    <xf numFmtId="49" fontId="5" fillId="4" borderId="9" xfId="3" applyNumberFormat="1" applyFont="1" applyFill="1" applyBorder="1" applyAlignment="1">
      <alignment horizontal="center" vertical="center" wrapText="1"/>
    </xf>
    <xf numFmtId="49" fontId="32" fillId="0" borderId="1" xfId="0" quotePrefix="1" applyNumberFormat="1" applyFont="1" applyBorder="1" applyAlignment="1">
      <alignment horizontal="center" wrapText="1"/>
    </xf>
    <xf numFmtId="49" fontId="0" fillId="0" borderId="1" xfId="0" quotePrefix="1" applyNumberFormat="1" applyBorder="1" applyAlignment="1">
      <alignment horizontal="center" wrapText="1"/>
    </xf>
    <xf numFmtId="49" fontId="0" fillId="0" borderId="1" xfId="0" quotePrefix="1" applyNumberFormat="1" applyFont="1" applyBorder="1" applyAlignment="1">
      <alignment horizontal="center" wrapText="1"/>
    </xf>
    <xf numFmtId="49" fontId="0" fillId="0" borderId="10" xfId="0" quotePrefix="1" applyNumberFormat="1" applyBorder="1" applyAlignment="1">
      <alignment horizontal="center" wrapText="1"/>
    </xf>
    <xf numFmtId="49" fontId="1" fillId="0" borderId="0" xfId="0" applyNumberFormat="1" applyFont="1"/>
    <xf numFmtId="1" fontId="0" fillId="0" borderId="0" xfId="0" applyNumberFormat="1"/>
    <xf numFmtId="0" fontId="38" fillId="0" borderId="1" xfId="1" applyFont="1" applyBorder="1" applyAlignment="1" applyProtection="1">
      <alignment horizontal="left"/>
    </xf>
    <xf numFmtId="0" fontId="0" fillId="0" borderId="7" xfId="0" quotePrefix="1" applyBorder="1" applyAlignment="1">
      <alignment horizontal="center" wrapText="1"/>
    </xf>
    <xf numFmtId="165" fontId="16" fillId="7" borderId="5" xfId="3" applyNumberFormat="1" applyFont="1" applyFill="1" applyBorder="1" applyAlignment="1">
      <alignment horizontal="center" vertical="center"/>
    </xf>
    <xf numFmtId="0" fontId="6" fillId="7" borderId="6" xfId="1" applyFont="1" applyFill="1" applyBorder="1" applyAlignment="1" applyProtection="1">
      <alignment horizontal="left"/>
    </xf>
    <xf numFmtId="165" fontId="16" fillId="7" borderId="6" xfId="3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0" borderId="1" xfId="0" applyBorder="1"/>
    <xf numFmtId="1" fontId="32" fillId="0" borderId="7" xfId="0" quotePrefix="1" applyNumberFormat="1" applyFont="1" applyBorder="1" applyAlignment="1">
      <alignment horizontal="center" wrapText="1"/>
    </xf>
    <xf numFmtId="1" fontId="39" fillId="0" borderId="1" xfId="1" applyNumberFormat="1" applyFont="1" applyBorder="1" applyAlignment="1" applyProtection="1">
      <alignment horizontal="center" wrapText="1"/>
    </xf>
    <xf numFmtId="0" fontId="0" fillId="0" borderId="0" xfId="0" applyFill="1" applyBorder="1" applyAlignment="1">
      <alignment horizontal="center" wrapText="1"/>
    </xf>
    <xf numFmtId="0" fontId="24" fillId="0" borderId="2" xfId="1" applyFont="1" applyBorder="1" applyAlignment="1" applyProtection="1"/>
    <xf numFmtId="0" fontId="9" fillId="2" borderId="3" xfId="3" applyFont="1" applyFill="1" applyBorder="1" applyAlignment="1">
      <alignment horizontal="center" vertical="center" wrapText="1"/>
    </xf>
    <xf numFmtId="0" fontId="9" fillId="7" borderId="3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vertical="center" wrapText="1"/>
    </xf>
    <xf numFmtId="0" fontId="9" fillId="2" borderId="2" xfId="3" applyFont="1" applyFill="1" applyBorder="1" applyAlignment="1">
      <alignment vertical="center" wrapText="1"/>
    </xf>
    <xf numFmtId="0" fontId="9" fillId="7" borderId="3" xfId="3" applyFont="1" applyFill="1" applyBorder="1" applyAlignment="1">
      <alignment vertical="center" wrapText="1"/>
    </xf>
    <xf numFmtId="0" fontId="9" fillId="7" borderId="2" xfId="3" applyFont="1" applyFill="1" applyBorder="1" applyAlignment="1">
      <alignment vertical="center" wrapText="1"/>
    </xf>
    <xf numFmtId="0" fontId="30" fillId="0" borderId="7" xfId="0" applyFont="1" applyFill="1" applyBorder="1"/>
    <xf numFmtId="0" fontId="30" fillId="0" borderId="1" xfId="0" applyFont="1" applyFill="1" applyBorder="1"/>
    <xf numFmtId="165" fontId="28" fillId="5" borderId="1" xfId="3" applyNumberFormat="1" applyFont="1" applyFill="1" applyBorder="1" applyAlignment="1">
      <alignment horizontal="center" vertical="center" wrapText="1"/>
    </xf>
    <xf numFmtId="165" fontId="16" fillId="5" borderId="2" xfId="3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 applyProtection="1"/>
    <xf numFmtId="0" fontId="38" fillId="0" borderId="2" xfId="1" applyFont="1" applyBorder="1" applyAlignment="1" applyProtection="1">
      <alignment horizontal="left"/>
    </xf>
    <xf numFmtId="0" fontId="3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4" fillId="0" borderId="7" xfId="1" applyFont="1" applyBorder="1" applyAlignment="1" applyProtection="1"/>
    <xf numFmtId="0" fontId="7" fillId="0" borderId="2" xfId="1" applyFont="1" applyBorder="1" applyAlignment="1" applyProtection="1">
      <alignment horizontal="left"/>
    </xf>
    <xf numFmtId="0" fontId="40" fillId="0" borderId="1" xfId="1" applyFont="1" applyBorder="1" applyAlignment="1" applyProtection="1">
      <alignment horizontal="left"/>
    </xf>
    <xf numFmtId="0" fontId="40" fillId="0" borderId="2" xfId="1" applyFont="1" applyBorder="1" applyAlignment="1" applyProtection="1">
      <alignment horizontal="left"/>
    </xf>
    <xf numFmtId="1" fontId="41" fillId="0" borderId="0" xfId="1" applyNumberFormat="1" applyFont="1" applyAlignment="1" applyProtection="1">
      <alignment horizontal="center" wrapText="1"/>
    </xf>
    <xf numFmtId="1" fontId="41" fillId="0" borderId="1" xfId="1" applyNumberFormat="1" applyFont="1" applyBorder="1" applyAlignment="1" applyProtection="1">
      <alignment horizontal="center" wrapText="1"/>
    </xf>
    <xf numFmtId="165" fontId="16" fillId="0" borderId="0" xfId="0" applyNumberFormat="1" applyFont="1" applyAlignment="1">
      <alignment horizontal="center" vertical="center"/>
    </xf>
    <xf numFmtId="0" fontId="10" fillId="0" borderId="0" xfId="3" applyFont="1" applyAlignment="1">
      <alignment horizontal="left" vertical="center" wrapText="1"/>
    </xf>
    <xf numFmtId="165" fontId="33" fillId="0" borderId="0" xfId="0" applyNumberFormat="1" applyFont="1" applyAlignment="1">
      <alignment horizontal="center" vertical="center"/>
    </xf>
    <xf numFmtId="165" fontId="42" fillId="0" borderId="0" xfId="3" applyNumberFormat="1" applyFont="1" applyAlignment="1">
      <alignment horizontal="left" vertical="center" wrapText="1"/>
    </xf>
    <xf numFmtId="0" fontId="26" fillId="2" borderId="2" xfId="3" applyFont="1" applyFill="1" applyBorder="1" applyAlignment="1">
      <alignment vertical="center" wrapText="1"/>
    </xf>
    <xf numFmtId="165" fontId="33" fillId="2" borderId="6" xfId="3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5" fontId="33" fillId="7" borderId="2" xfId="3" applyNumberFormat="1" applyFont="1" applyFill="1" applyBorder="1" applyAlignment="1">
      <alignment horizontal="center" vertical="center" wrapText="1"/>
    </xf>
    <xf numFmtId="165" fontId="43" fillId="7" borderId="2" xfId="3" applyNumberFormat="1" applyFont="1" applyFill="1" applyBorder="1" applyAlignment="1">
      <alignment horizontal="center" vertical="center" wrapText="1"/>
    </xf>
    <xf numFmtId="165" fontId="33" fillId="7" borderId="6" xfId="3" applyNumberFormat="1" applyFont="1" applyFill="1" applyBorder="1" applyAlignment="1">
      <alignment horizontal="center" vertical="center"/>
    </xf>
    <xf numFmtId="165" fontId="33" fillId="7" borderId="2" xfId="3" applyNumberFormat="1" applyFont="1" applyFill="1" applyBorder="1" applyAlignment="1">
      <alignment horizontal="center" vertical="center"/>
    </xf>
    <xf numFmtId="165" fontId="33" fillId="5" borderId="0" xfId="3" applyNumberFormat="1" applyFont="1" applyFill="1" applyBorder="1" applyAlignment="1">
      <alignment horizontal="center" vertical="center" wrapText="1"/>
    </xf>
    <xf numFmtId="165" fontId="44" fillId="10" borderId="11" xfId="3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900546</xdr:colOff>
      <xdr:row>1</xdr:row>
      <xdr:rowOff>1506416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182" y="259773"/>
          <a:ext cx="3238500" cy="1506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uro-nahodok.ru/showroom/detail.php?SECTION_ID=5&amp;ELEMENT_ID=459" TargetMode="External"/><Relationship Id="rId299" Type="http://schemas.openxmlformats.org/officeDocument/2006/relationships/hyperlink" Target="http://www.buro-nahodok.ru/showroom/detail.php?SECTION_ID=6&amp;ELEMENT_ID=1142" TargetMode="External"/><Relationship Id="rId21" Type="http://schemas.openxmlformats.org/officeDocument/2006/relationships/hyperlink" Target="http://www.buro-nahodok.ru/showroom/detail.php?SECTION_ID=7&amp;ELEMENT_ID=86" TargetMode="External"/><Relationship Id="rId63" Type="http://schemas.openxmlformats.org/officeDocument/2006/relationships/hyperlink" Target="http://www.buro-nahodok.ru/showroom/detail.php?SECTION_ID=4&amp;ELEMENT_ID=416" TargetMode="External"/><Relationship Id="rId159" Type="http://schemas.openxmlformats.org/officeDocument/2006/relationships/hyperlink" Target="http://www.buro-nahodok.ru/showroom/detail.php?SECTION_ID=6&amp;ELEMENT_ID=113" TargetMode="External"/><Relationship Id="rId324" Type="http://schemas.openxmlformats.org/officeDocument/2006/relationships/hyperlink" Target="http://www.buro-nahodok.ru/showroom/detail.php?SECTION_ID=1&amp;ELEMENT_ID=1370" TargetMode="External"/><Relationship Id="rId366" Type="http://schemas.openxmlformats.org/officeDocument/2006/relationships/hyperlink" Target="http://www.buro-nahodok.ru/showroom/detail.php?SECTION_ID=1&amp;ELEMENT_ID=1408" TargetMode="External"/><Relationship Id="rId170" Type="http://schemas.openxmlformats.org/officeDocument/2006/relationships/hyperlink" Target="http://www.buro-nahodok.ru/showroom/detail.php?SECTION_ID=8&amp;ELEMENT_ID=1177" TargetMode="External"/><Relationship Id="rId226" Type="http://schemas.openxmlformats.org/officeDocument/2006/relationships/hyperlink" Target="http://www.buro-nahodok.ru/showroom/detail.php?SECTION_ID=4&amp;ELEMENT_ID=77" TargetMode="External"/><Relationship Id="rId433" Type="http://schemas.openxmlformats.org/officeDocument/2006/relationships/hyperlink" Target="http://www.buro-nahodok.ru/showroom/detail.php?SECTION_ID=8&amp;ELEMENT_ID=1339" TargetMode="External"/><Relationship Id="rId268" Type="http://schemas.openxmlformats.org/officeDocument/2006/relationships/hyperlink" Target="http://www.buro-nahodok.ru/showroom/detail.php?SECTION_ID=8&amp;ELEMENT_ID=10" TargetMode="External"/><Relationship Id="rId475" Type="http://schemas.openxmlformats.org/officeDocument/2006/relationships/hyperlink" Target="http://eandb.ru/EAN13/EAN13code.php?code=4627080468757" TargetMode="External"/><Relationship Id="rId32" Type="http://schemas.openxmlformats.org/officeDocument/2006/relationships/hyperlink" Target="http://www.buro-nahodok.ru/showroom/detail.php?SECTION_ID=5&amp;ELEMENT_ID=1144" TargetMode="External"/><Relationship Id="rId74" Type="http://schemas.openxmlformats.org/officeDocument/2006/relationships/hyperlink" Target="http://www.buro-nahodok.ru/showroom/detail.php?SECTION_ID=1&amp;ELEMENT_ID=1201" TargetMode="External"/><Relationship Id="rId128" Type="http://schemas.openxmlformats.org/officeDocument/2006/relationships/hyperlink" Target="http://www.buro-nahodok.ru/showroom/detail.php?SECTION_ID=4&amp;ELEMENT_ID=236" TargetMode="External"/><Relationship Id="rId335" Type="http://schemas.openxmlformats.org/officeDocument/2006/relationships/hyperlink" Target="http://www.buro-nahodok.ru/showroom/detail.php?SECTION_ID=1&amp;ELEMENT_ID=1388" TargetMode="External"/><Relationship Id="rId377" Type="http://schemas.openxmlformats.org/officeDocument/2006/relationships/hyperlink" Target="http://www.buro-nahodok.ru/showroom/detail.php?SECTION_ID=1&amp;ELEMENT_ID=1423" TargetMode="External"/><Relationship Id="rId500" Type="http://schemas.openxmlformats.org/officeDocument/2006/relationships/hyperlink" Target="http://www.buro-nahodok.ru/showroom/arkhiv/nagrada_zvezda_pervoy_velichinyi/" TargetMode="External"/><Relationship Id="rId5" Type="http://schemas.openxmlformats.org/officeDocument/2006/relationships/hyperlink" Target="http://www.buro-nahodok.ru/showroom/detail.php?SECTION_ID=5&amp;ELEMENT_ID=127" TargetMode="External"/><Relationship Id="rId181" Type="http://schemas.openxmlformats.org/officeDocument/2006/relationships/hyperlink" Target="http://www.buro-nahodok.ru/showroom/detail.php?SECTION_ID=8&amp;ELEMENT_ID=448" TargetMode="External"/><Relationship Id="rId237" Type="http://schemas.openxmlformats.org/officeDocument/2006/relationships/hyperlink" Target="http://www.buro-nahodok.ru/showroom/detail.php?SECTION_ID=1&amp;ELEMENT_ID=1302" TargetMode="External"/><Relationship Id="rId402" Type="http://schemas.openxmlformats.org/officeDocument/2006/relationships/hyperlink" Target="http://eandb.ru/EAN13/EAN13code.php?code=4627080468528" TargetMode="External"/><Relationship Id="rId279" Type="http://schemas.openxmlformats.org/officeDocument/2006/relationships/hyperlink" Target="http://www.buro-nahodok.ru/showroom/detail.php?SECTION_ID=8&amp;ELEMENT_ID=395" TargetMode="External"/><Relationship Id="rId444" Type="http://schemas.openxmlformats.org/officeDocument/2006/relationships/hyperlink" Target="http://www.buro-nahodok.ru/showroom/detail.php?SECTION_ID=1&amp;ELEMENT_ID=1435" TargetMode="External"/><Relationship Id="rId486" Type="http://schemas.openxmlformats.org/officeDocument/2006/relationships/hyperlink" Target="http://eandb.ru/EAN13/EAN13code.php?code=4627080468832" TargetMode="External"/><Relationship Id="rId43" Type="http://schemas.openxmlformats.org/officeDocument/2006/relationships/hyperlink" Target="http://www.buro-nahodok.ru/showroom/detail.php?SECTION_ID=5&amp;ELEMENT_ID=328" TargetMode="External"/><Relationship Id="rId139" Type="http://schemas.openxmlformats.org/officeDocument/2006/relationships/hyperlink" Target="http://www.buro-nahodok.ru/showroom/detail.php?SECTION_ID=6&amp;ELEMENT_ID=75" TargetMode="External"/><Relationship Id="rId290" Type="http://schemas.openxmlformats.org/officeDocument/2006/relationships/hyperlink" Target="http://www.buro-nahodok.ru/showroom/detail.php?SECTION_ID=5&amp;ELEMENT_ID=1186" TargetMode="External"/><Relationship Id="rId304" Type="http://schemas.openxmlformats.org/officeDocument/2006/relationships/hyperlink" Target="http://www.buro-nahodok.ru/showroom/detail.php?SECTION_ID=1&amp;ELEMENT_ID=1363" TargetMode="External"/><Relationship Id="rId346" Type="http://schemas.openxmlformats.org/officeDocument/2006/relationships/hyperlink" Target="http://www.buro-nahodok.ru/showroom/detail.php?SECTION_ID=46&amp;ELEMENT_ID=28" TargetMode="External"/><Relationship Id="rId388" Type="http://schemas.openxmlformats.org/officeDocument/2006/relationships/hyperlink" Target="http://eandb.ru/EAN13/EAN13code.php?code=4627080468368" TargetMode="External"/><Relationship Id="rId511" Type="http://schemas.openxmlformats.org/officeDocument/2006/relationships/hyperlink" Target="http://eandb.ru/EAN13/EAN13code.php?code=4627080469136" TargetMode="External"/><Relationship Id="rId85" Type="http://schemas.openxmlformats.org/officeDocument/2006/relationships/hyperlink" Target="http://www.buro-nahodok.ru/showroom/detail.php?SECTION_ID=1&amp;ELEMENT_ID=1269" TargetMode="External"/><Relationship Id="rId150" Type="http://schemas.openxmlformats.org/officeDocument/2006/relationships/hyperlink" Target="http://www.buro-nahodok.ru/showroom/detail.php?SECTION_ID=8&amp;ELEMENT_ID=121" TargetMode="External"/><Relationship Id="rId192" Type="http://schemas.openxmlformats.org/officeDocument/2006/relationships/hyperlink" Target="http://www.buro-nahodok.ru/showroom/detail.php?SECTION_ID=3&amp;ELEMENT_ID=176" TargetMode="External"/><Relationship Id="rId206" Type="http://schemas.openxmlformats.org/officeDocument/2006/relationships/hyperlink" Target="http://www.buro-nahodok.ru/showroom/detail.php?SECTION_ID=8&amp;ELEMENT_ID=1314" TargetMode="External"/><Relationship Id="rId413" Type="http://schemas.openxmlformats.org/officeDocument/2006/relationships/hyperlink" Target="http://www.buro-nahodok.ru/showroom/detail.php?SECTION_ID=46&amp;ELEMENT_ID=15" TargetMode="External"/><Relationship Id="rId248" Type="http://schemas.openxmlformats.org/officeDocument/2006/relationships/hyperlink" Target="http://www.buro-nahodok.ru/showroom/detail.php?SECTION_ID=5&amp;ELEMENT_ID=1076" TargetMode="External"/><Relationship Id="rId455" Type="http://schemas.openxmlformats.org/officeDocument/2006/relationships/hyperlink" Target="http://www.buro-nahodok.ru/showroom/detail.php?SECTION_ID=5&amp;ELEMENT_ID=81" TargetMode="External"/><Relationship Id="rId497" Type="http://schemas.openxmlformats.org/officeDocument/2006/relationships/hyperlink" Target="http://www.buro-nahodok.ru/showroom/chego_to_novogo/to_chto_doktor_propisal/" TargetMode="External"/><Relationship Id="rId12" Type="http://schemas.openxmlformats.org/officeDocument/2006/relationships/hyperlink" Target="http://www.buro-nahodok.ru/showroom/detail.php?SECTION_ID=1&amp;ELEMENT_ID=1248" TargetMode="External"/><Relationship Id="rId108" Type="http://schemas.openxmlformats.org/officeDocument/2006/relationships/hyperlink" Target="http://www.buro-nahodok.ru/showroom/detail.php?SECTION_ID=3&amp;ELEMENT_ID=243" TargetMode="External"/><Relationship Id="rId315" Type="http://schemas.openxmlformats.org/officeDocument/2006/relationships/hyperlink" Target="http://www.buro-nahodok.ru/showroom/detail.php?SECTION_ID=1&amp;ELEMENT_ID=1345" TargetMode="External"/><Relationship Id="rId357" Type="http://schemas.openxmlformats.org/officeDocument/2006/relationships/hyperlink" Target="http://www.buro-nahodok.ru/showroom/detail.php?SECTION_ID=1&amp;ELEMENT_ID=1353" TargetMode="External"/><Relationship Id="rId54" Type="http://schemas.openxmlformats.org/officeDocument/2006/relationships/hyperlink" Target="http://www.buro-nahodok.ru/showroom/detail.php?SECTION_ID=6&amp;ELEMENT_ID=39" TargetMode="External"/><Relationship Id="rId96" Type="http://schemas.openxmlformats.org/officeDocument/2006/relationships/hyperlink" Target="http://www.buro-nahodok.ru/showroom/detail.php?SECTION_ID=1&amp;ELEMENT_ID=1262" TargetMode="External"/><Relationship Id="rId161" Type="http://schemas.openxmlformats.org/officeDocument/2006/relationships/hyperlink" Target="http://www.buro-nahodok.ru/showroom/detail.php?SECTION_ID=6&amp;ELEMENT_ID=113" TargetMode="External"/><Relationship Id="rId217" Type="http://schemas.openxmlformats.org/officeDocument/2006/relationships/hyperlink" Target="http://www.buro-nahodok.ru/showroom/detail.php?SECTION_ID=1&amp;ELEMENT_ID=1235" TargetMode="External"/><Relationship Id="rId399" Type="http://schemas.openxmlformats.org/officeDocument/2006/relationships/hyperlink" Target="http://www.buro-nahodok.ru/showroom/detail.php?SECTION_ID=6&amp;ELEMENT_ID=191" TargetMode="External"/><Relationship Id="rId259" Type="http://schemas.openxmlformats.org/officeDocument/2006/relationships/hyperlink" Target="http://www.buro-nahodok.ru/showroom/detail.php?SECTION_ID=8&amp;ELEMENT_ID=1141" TargetMode="External"/><Relationship Id="rId424" Type="http://schemas.openxmlformats.org/officeDocument/2006/relationships/hyperlink" Target="http://www.buro-nahodok.ru/showroom/detail.php?SECTION_ID=1&amp;ELEMENT_ID=1420" TargetMode="External"/><Relationship Id="rId466" Type="http://schemas.openxmlformats.org/officeDocument/2006/relationships/hyperlink" Target="http://www.buro-nahodok.ru/showroom/detail.php?SECTION_ID=1&amp;ELEMENT_ID=1405" TargetMode="External"/><Relationship Id="rId23" Type="http://schemas.openxmlformats.org/officeDocument/2006/relationships/hyperlink" Target="http://www.buro-nahodok.ru/showroom/detail.php?SECTION_ID=5&amp;ELEMENT_ID=462" TargetMode="External"/><Relationship Id="rId119" Type="http://schemas.openxmlformats.org/officeDocument/2006/relationships/hyperlink" Target="http://www.buro-nahodok.ru/showroom/detail.php?SECTION_ID=5&amp;ELEMENT_ID=459" TargetMode="External"/><Relationship Id="rId270" Type="http://schemas.openxmlformats.org/officeDocument/2006/relationships/hyperlink" Target="http://www.buro-nahodok.ru/showroom/detail.php?SECTION_ID=8&amp;ELEMENT_ID=117" TargetMode="External"/><Relationship Id="rId326" Type="http://schemas.openxmlformats.org/officeDocument/2006/relationships/hyperlink" Target="http://www.buro-nahodok.ru/showroom/detail.php?SECTION_ID=1&amp;ELEMENT_ID=1373" TargetMode="External"/><Relationship Id="rId65" Type="http://schemas.openxmlformats.org/officeDocument/2006/relationships/hyperlink" Target="http://www.buro-nahodok.ru/showroom/detail.php?SECTION_ID=6&amp;ELEMENT_ID=231" TargetMode="External"/><Relationship Id="rId130" Type="http://schemas.openxmlformats.org/officeDocument/2006/relationships/hyperlink" Target="http://www.buro-nahodok.ru/showroom/detail.php?SECTION_ID=4&amp;ELEMENT_ID=236" TargetMode="External"/><Relationship Id="rId368" Type="http://schemas.openxmlformats.org/officeDocument/2006/relationships/hyperlink" Target="http://www.buro-nahodok.ru/showroom/detail.php?SECTION_ID=1&amp;ELEMENT_ID=1413" TargetMode="External"/><Relationship Id="rId172" Type="http://schemas.openxmlformats.org/officeDocument/2006/relationships/hyperlink" Target="http://www.buro-nahodok.ru/showroom/detail.php?SECTION_ID=4&amp;ELEMENT_ID=320" TargetMode="External"/><Relationship Id="rId228" Type="http://schemas.openxmlformats.org/officeDocument/2006/relationships/hyperlink" Target="http://www.buro-nahodok.ru/showroom/detail.php?SECTION_ID=4&amp;ELEMENT_ID=42" TargetMode="External"/><Relationship Id="rId435" Type="http://schemas.openxmlformats.org/officeDocument/2006/relationships/hyperlink" Target="http://www.buro-nahodok.ru/showroom/detail.php?SECTION_ID=7&amp;ELEMENT_ID=343" TargetMode="External"/><Relationship Id="rId477" Type="http://schemas.openxmlformats.org/officeDocument/2006/relationships/hyperlink" Target="http://eandb.ru/EAN13/EAN13code.php?code=4627080468726" TargetMode="External"/><Relationship Id="rId281" Type="http://schemas.openxmlformats.org/officeDocument/2006/relationships/hyperlink" Target="http://www.buro-nahodok.ru/showroom/detail.php?SECTION_ID=5&amp;ELEMENT_ID=132" TargetMode="External"/><Relationship Id="rId337" Type="http://schemas.openxmlformats.org/officeDocument/2006/relationships/hyperlink" Target="http://www.buro-nahodok.ru/showroom/detail.php?SECTION_ID=1&amp;ELEMENT_ID=1290" TargetMode="External"/><Relationship Id="rId502" Type="http://schemas.openxmlformats.org/officeDocument/2006/relationships/hyperlink" Target="http://eandb.ru/EAN13/EAN13code.php?code=4627080469051" TargetMode="External"/><Relationship Id="rId34" Type="http://schemas.openxmlformats.org/officeDocument/2006/relationships/hyperlink" Target="http://www.buro-nahodok.ru/showroom/detail.php?SECTION_ID=8&amp;ELEMENT_ID=409" TargetMode="External"/><Relationship Id="rId76" Type="http://schemas.openxmlformats.org/officeDocument/2006/relationships/hyperlink" Target="http://www.buro-nahodok.ru/showroom/detail.php?SECTION_ID=6&amp;ELEMENT_ID=1170" TargetMode="External"/><Relationship Id="rId141" Type="http://schemas.openxmlformats.org/officeDocument/2006/relationships/hyperlink" Target="http://www.buro-nahodok.ru/showroom/detail.php?SECTION_ID=8&amp;ELEMENT_ID=121" TargetMode="External"/><Relationship Id="rId379" Type="http://schemas.openxmlformats.org/officeDocument/2006/relationships/hyperlink" Target="http://www.buro-nahodok.ru/showroom/detail.php?SECTION_ID=1&amp;ELEMENT_ID=1426" TargetMode="External"/><Relationship Id="rId7" Type="http://schemas.openxmlformats.org/officeDocument/2006/relationships/hyperlink" Target="http://www.buro-nahodok.ru/showroom/detail.php?SECTION_ID=5&amp;ELEMENT_ID=127" TargetMode="External"/><Relationship Id="rId183" Type="http://schemas.openxmlformats.org/officeDocument/2006/relationships/hyperlink" Target="http://www.buro-nahodok.ru/showroom/detail.php?SECTION_ID=5&amp;ELEMENT_ID=1180" TargetMode="External"/><Relationship Id="rId239" Type="http://schemas.openxmlformats.org/officeDocument/2006/relationships/hyperlink" Target="http://www.buro-nahodok.ru/showroom/detail.php?SECTION_ID=8&amp;ELEMENT_ID=362" TargetMode="External"/><Relationship Id="rId390" Type="http://schemas.openxmlformats.org/officeDocument/2006/relationships/hyperlink" Target="http://eandb.ru/EAN13/EAN13code.php?code=4627080468474" TargetMode="External"/><Relationship Id="rId404" Type="http://schemas.openxmlformats.org/officeDocument/2006/relationships/hyperlink" Target="http://eandb.ru/EAN13/EAN13code.php?code=4627080468559" TargetMode="External"/><Relationship Id="rId446" Type="http://schemas.openxmlformats.org/officeDocument/2006/relationships/hyperlink" Target="http://www.buro-nahodok.ru/showroom/detail.php?SECTION_ID=8&amp;ELEMENT_ID=309" TargetMode="External"/><Relationship Id="rId250" Type="http://schemas.openxmlformats.org/officeDocument/2006/relationships/hyperlink" Target="http://www.buro-nahodok.ru/showroom/detail.php?SECTION_ID=8&amp;ELEMENT_ID=59" TargetMode="External"/><Relationship Id="rId292" Type="http://schemas.openxmlformats.org/officeDocument/2006/relationships/hyperlink" Target="http://www.buro-nahodok.ru/showroom/detail.php?SECTION_ID=8&amp;ELEMENT_ID=1187" TargetMode="External"/><Relationship Id="rId306" Type="http://schemas.openxmlformats.org/officeDocument/2006/relationships/hyperlink" Target="http://www.buro-nahodok.ru/showroom/detail.php?SECTION_ID=1&amp;ELEMENT_ID=1361" TargetMode="External"/><Relationship Id="rId488" Type="http://schemas.openxmlformats.org/officeDocument/2006/relationships/hyperlink" Target="http://eandb.ru/EAN13/EAN13code.php?code=4627080468825" TargetMode="External"/><Relationship Id="rId45" Type="http://schemas.openxmlformats.org/officeDocument/2006/relationships/hyperlink" Target="http://www.buro-nahodok.ru/showroom/detail.php?SECTION_ID=5&amp;ELEMENT_ID=943" TargetMode="External"/><Relationship Id="rId87" Type="http://schemas.openxmlformats.org/officeDocument/2006/relationships/hyperlink" Target="http://www.buro-nahodok.ru/showroom/detail.php?SECTION_ID=1&amp;ELEMENT_ID=1259" TargetMode="External"/><Relationship Id="rId110" Type="http://schemas.openxmlformats.org/officeDocument/2006/relationships/hyperlink" Target="http://www.buro-nahodok.ru/showroom/detail.php?SECTION_ID=3&amp;ELEMENT_ID=243" TargetMode="External"/><Relationship Id="rId348" Type="http://schemas.openxmlformats.org/officeDocument/2006/relationships/hyperlink" Target="http://www.buro-nahodok.ru/showroom/detail.php?SECTION_ID=7&amp;ELEMENT_ID=196" TargetMode="External"/><Relationship Id="rId513" Type="http://schemas.openxmlformats.org/officeDocument/2006/relationships/hyperlink" Target="http://eandb.ru/EAN13/EAN13code.php?code=4627080469150" TargetMode="External"/><Relationship Id="rId152" Type="http://schemas.openxmlformats.org/officeDocument/2006/relationships/hyperlink" Target="http://www.buro-nahodok.ru/showroom/detail.php?SECTION_ID=1&amp;ELEMENT_ID=1277" TargetMode="External"/><Relationship Id="rId194" Type="http://schemas.openxmlformats.org/officeDocument/2006/relationships/hyperlink" Target="http://www.buro-nahodok.ru/showroom/detail.php?SECTION_ID=3&amp;ELEMENT_ID=176" TargetMode="External"/><Relationship Id="rId208" Type="http://schemas.openxmlformats.org/officeDocument/2006/relationships/hyperlink" Target="http://www.buro-nahodok.ru/showroom/detail.php?SECTION_ID=5&amp;ELEMENT_ID=1308" TargetMode="External"/><Relationship Id="rId415" Type="http://schemas.openxmlformats.org/officeDocument/2006/relationships/hyperlink" Target="http://www.buro-nahodok.ru/showroom/detail.php?SECTION_ID=1&amp;ELEMENT_ID=1437" TargetMode="External"/><Relationship Id="rId457" Type="http://schemas.openxmlformats.org/officeDocument/2006/relationships/hyperlink" Target="http://www.buro-nahodok.ru/showroom/detail.php?SECTION_ID=7&amp;ELEMENT_ID=288" TargetMode="External"/><Relationship Id="rId261" Type="http://schemas.openxmlformats.org/officeDocument/2006/relationships/hyperlink" Target="http://www.buro-nahodok.ru/showroom/detail.php?SECTION_ID=1&amp;ELEMENT_ID=1238" TargetMode="External"/><Relationship Id="rId499" Type="http://schemas.openxmlformats.org/officeDocument/2006/relationships/hyperlink" Target="http://www.buro-nahodok.ru/showroom/vsego_i_srazu/kofemolka_vse_peremeletsya/" TargetMode="External"/><Relationship Id="rId14" Type="http://schemas.openxmlformats.org/officeDocument/2006/relationships/hyperlink" Target="http://www.buro-nahodok.ru/showroom/detail.php?SECTION_ID=1&amp;ELEMENT_ID=1261" TargetMode="External"/><Relationship Id="rId35" Type="http://schemas.openxmlformats.org/officeDocument/2006/relationships/hyperlink" Target="http://www.buro-nahodok.ru/showroom/detail.php?SECTION_ID=7&amp;ELEMENT_ID=361" TargetMode="External"/><Relationship Id="rId56" Type="http://schemas.openxmlformats.org/officeDocument/2006/relationships/hyperlink" Target="http://www.buro-nahodok.ru/showroom/detail.php?SECTION_ID=6&amp;ELEMENT_ID=41" TargetMode="External"/><Relationship Id="rId77" Type="http://schemas.openxmlformats.org/officeDocument/2006/relationships/hyperlink" Target="http://www.buro-nahodok.ru/showroom/detail.php?SECTION_ID=6&amp;ELEMENT_ID=1142" TargetMode="External"/><Relationship Id="rId100" Type="http://schemas.openxmlformats.org/officeDocument/2006/relationships/hyperlink" Target="http://www.buro-nahodok.ru/showroom/detail.php?SECTION_ID=1&amp;ELEMENT_ID=1262" TargetMode="External"/><Relationship Id="rId282" Type="http://schemas.openxmlformats.org/officeDocument/2006/relationships/hyperlink" Target="http://www.buro-nahodok.ru/showroom/detail.php?SECTION_ID=5&amp;ELEMENT_ID=415" TargetMode="External"/><Relationship Id="rId317" Type="http://schemas.openxmlformats.org/officeDocument/2006/relationships/hyperlink" Target="http://www.buro-nahodok.ru/showroom/detail.php?SECTION_ID=1&amp;ELEMENT_ID=1342" TargetMode="External"/><Relationship Id="rId338" Type="http://schemas.openxmlformats.org/officeDocument/2006/relationships/hyperlink" Target="http://www.buro-nahodok.ru/showroom/detail.php?SECTION_ID=1&amp;ELEMENT_ID=1399" TargetMode="External"/><Relationship Id="rId359" Type="http://schemas.openxmlformats.org/officeDocument/2006/relationships/hyperlink" Target="http://www.buro-nahodok.ru/showroom/detail.php?SECTION_ID=1&amp;ELEMENT_ID=1285" TargetMode="External"/><Relationship Id="rId503" Type="http://schemas.openxmlformats.org/officeDocument/2006/relationships/hyperlink" Target="http://eandb.ru/EAN13/EAN13code.php?code=4627080469051" TargetMode="External"/><Relationship Id="rId8" Type="http://schemas.openxmlformats.org/officeDocument/2006/relationships/hyperlink" Target="http://www.buro-nahodok.ru/showroom/detail.php?SECTION_ID=8&amp;ELEMENT_ID=428" TargetMode="External"/><Relationship Id="rId98" Type="http://schemas.openxmlformats.org/officeDocument/2006/relationships/hyperlink" Target="http://www.buro-nahodok.ru/showroom/detail.php?SECTION_ID=1&amp;ELEMENT_ID=1262" TargetMode="External"/><Relationship Id="rId121" Type="http://schemas.openxmlformats.org/officeDocument/2006/relationships/hyperlink" Target="http://www.buro-nahodok.ru/showroom/detail.php?SECTION_ID=8&amp;ELEMENT_ID=454" TargetMode="External"/><Relationship Id="rId142" Type="http://schemas.openxmlformats.org/officeDocument/2006/relationships/hyperlink" Target="http://www.buro-nahodok.ru/showroom/detail.php?SECTION_ID=8&amp;ELEMENT_ID=121" TargetMode="External"/><Relationship Id="rId163" Type="http://schemas.openxmlformats.org/officeDocument/2006/relationships/hyperlink" Target="http://www.buro-nahodok.ru/showroom/detail.php?SECTION_ID=1&amp;ELEMENT_ID=1263" TargetMode="External"/><Relationship Id="rId184" Type="http://schemas.openxmlformats.org/officeDocument/2006/relationships/hyperlink" Target="http://www.buro-nahodok.ru/showroom/detail.php?SECTION_ID=5&amp;ELEMENT_ID=1180" TargetMode="External"/><Relationship Id="rId219" Type="http://schemas.openxmlformats.org/officeDocument/2006/relationships/hyperlink" Target="http://www.buro-nahodok.ru/showroom/detail.php?SECTION_ID=7&amp;ELEMENT_ID=463" TargetMode="External"/><Relationship Id="rId370" Type="http://schemas.openxmlformats.org/officeDocument/2006/relationships/hyperlink" Target="http://www.buro-nahodok.ru/showroom/detail.php?SECTION_ID=1&amp;ELEMENT_ID=1411" TargetMode="External"/><Relationship Id="rId391" Type="http://schemas.openxmlformats.org/officeDocument/2006/relationships/hyperlink" Target="http://eandb.ru/EAN13/EAN13code.php?code=4627080468467" TargetMode="External"/><Relationship Id="rId405" Type="http://schemas.openxmlformats.org/officeDocument/2006/relationships/hyperlink" Target="http://eandb.ru/EAN13/EAN13code.php?code=4627080468566" TargetMode="External"/><Relationship Id="rId426" Type="http://schemas.openxmlformats.org/officeDocument/2006/relationships/hyperlink" Target="http://www.buro-nahodok.ru/showroom/detail.php?SECTION_ID=6&amp;ELEMENT_ID=1326" TargetMode="External"/><Relationship Id="rId447" Type="http://schemas.openxmlformats.org/officeDocument/2006/relationships/hyperlink" Target="http://www.buro-nahodok.ru/showroom/detail.php?SECTION_ID=4&amp;ELEMENT_ID=241" TargetMode="External"/><Relationship Id="rId230" Type="http://schemas.openxmlformats.org/officeDocument/2006/relationships/hyperlink" Target="http://www.buro-nahodok.ru/showroom/detail.php?SECTION_ID=4&amp;ELEMENT_ID=128" TargetMode="External"/><Relationship Id="rId251" Type="http://schemas.openxmlformats.org/officeDocument/2006/relationships/hyperlink" Target="http://www.buro-nahodok.ru/showroom/detail.php?SECTION_ID=8&amp;ELEMENT_ID=264" TargetMode="External"/><Relationship Id="rId468" Type="http://schemas.openxmlformats.org/officeDocument/2006/relationships/hyperlink" Target="http://eandb.ru/EAN13/EAN13code.php?code=4627080468603" TargetMode="External"/><Relationship Id="rId489" Type="http://schemas.openxmlformats.org/officeDocument/2006/relationships/hyperlink" Target="http://eandb.ru/EAN13/EAN13code.php?code=4627080468849" TargetMode="External"/><Relationship Id="rId25" Type="http://schemas.openxmlformats.org/officeDocument/2006/relationships/hyperlink" Target="http://www.buro-nahodok.ru/showroom/detail.php?SECTION_ID=7&amp;ELEMENT_ID=253" TargetMode="External"/><Relationship Id="rId46" Type="http://schemas.openxmlformats.org/officeDocument/2006/relationships/hyperlink" Target="http://www.buro-nahodok.ru/showroom/detail.php?SECTION_ID=6&amp;ELEMENT_ID=1068" TargetMode="External"/><Relationship Id="rId67" Type="http://schemas.openxmlformats.org/officeDocument/2006/relationships/hyperlink" Target="http://www.buro-nahodok.ru/showroom/detail.php?SECTION_ID=6&amp;ELEMENT_ID=434" TargetMode="External"/><Relationship Id="rId272" Type="http://schemas.openxmlformats.org/officeDocument/2006/relationships/hyperlink" Target="http://www.buro-nahodok.ru/showroom/detail.php?SECTION_ID=7&amp;ELEMENT_ID=54" TargetMode="External"/><Relationship Id="rId293" Type="http://schemas.openxmlformats.org/officeDocument/2006/relationships/hyperlink" Target="http://www.buro-nahodok.ru/showroom/detail.php?SECTION_ID=8&amp;ELEMENT_ID=221" TargetMode="External"/><Relationship Id="rId307" Type="http://schemas.openxmlformats.org/officeDocument/2006/relationships/hyperlink" Target="http://www.buro-nahodok.ru/showroom/detail.php?SECTION_ID=1&amp;ELEMENT_ID=1360" TargetMode="External"/><Relationship Id="rId328" Type="http://schemas.openxmlformats.org/officeDocument/2006/relationships/hyperlink" Target="http://www.buro-nahodok.ru/showroom/detail.php?SECTION_ID=8&amp;ELEMENT_ID=1269" TargetMode="External"/><Relationship Id="rId349" Type="http://schemas.openxmlformats.org/officeDocument/2006/relationships/hyperlink" Target="http://www.buro-nahodok.ru/showroom/detail.php?SECTION_ID=3&amp;ELEMENT_ID=63" TargetMode="External"/><Relationship Id="rId514" Type="http://schemas.openxmlformats.org/officeDocument/2006/relationships/hyperlink" Target="http://eandb.ru/EAN13/EAN13code.php?code=4627080469167" TargetMode="External"/><Relationship Id="rId88" Type="http://schemas.openxmlformats.org/officeDocument/2006/relationships/hyperlink" Target="http://www.buro-nahodok.ru/showroom/detail.php?SECTION_ID=1&amp;ELEMENT_ID=1264" TargetMode="External"/><Relationship Id="rId111" Type="http://schemas.openxmlformats.org/officeDocument/2006/relationships/hyperlink" Target="http://www.buro-nahodok.ru/showroom/detail.php?SECTION_ID=3&amp;ELEMENT_ID=243" TargetMode="External"/><Relationship Id="rId132" Type="http://schemas.openxmlformats.org/officeDocument/2006/relationships/hyperlink" Target="http://www.buro-nahodok.ru/showroom/detail.php?SECTION_ID=6&amp;ELEMENT_ID=319" TargetMode="External"/><Relationship Id="rId153" Type="http://schemas.openxmlformats.org/officeDocument/2006/relationships/hyperlink" Target="http://www.buro-nahodok.ru/showroom/detail.php?SECTION_ID=1&amp;ELEMENT_ID=1277" TargetMode="External"/><Relationship Id="rId174" Type="http://schemas.openxmlformats.org/officeDocument/2006/relationships/hyperlink" Target="http://www.buro-nahodok.ru/showroom/detail.php?SECTION_ID=1&amp;ELEMENT_ID=1290" TargetMode="External"/><Relationship Id="rId195" Type="http://schemas.openxmlformats.org/officeDocument/2006/relationships/hyperlink" Target="http://www.buro-nahodok.ru/showroom/detail.php?SECTION_ID=3&amp;ELEMENT_ID=176" TargetMode="External"/><Relationship Id="rId209" Type="http://schemas.openxmlformats.org/officeDocument/2006/relationships/hyperlink" Target="http://www.buro-nahodok.ru/showroom/detail.php?SECTION_ID=1&amp;ELEMENT_ID=1327" TargetMode="External"/><Relationship Id="rId360" Type="http://schemas.openxmlformats.org/officeDocument/2006/relationships/hyperlink" Target="http://www.buro-nahodok.ru/showroom/detail.php?SECTION_ID=1&amp;ELEMENT_ID=1286" TargetMode="External"/><Relationship Id="rId381" Type="http://schemas.openxmlformats.org/officeDocument/2006/relationships/hyperlink" Target="http://www.buro-nahodok.ru/showroom/detail.php?SECTION_ID=8&amp;ELEMENT_ID=1086" TargetMode="External"/><Relationship Id="rId416" Type="http://schemas.openxmlformats.org/officeDocument/2006/relationships/hyperlink" Target="http://www.buro-nahodok.ru/showroom/detail.php?SECTION_ID=4&amp;ELEMENT_ID=50" TargetMode="External"/><Relationship Id="rId220" Type="http://schemas.openxmlformats.org/officeDocument/2006/relationships/hyperlink" Target="http://www.buro-nahodok.ru/showroom/detail.php?SECTION_ID=5&amp;ELEMENT_ID=292" TargetMode="External"/><Relationship Id="rId241" Type="http://schemas.openxmlformats.org/officeDocument/2006/relationships/hyperlink" Target="http://www.buro-nahodok.ru/showroom/detail.php?SECTION_ID=5&amp;ELEMENT_ID=267" TargetMode="External"/><Relationship Id="rId437" Type="http://schemas.openxmlformats.org/officeDocument/2006/relationships/hyperlink" Target="http://www.buro-nahodok.ru/showroom/detail.php?SECTION_ID=1&amp;ELEMENT_ID=1422" TargetMode="External"/><Relationship Id="rId458" Type="http://schemas.openxmlformats.org/officeDocument/2006/relationships/hyperlink" Target="http://www.buro-nahodok.ru/showroom/detail.php?SECTION_ID=5&amp;ELEMENT_ID=1164" TargetMode="External"/><Relationship Id="rId479" Type="http://schemas.openxmlformats.org/officeDocument/2006/relationships/hyperlink" Target="http://eandb.ru/EAN13/EAN13code.php?code=4627080468702" TargetMode="External"/><Relationship Id="rId15" Type="http://schemas.openxmlformats.org/officeDocument/2006/relationships/hyperlink" Target="http://www.buro-nahodok.ru/showroom/detail.php?SECTION_ID=8&amp;ELEMENT_ID=432" TargetMode="External"/><Relationship Id="rId36" Type="http://schemas.openxmlformats.org/officeDocument/2006/relationships/hyperlink" Target="http://www.buro-nahodok.ru/showroom/detail.php?SECTION_ID=8&amp;ELEMENT_ID=358" TargetMode="External"/><Relationship Id="rId57" Type="http://schemas.openxmlformats.org/officeDocument/2006/relationships/hyperlink" Target="http://www.buro-nahodok.ru/showroom/detail.php?SECTION_ID=6&amp;ELEMENT_ID=38" TargetMode="External"/><Relationship Id="rId262" Type="http://schemas.openxmlformats.org/officeDocument/2006/relationships/hyperlink" Target="http://www.buro-nahodok.ru/showroom/detail.php?SECTION_ID=1&amp;ELEMENT_ID=1238" TargetMode="External"/><Relationship Id="rId283" Type="http://schemas.openxmlformats.org/officeDocument/2006/relationships/hyperlink" Target="http://www.buro-nahodok.ru/showroom/detail.php?SECTION_ID=8&amp;ELEMENT_ID=385" TargetMode="External"/><Relationship Id="rId318" Type="http://schemas.openxmlformats.org/officeDocument/2006/relationships/hyperlink" Target="http://www.buro-nahodok.ru/showroom/detail.php?SECTION_ID=6&amp;ELEMENT_ID=1205" TargetMode="External"/><Relationship Id="rId339" Type="http://schemas.openxmlformats.org/officeDocument/2006/relationships/hyperlink" Target="http://www.buro-nahodok.ru/showroom/detail.php?SECTION_ID=1&amp;ELEMENT_ID=1390" TargetMode="External"/><Relationship Id="rId490" Type="http://schemas.openxmlformats.org/officeDocument/2006/relationships/hyperlink" Target="http://eandb.ru/EAN13/EAN13code.php?code=4627080468856" TargetMode="External"/><Relationship Id="rId504" Type="http://schemas.openxmlformats.org/officeDocument/2006/relationships/hyperlink" Target="http://eandb.ru/EAN13/EAN13code.php?code=4627080469068" TargetMode="External"/><Relationship Id="rId78" Type="http://schemas.openxmlformats.org/officeDocument/2006/relationships/hyperlink" Target="http://www.buro-nahodok.ru/showroom/detail.php?SECTION_ID=1&amp;ELEMENT_ID=1239" TargetMode="External"/><Relationship Id="rId99" Type="http://schemas.openxmlformats.org/officeDocument/2006/relationships/hyperlink" Target="http://www.buro-nahodok.ru/showroom/detail.php?SECTION_ID=1&amp;ELEMENT_ID=1262" TargetMode="External"/><Relationship Id="rId101" Type="http://schemas.openxmlformats.org/officeDocument/2006/relationships/hyperlink" Target="http://www.buro-nahodok.ru/showroom/detail.php?SECTION_ID=1&amp;ELEMENT_ID=1262" TargetMode="External"/><Relationship Id="rId122" Type="http://schemas.openxmlformats.org/officeDocument/2006/relationships/hyperlink" Target="http://www.buro-nahodok.ru/showroom/detail.php?SECTION_ID=8&amp;ELEMENT_ID=262" TargetMode="External"/><Relationship Id="rId143" Type="http://schemas.openxmlformats.org/officeDocument/2006/relationships/hyperlink" Target="http://www.buro-nahodok.ru/showroom/detail.php?SECTION_ID=8&amp;ELEMENT_ID=121" TargetMode="External"/><Relationship Id="rId164" Type="http://schemas.openxmlformats.org/officeDocument/2006/relationships/hyperlink" Target="http://www.buro-nahodok.ru/showroom/detail.php?SECTION_ID=4&amp;ELEMENT_ID=263" TargetMode="External"/><Relationship Id="rId185" Type="http://schemas.openxmlformats.org/officeDocument/2006/relationships/hyperlink" Target="http://www.buro-nahodok.ru/showroom/detail.php?SECTION_ID=1&amp;ELEMENT_ID=1294" TargetMode="External"/><Relationship Id="rId350" Type="http://schemas.openxmlformats.org/officeDocument/2006/relationships/hyperlink" Target="http://www.buro-nahodok.ru/showroom/detail.php?SECTION_ID=1&amp;ELEMENT_ID=1402" TargetMode="External"/><Relationship Id="rId371" Type="http://schemas.openxmlformats.org/officeDocument/2006/relationships/hyperlink" Target="http://www.buro-nahodok.ru/showroom/detail.php?SECTION_ID=8&amp;ELEMENT_ID=439" TargetMode="External"/><Relationship Id="rId406" Type="http://schemas.openxmlformats.org/officeDocument/2006/relationships/hyperlink" Target="http://eandb.ru/EAN13/EAN13code.php?code=4627080468573" TargetMode="External"/><Relationship Id="rId9" Type="http://schemas.openxmlformats.org/officeDocument/2006/relationships/hyperlink" Target="http://www.buro-nahodok.ru/showroom/detail.php?SECTION_ID=4&amp;ELEMENT_ID=1066" TargetMode="External"/><Relationship Id="rId210" Type="http://schemas.openxmlformats.org/officeDocument/2006/relationships/hyperlink" Target="http://www.buro-nahodok.ru/showroom/detail.php?SECTION_ID=1&amp;ELEMENT_ID=1328" TargetMode="External"/><Relationship Id="rId392" Type="http://schemas.openxmlformats.org/officeDocument/2006/relationships/hyperlink" Target="http://eandb.ru/EAN13/EAN13code.php?code=4627080468375" TargetMode="External"/><Relationship Id="rId427" Type="http://schemas.openxmlformats.org/officeDocument/2006/relationships/hyperlink" Target="http://www.buro-nahodok.ru/showroom/detail.php?SECTION_ID=1&amp;ELEMENT_ID=1444" TargetMode="External"/><Relationship Id="rId448" Type="http://schemas.openxmlformats.org/officeDocument/2006/relationships/hyperlink" Target="http://www.buro-nahodok.ru/showroom/detail.php?SECTION_ID=46&amp;ELEMENT_ID=240" TargetMode="External"/><Relationship Id="rId469" Type="http://schemas.openxmlformats.org/officeDocument/2006/relationships/hyperlink" Target="http://eandb.ru/EAN13/EAN13code.php?code=4627080468610" TargetMode="External"/><Relationship Id="rId26" Type="http://schemas.openxmlformats.org/officeDocument/2006/relationships/hyperlink" Target="http://www.buro-nahodok.ru/showroom/detail.php?SECTION_ID=8&amp;ELEMENT_ID=55" TargetMode="External"/><Relationship Id="rId231" Type="http://schemas.openxmlformats.org/officeDocument/2006/relationships/hyperlink" Target="http://www.buro-nahodok.ru/showroom/detail.php?SECTION_ID=4&amp;ELEMENT_ID=177" TargetMode="External"/><Relationship Id="rId252" Type="http://schemas.openxmlformats.org/officeDocument/2006/relationships/hyperlink" Target="http://www.buro-nahodok.ru/showroom/detail.php?SECTION_ID=8&amp;ELEMENT_ID=1211" TargetMode="External"/><Relationship Id="rId273" Type="http://schemas.openxmlformats.org/officeDocument/2006/relationships/hyperlink" Target="http://www.buro-nahodok.ru/showroom/detail.php?SECTION_ID=7&amp;ELEMENT_ID=7" TargetMode="External"/><Relationship Id="rId294" Type="http://schemas.openxmlformats.org/officeDocument/2006/relationships/hyperlink" Target="http://www.buro-nahodok.ru/showroom/detail.php?SECTION_ID=7&amp;ELEMENT_ID=1129" TargetMode="External"/><Relationship Id="rId308" Type="http://schemas.openxmlformats.org/officeDocument/2006/relationships/hyperlink" Target="http://www.buro-nahodok.ru/showroom/detail.php?SECTION_ID=1&amp;ELEMENT_ID=1356" TargetMode="External"/><Relationship Id="rId329" Type="http://schemas.openxmlformats.org/officeDocument/2006/relationships/hyperlink" Target="http://www.buro-nahodok.ru/showroom/detail.php?SECTION_ID=8&amp;ELEMENT_ID=1269" TargetMode="External"/><Relationship Id="rId480" Type="http://schemas.openxmlformats.org/officeDocument/2006/relationships/hyperlink" Target="http://eandb.ru/EAN13/EAN13code.php?code=4627080468689" TargetMode="External"/><Relationship Id="rId515" Type="http://schemas.openxmlformats.org/officeDocument/2006/relationships/hyperlink" Target="http://eandb.ru/EAN13/EAN13code.php?code=4627080469174" TargetMode="External"/><Relationship Id="rId47" Type="http://schemas.openxmlformats.org/officeDocument/2006/relationships/hyperlink" Target="http://www.buro-nahodok.ru/showroom/detail.php?SECTION_ID=6&amp;ELEMENT_ID=41" TargetMode="External"/><Relationship Id="rId68" Type="http://schemas.openxmlformats.org/officeDocument/2006/relationships/hyperlink" Target="http://www.buro-nahodok.ru/showroom/detail.php?SECTION_ID=6&amp;ELEMENT_ID=398" TargetMode="External"/><Relationship Id="rId89" Type="http://schemas.openxmlformats.org/officeDocument/2006/relationships/hyperlink" Target="http://www.buro-nahodok.ru/showroom/detail.php?SECTION_ID=1&amp;ELEMENT_ID=1259" TargetMode="External"/><Relationship Id="rId112" Type="http://schemas.openxmlformats.org/officeDocument/2006/relationships/hyperlink" Target="http://www.buro-nahodok.ru/showroom/detail.php?SECTION_ID=3&amp;ELEMENT_ID=243" TargetMode="External"/><Relationship Id="rId133" Type="http://schemas.openxmlformats.org/officeDocument/2006/relationships/hyperlink" Target="http://www.buro-nahodok.ru/showroom/detail.php?SECTION_ID=6&amp;ELEMENT_ID=155" TargetMode="External"/><Relationship Id="rId154" Type="http://schemas.openxmlformats.org/officeDocument/2006/relationships/hyperlink" Target="http://www.buro-nahodok.ru/showroom/detail.php?SECTION_ID=1&amp;ELEMENT_ID=1277" TargetMode="External"/><Relationship Id="rId175" Type="http://schemas.openxmlformats.org/officeDocument/2006/relationships/hyperlink" Target="http://www.buro-nahodok.ru/showroom/detail.php?SECTION_ID=1&amp;ELEMENT_ID=1290" TargetMode="External"/><Relationship Id="rId340" Type="http://schemas.openxmlformats.org/officeDocument/2006/relationships/hyperlink" Target="http://www.buro-nahodok.ru/showroom/detail.php?SECTION_ID=1&amp;ELEMENT_ID=1394" TargetMode="External"/><Relationship Id="rId361" Type="http://schemas.openxmlformats.org/officeDocument/2006/relationships/hyperlink" Target="http://www.buro-nahodok.ru/showroom/detail.php?SECTION_ID=8&amp;ELEMENT_ID=1149" TargetMode="External"/><Relationship Id="rId196" Type="http://schemas.openxmlformats.org/officeDocument/2006/relationships/hyperlink" Target="http://www.buro-nahodok.ru/showroom/detail.php?SECTION_ID=3&amp;ELEMENT_ID=176" TargetMode="External"/><Relationship Id="rId200" Type="http://schemas.openxmlformats.org/officeDocument/2006/relationships/hyperlink" Target="http://www.buro-nahodok.ru/showroom/detail.php?SECTION_ID=3&amp;ELEMENT_ID=176" TargetMode="External"/><Relationship Id="rId382" Type="http://schemas.openxmlformats.org/officeDocument/2006/relationships/hyperlink" Target="http://www.buro-nahodok.ru/showroom/detail.php?SECTION_ID=1&amp;ELEMENT_ID=1348" TargetMode="External"/><Relationship Id="rId417" Type="http://schemas.openxmlformats.org/officeDocument/2006/relationships/hyperlink" Target="http://www.buro-nahodok.ru/showroom/detail.php?SECTION_ID=8&amp;ELEMENT_ID=52" TargetMode="External"/><Relationship Id="rId438" Type="http://schemas.openxmlformats.org/officeDocument/2006/relationships/hyperlink" Target="http://www.buro-nahodok.ru/showroom/detail.php?SECTION_ID=1&amp;ELEMENT_ID=1243" TargetMode="External"/><Relationship Id="rId459" Type="http://schemas.openxmlformats.org/officeDocument/2006/relationships/hyperlink" Target="http://www.buro-nahodok.ru/showroom/detail.php?SECTION_ID=5&amp;ELEMENT_ID=359" TargetMode="External"/><Relationship Id="rId16" Type="http://schemas.openxmlformats.org/officeDocument/2006/relationships/hyperlink" Target="http://www.buro-nahodok.ru/showroom/detail.php?SECTION_ID=8&amp;ELEMENT_ID=432" TargetMode="External"/><Relationship Id="rId221" Type="http://schemas.openxmlformats.org/officeDocument/2006/relationships/hyperlink" Target="http://www.buro-nahodok.ru/showroom/detail.php?SECTION_ID=3&amp;ELEMENT_ID=1258" TargetMode="External"/><Relationship Id="rId242" Type="http://schemas.openxmlformats.org/officeDocument/2006/relationships/hyperlink" Target="http://www.buro-nahodok.ru/showroom/detail.php?SECTION_ID=6&amp;ELEMENT_ID=1093" TargetMode="External"/><Relationship Id="rId263" Type="http://schemas.openxmlformats.org/officeDocument/2006/relationships/hyperlink" Target="http://www.buro-nahodok.ru/showroom/detail.php?SECTION_ID=1&amp;ELEMENT_ID=1224" TargetMode="External"/><Relationship Id="rId284" Type="http://schemas.openxmlformats.org/officeDocument/2006/relationships/hyperlink" Target="http://www.buro-nahodok.ru/showroom/detail.php?SECTION_ID=1&amp;ELEMENT_ID=1335" TargetMode="External"/><Relationship Id="rId319" Type="http://schemas.openxmlformats.org/officeDocument/2006/relationships/hyperlink" Target="http://www.buro-nahodok.ru/showroom/detail.php?SECTION_ID=5&amp;ELEMENT_ID=1271" TargetMode="External"/><Relationship Id="rId470" Type="http://schemas.openxmlformats.org/officeDocument/2006/relationships/hyperlink" Target="http://eandb.ru/EAN13/EAN13code.php?code=4627080468627" TargetMode="External"/><Relationship Id="rId491" Type="http://schemas.openxmlformats.org/officeDocument/2006/relationships/hyperlink" Target="http://www.buro-nahodok.ru/showroom/chego_to_novogo/flyaga_voorujen_i_ochen_opasen/" TargetMode="External"/><Relationship Id="rId505" Type="http://schemas.openxmlformats.org/officeDocument/2006/relationships/hyperlink" Target="http://eandb.ru/EAN13/EAN13code.php?code=4627080469075" TargetMode="External"/><Relationship Id="rId37" Type="http://schemas.openxmlformats.org/officeDocument/2006/relationships/hyperlink" Target="http://www.buro-nahodok.ru/showroom/detail.php?SECTION_ID=8&amp;ELEMENT_ID=358" TargetMode="External"/><Relationship Id="rId58" Type="http://schemas.openxmlformats.org/officeDocument/2006/relationships/hyperlink" Target="http://www.buro-nahodok.ru/showroom/detail.php?SECTION_ID=6&amp;ELEMENT_ID=40" TargetMode="External"/><Relationship Id="rId79" Type="http://schemas.openxmlformats.org/officeDocument/2006/relationships/hyperlink" Target="http://www.buro-nahodok.ru/showroom/detail.php?SECTION_ID=8&amp;ELEMENT_ID=1151" TargetMode="External"/><Relationship Id="rId102" Type="http://schemas.openxmlformats.org/officeDocument/2006/relationships/hyperlink" Target="http://www.buro-nahodok.ru/showroom/detail.php?SECTION_ID=1&amp;ELEMENT_ID=1262" TargetMode="External"/><Relationship Id="rId123" Type="http://schemas.openxmlformats.org/officeDocument/2006/relationships/hyperlink" Target="http://www.buro-nahodok.ru/showroom/detail.php?SECTION_ID=1&amp;ELEMENT_ID=1267" TargetMode="External"/><Relationship Id="rId144" Type="http://schemas.openxmlformats.org/officeDocument/2006/relationships/hyperlink" Target="http://www.buro-nahodok.ru/showroom/detail.php?SECTION_ID=8&amp;ELEMENT_ID=121" TargetMode="External"/><Relationship Id="rId330" Type="http://schemas.openxmlformats.org/officeDocument/2006/relationships/hyperlink" Target="http://www.buro-nahodok.ru/showroom/detail.php?SECTION_ID=3&amp;ELEMENT_ID=344" TargetMode="External"/><Relationship Id="rId90" Type="http://schemas.openxmlformats.org/officeDocument/2006/relationships/hyperlink" Target="http://www.buro-nahodok.ru/showroom/detail.php?SECTION_ID=1&amp;ELEMENT_ID=1259" TargetMode="External"/><Relationship Id="rId165" Type="http://schemas.openxmlformats.org/officeDocument/2006/relationships/hyperlink" Target="http://www.buro-nahodok.ru/showroom/detail.php?SECTION_ID=5&amp;ELEMENT_ID=278" TargetMode="External"/><Relationship Id="rId186" Type="http://schemas.openxmlformats.org/officeDocument/2006/relationships/hyperlink" Target="http://www.buro-nahodok.ru/showroom/detail.php?SECTION_ID=1&amp;ELEMENT_ID=1295" TargetMode="External"/><Relationship Id="rId351" Type="http://schemas.openxmlformats.org/officeDocument/2006/relationships/hyperlink" Target="http://www.buro-nahodok.ru/showroom/detail.php?SECTION_ID=1&amp;ELEMENT_ID=1400" TargetMode="External"/><Relationship Id="rId372" Type="http://schemas.openxmlformats.org/officeDocument/2006/relationships/hyperlink" Target="http://www.buro-nahodok.ru/showroom/detail.php?SECTION_ID=6&amp;ELEMENT_ID=1291" TargetMode="External"/><Relationship Id="rId393" Type="http://schemas.openxmlformats.org/officeDocument/2006/relationships/hyperlink" Target="http://eandb.ru/EAN13/EAN13code.php?code=4627080468351" TargetMode="External"/><Relationship Id="rId407" Type="http://schemas.openxmlformats.org/officeDocument/2006/relationships/hyperlink" Target="http://eandb.ru/EAN13/EAN13code.php?code=4627080468580" TargetMode="External"/><Relationship Id="rId428" Type="http://schemas.openxmlformats.org/officeDocument/2006/relationships/hyperlink" Target="http://www.buro-nahodok.ru/showroom/detail.php?SECTION_ID=1&amp;ELEMENT_ID=1223" TargetMode="External"/><Relationship Id="rId449" Type="http://schemas.openxmlformats.org/officeDocument/2006/relationships/hyperlink" Target="http://www.buro-nahodok.ru/showroom/detail.php?SECTION_ID=8&amp;ELEMENT_ID=150" TargetMode="External"/><Relationship Id="rId211" Type="http://schemas.openxmlformats.org/officeDocument/2006/relationships/hyperlink" Target="http://www.buro-nahodok.ru/showroom/detail.php?SECTION_ID=1&amp;ELEMENT_ID=1311" TargetMode="External"/><Relationship Id="rId232" Type="http://schemas.openxmlformats.org/officeDocument/2006/relationships/hyperlink" Target="http://www.buro-nahodok.ru/showroom/detail.php?SECTION_ID=4&amp;ELEMENT_ID=128" TargetMode="External"/><Relationship Id="rId253" Type="http://schemas.openxmlformats.org/officeDocument/2006/relationships/hyperlink" Target="http://www.buro-nahodok.ru/showroom/detail.php?SECTION_ID=8&amp;ELEMENT_ID=19" TargetMode="External"/><Relationship Id="rId274" Type="http://schemas.openxmlformats.org/officeDocument/2006/relationships/hyperlink" Target="http://www.buro-nahodok.ru/showroom/detail.php?SECTION_ID=8&amp;ELEMENT_ID=6" TargetMode="External"/><Relationship Id="rId295" Type="http://schemas.openxmlformats.org/officeDocument/2006/relationships/hyperlink" Target="http://www.buro-nahodok.ru/showroom/detail.php?SECTION_ID=7&amp;ELEMENT_ID=384" TargetMode="External"/><Relationship Id="rId309" Type="http://schemas.openxmlformats.org/officeDocument/2006/relationships/hyperlink" Target="http://www.buro-nahodok.ru/showroom/detail.php?SECTION_ID=1&amp;ELEMENT_ID=1355" TargetMode="External"/><Relationship Id="rId460" Type="http://schemas.openxmlformats.org/officeDocument/2006/relationships/hyperlink" Target="http://www.buro-nahodok.ru/showroom/detail.php?SECTION_ID=4&amp;ELEMENT_ID=1281" TargetMode="External"/><Relationship Id="rId481" Type="http://schemas.openxmlformats.org/officeDocument/2006/relationships/hyperlink" Target="http://eandb.ru/EAN13/EAN13code.php?code=4627080468658" TargetMode="External"/><Relationship Id="rId516" Type="http://schemas.openxmlformats.org/officeDocument/2006/relationships/hyperlink" Target="http://eandb.ru/EAN13/EAN13code.php?code=4627080469181" TargetMode="External"/><Relationship Id="rId27" Type="http://schemas.openxmlformats.org/officeDocument/2006/relationships/hyperlink" Target="http://www.buro-nahodok.ru/showroom/detail.php?SECTION_ID=8&amp;ELEMENT_ID=95" TargetMode="External"/><Relationship Id="rId48" Type="http://schemas.openxmlformats.org/officeDocument/2006/relationships/hyperlink" Target="http://www.buro-nahodok.ru/showroom/detail.php?SECTION_ID=6&amp;ELEMENT_ID=191" TargetMode="External"/><Relationship Id="rId69" Type="http://schemas.openxmlformats.org/officeDocument/2006/relationships/hyperlink" Target="http://www.buro-nahodok.ru/showroom/detail.php?SECTION_ID=3&amp;ELEMENT_ID=76" TargetMode="External"/><Relationship Id="rId113" Type="http://schemas.openxmlformats.org/officeDocument/2006/relationships/hyperlink" Target="http://www.buro-nahodok.ru/showroom/detail.php?SECTION_ID=3&amp;ELEMENT_ID=82" TargetMode="External"/><Relationship Id="rId134" Type="http://schemas.openxmlformats.org/officeDocument/2006/relationships/hyperlink" Target="http://www.buro-nahodok.ru/showroom/detail.php?SECTION_ID=6&amp;ELEMENT_ID=155" TargetMode="External"/><Relationship Id="rId320" Type="http://schemas.openxmlformats.org/officeDocument/2006/relationships/hyperlink" Target="http://www.buro-nahodok.ru/showroom/detail.php?SECTION_ID=1&amp;ELEMENT_ID=1134" TargetMode="External"/><Relationship Id="rId80" Type="http://schemas.openxmlformats.org/officeDocument/2006/relationships/hyperlink" Target="http://www.buro-nahodok.ru/showroom/detail.php?SECTION_ID=1&amp;ELEMENT_ID=1269" TargetMode="External"/><Relationship Id="rId155" Type="http://schemas.openxmlformats.org/officeDocument/2006/relationships/hyperlink" Target="http://www.buro-nahodok.ru/showroom/detail.php?SECTION_ID=8&amp;ELEMENT_ID=102" TargetMode="External"/><Relationship Id="rId176" Type="http://schemas.openxmlformats.org/officeDocument/2006/relationships/hyperlink" Target="http://www.buro-nahodok.ru/showroom/detail.php?SECTION_ID=1&amp;ELEMENT_ID=1290" TargetMode="External"/><Relationship Id="rId197" Type="http://schemas.openxmlformats.org/officeDocument/2006/relationships/hyperlink" Target="http://www.buro-nahodok.ru/showroom/detail.php?SECTION_ID=3&amp;ELEMENT_ID=176" TargetMode="External"/><Relationship Id="rId341" Type="http://schemas.openxmlformats.org/officeDocument/2006/relationships/hyperlink" Target="http://www.buro-nahodok.ru/showroom/detail.php?SECTION_ID=1&amp;ELEMENT_ID=1386" TargetMode="External"/><Relationship Id="rId362" Type="http://schemas.openxmlformats.org/officeDocument/2006/relationships/hyperlink" Target="http://www.buro-nahodok.ru/showroom/detail.php?SECTION_ID=8&amp;ELEMENT_ID=1149" TargetMode="External"/><Relationship Id="rId383" Type="http://schemas.openxmlformats.org/officeDocument/2006/relationships/hyperlink" Target="http://www.buro-nahodok.ru/showroom/detail.php?SECTION_ID=1&amp;ELEMENT_ID=1348" TargetMode="External"/><Relationship Id="rId418" Type="http://schemas.openxmlformats.org/officeDocument/2006/relationships/hyperlink" Target="http://www.buro-nahodok.ru/showroom/detail.php?SECTION_ID=7&amp;ELEMENT_ID=110" TargetMode="External"/><Relationship Id="rId439" Type="http://schemas.openxmlformats.org/officeDocument/2006/relationships/hyperlink" Target="http://www.buro-nahodok.ru/showroom/detail.php?SECTION_ID=6&amp;ELEMENT_ID=1215" TargetMode="External"/><Relationship Id="rId201" Type="http://schemas.openxmlformats.org/officeDocument/2006/relationships/hyperlink" Target="http://www.buro-nahodok.ru/showroom/detail.php?SECTION_ID=1&amp;ELEMENT_ID=1313" TargetMode="External"/><Relationship Id="rId222" Type="http://schemas.openxmlformats.org/officeDocument/2006/relationships/hyperlink" Target="http://www.buro-nahodok.ru/showroom/detail.php?SECTION_ID=3&amp;ELEMENT_ID=1167" TargetMode="External"/><Relationship Id="rId243" Type="http://schemas.openxmlformats.org/officeDocument/2006/relationships/hyperlink" Target="http://www.buro-nahodok.ru/showroom/detail.php?SECTION_ID=6&amp;ELEMENT_ID=1148" TargetMode="External"/><Relationship Id="rId264" Type="http://schemas.openxmlformats.org/officeDocument/2006/relationships/hyperlink" Target="http://www.buro-nahodok.ru/showroom/detail.php?SECTION_ID=1&amp;ELEMENT_ID=1134" TargetMode="External"/><Relationship Id="rId285" Type="http://schemas.openxmlformats.org/officeDocument/2006/relationships/hyperlink" Target="http://www.buro-nahodok.ru/showroom/detail.php?SECTION_ID=1&amp;ELEMENT_ID=1334" TargetMode="External"/><Relationship Id="rId450" Type="http://schemas.openxmlformats.org/officeDocument/2006/relationships/hyperlink" Target="http://www.buro-nahodok.ru/showroom/detail.php?SECTION_ID=4&amp;ELEMENT_ID=1275" TargetMode="External"/><Relationship Id="rId471" Type="http://schemas.openxmlformats.org/officeDocument/2006/relationships/hyperlink" Target="http://eandb.ru/EAN13/EAN13code.php?code=4627080468771" TargetMode="External"/><Relationship Id="rId506" Type="http://schemas.openxmlformats.org/officeDocument/2006/relationships/hyperlink" Target="http://eandb.ru/EAN13/EAN13code.php?code=4627080469082" TargetMode="External"/><Relationship Id="rId17" Type="http://schemas.openxmlformats.org/officeDocument/2006/relationships/hyperlink" Target="http://www.buro-nahodok.ru/showroom/detail.php?SECTION_ID=8&amp;ELEMENT_ID=432" TargetMode="External"/><Relationship Id="rId38" Type="http://schemas.openxmlformats.org/officeDocument/2006/relationships/hyperlink" Target="http://www.buro-nahodok.ru/showroom/detail.php?SECTION_ID=8&amp;ELEMENT_ID=358" TargetMode="External"/><Relationship Id="rId59" Type="http://schemas.openxmlformats.org/officeDocument/2006/relationships/hyperlink" Target="http://www.buro-nahodok.ru/showroom/detail.php?SECTION_ID=6&amp;ELEMENT_ID=39" TargetMode="External"/><Relationship Id="rId103" Type="http://schemas.openxmlformats.org/officeDocument/2006/relationships/hyperlink" Target="http://www.buro-nahodok.ru/showroom/detail.php?SECTION_ID=8&amp;ELEMENT_ID=1184" TargetMode="External"/><Relationship Id="rId124" Type="http://schemas.openxmlformats.org/officeDocument/2006/relationships/hyperlink" Target="http://www.buro-nahodok.ru/showroom/detail.php?SECTION_ID=5&amp;ELEMENT_ID=1180" TargetMode="External"/><Relationship Id="rId310" Type="http://schemas.openxmlformats.org/officeDocument/2006/relationships/hyperlink" Target="http://www.buro-nahodok.ru/showroom/detail.php?SECTION_ID=1&amp;ELEMENT_ID=1350" TargetMode="External"/><Relationship Id="rId492" Type="http://schemas.openxmlformats.org/officeDocument/2006/relationships/hyperlink" Target="http://www.buro-nahodok.ru/showroom/chego_to_novogo/ejednevnik_geroya/" TargetMode="External"/><Relationship Id="rId70" Type="http://schemas.openxmlformats.org/officeDocument/2006/relationships/hyperlink" Target="http://www.buro-nahodok.ru/showroom/detail.php?SECTION_ID=6&amp;ELEMENT_ID=146" TargetMode="External"/><Relationship Id="rId91" Type="http://schemas.openxmlformats.org/officeDocument/2006/relationships/hyperlink" Target="http://www.buro-nahodok.ru/showroom/detail.php?SECTION_ID=1&amp;ELEMENT_ID=1262" TargetMode="External"/><Relationship Id="rId145" Type="http://schemas.openxmlformats.org/officeDocument/2006/relationships/hyperlink" Target="http://www.buro-nahodok.ru/showroom/detail.php?SECTION_ID=8&amp;ELEMENT_ID=121" TargetMode="External"/><Relationship Id="rId166" Type="http://schemas.openxmlformats.org/officeDocument/2006/relationships/hyperlink" Target="http://www.buro-nahodok.ru/showroom/detail.php?SECTION_ID=1&amp;ELEMENT_ID=1279" TargetMode="External"/><Relationship Id="rId187" Type="http://schemas.openxmlformats.org/officeDocument/2006/relationships/hyperlink" Target="http://www.buro-nahodok.ru/showroom/detail.php?SECTION_ID=1&amp;ELEMENT_ID=1293" TargetMode="External"/><Relationship Id="rId331" Type="http://schemas.openxmlformats.org/officeDocument/2006/relationships/hyperlink" Target="http://www.buro-nahodok.ru/showroom/detail.php?SECTION_ID=1&amp;ELEMENT_ID=1375" TargetMode="External"/><Relationship Id="rId352" Type="http://schemas.openxmlformats.org/officeDocument/2006/relationships/hyperlink" Target="http://www.buro-nahodok.ru/showroom/detail.php?SECTION_ID=5&amp;ELEMENT_ID=456" TargetMode="External"/><Relationship Id="rId373" Type="http://schemas.openxmlformats.org/officeDocument/2006/relationships/hyperlink" Target="http://www.buro-nahodok.ru/showroom/detail.php?SECTION_ID=6&amp;ELEMENT_ID=1291" TargetMode="External"/><Relationship Id="rId394" Type="http://schemas.openxmlformats.org/officeDocument/2006/relationships/hyperlink" Target="http://eandb.ru/EAN13/EAN13code.php?code=4627080468450" TargetMode="External"/><Relationship Id="rId408" Type="http://schemas.openxmlformats.org/officeDocument/2006/relationships/hyperlink" Target="http://www.buro-nahodok.ru/showroom/detail.php?SECTION_ID=1&amp;ELEMENT_ID=1427" TargetMode="External"/><Relationship Id="rId429" Type="http://schemas.openxmlformats.org/officeDocument/2006/relationships/hyperlink" Target="http://www.buro-nahodok.ru/showroom/detail.php?SECTION_ID=1&amp;ELEMENT_ID=1447http://www.buro-nahodok.ru/showroom/detail.php?SECTION_ID=1&amp;ELEMENT_ID=1223" TargetMode="External"/><Relationship Id="rId1" Type="http://schemas.openxmlformats.org/officeDocument/2006/relationships/hyperlink" Target="http://www.buro-nahodok.ru/showroom/detail.php?SECTION_ID=5&amp;ELEMENT_ID=426" TargetMode="External"/><Relationship Id="rId212" Type="http://schemas.openxmlformats.org/officeDocument/2006/relationships/hyperlink" Target="http://www.buro-nahodok.ru/showroom/detail.php?SECTION_ID=1&amp;ELEMENT_ID=1325" TargetMode="External"/><Relationship Id="rId233" Type="http://schemas.openxmlformats.org/officeDocument/2006/relationships/hyperlink" Target="http://www.buro-nahodok.ru/showroom/detail.php?SECTION_ID=4&amp;ELEMENT_ID=235" TargetMode="External"/><Relationship Id="rId254" Type="http://schemas.openxmlformats.org/officeDocument/2006/relationships/hyperlink" Target="http://www.buro-nahodok.ru/showroom/detail.php?SECTION_ID=8&amp;ELEMENT_ID=222" TargetMode="External"/><Relationship Id="rId440" Type="http://schemas.openxmlformats.org/officeDocument/2006/relationships/hyperlink" Target="http://www.buro-nahodok.ru/showroom/detail.php?SECTION_ID=8&amp;ELEMENT_ID=1339" TargetMode="External"/><Relationship Id="rId28" Type="http://schemas.openxmlformats.org/officeDocument/2006/relationships/hyperlink" Target="http://www.buro-nahodok.ru/showroom/detail.php?SECTION_ID=7&amp;ELEMENT_ID=145" TargetMode="External"/><Relationship Id="rId49" Type="http://schemas.openxmlformats.org/officeDocument/2006/relationships/hyperlink" Target="http://www.buro-nahodok.ru/showroom/detail.php?SECTION_ID=6&amp;ELEMENT_ID=38" TargetMode="External"/><Relationship Id="rId114" Type="http://schemas.openxmlformats.org/officeDocument/2006/relationships/hyperlink" Target="http://www.buro-nahodok.ru/showroom/detail.php?SECTION_ID=8&amp;ELEMENT_ID=45" TargetMode="External"/><Relationship Id="rId275" Type="http://schemas.openxmlformats.org/officeDocument/2006/relationships/hyperlink" Target="http://www.buro-nahodok.ru/showroom/detail.php?SECTION_ID=8&amp;ELEMENT_ID=256" TargetMode="External"/><Relationship Id="rId296" Type="http://schemas.openxmlformats.org/officeDocument/2006/relationships/hyperlink" Target="http://www.buro-nahodok.ru/showroom/detail.php?SECTION_ID=7&amp;ELEMENT_ID=451" TargetMode="External"/><Relationship Id="rId300" Type="http://schemas.openxmlformats.org/officeDocument/2006/relationships/hyperlink" Target="http://www.buro-nahodok.ru/showroom/detail.php?SECTION_ID=1&amp;ELEMENT_ID=1367" TargetMode="External"/><Relationship Id="rId461" Type="http://schemas.openxmlformats.org/officeDocument/2006/relationships/hyperlink" Target="http://www.buro-nahodok.ru/showroom/detail.php?SECTION_ID=1&amp;ELEMENT_ID=1376" TargetMode="External"/><Relationship Id="rId482" Type="http://schemas.openxmlformats.org/officeDocument/2006/relationships/hyperlink" Target="http://eandb.ru/EAN13/EAN13code.php?code=4627080468665" TargetMode="External"/><Relationship Id="rId517" Type="http://schemas.openxmlformats.org/officeDocument/2006/relationships/hyperlink" Target="http://eandb.ru/EAN13/EAN13code.php?code=4627080469198" TargetMode="External"/><Relationship Id="rId60" Type="http://schemas.openxmlformats.org/officeDocument/2006/relationships/hyperlink" Target="http://www.buro-nahodok.ru/showroom/detail.php?SECTION_ID=3&amp;ELEMENT_ID=76" TargetMode="External"/><Relationship Id="rId81" Type="http://schemas.openxmlformats.org/officeDocument/2006/relationships/hyperlink" Target="http://www.buro-nahodok.ru/showroom/detail.php?SECTION_ID=1&amp;ELEMENT_ID=1269" TargetMode="External"/><Relationship Id="rId135" Type="http://schemas.openxmlformats.org/officeDocument/2006/relationships/hyperlink" Target="http://www.buro-nahodok.ru/showroom/detail.php?SECTION_ID=6&amp;ELEMENT_ID=155" TargetMode="External"/><Relationship Id="rId156" Type="http://schemas.openxmlformats.org/officeDocument/2006/relationships/hyperlink" Target="http://www.buro-nahodok.ru/showroom/detail.php?SECTION_ID=4&amp;ELEMENT_ID=101" TargetMode="External"/><Relationship Id="rId177" Type="http://schemas.openxmlformats.org/officeDocument/2006/relationships/hyperlink" Target="http://www.buro-nahodok.ru/showroom/detail.php?SECTION_ID=1&amp;ELEMENT_ID=1290" TargetMode="External"/><Relationship Id="rId198" Type="http://schemas.openxmlformats.org/officeDocument/2006/relationships/hyperlink" Target="http://www.buro-nahodok.ru/showroom/detail.php?SECTION_ID=3&amp;ELEMENT_ID=176" TargetMode="External"/><Relationship Id="rId321" Type="http://schemas.openxmlformats.org/officeDocument/2006/relationships/hyperlink" Target="http://www.buro-nahodok.ru/showroom/detail.php?SECTION_ID=1&amp;ELEMENT_ID=1368" TargetMode="External"/><Relationship Id="rId342" Type="http://schemas.openxmlformats.org/officeDocument/2006/relationships/hyperlink" Target="http://www.buro-nahodok.ru/showroom/detail.php?SECTION_ID=6&amp;ELEMENT_ID=155" TargetMode="External"/><Relationship Id="rId363" Type="http://schemas.openxmlformats.org/officeDocument/2006/relationships/hyperlink" Target="http://www.buro-nahodok.ru/showroom/detail.php?SECTION_ID=8&amp;ELEMENT_ID=1149" TargetMode="External"/><Relationship Id="rId384" Type="http://schemas.openxmlformats.org/officeDocument/2006/relationships/hyperlink" Target="http://www.buro-nahodok.ru/showroom/detail.php?SECTION_ID=1&amp;ELEMENT_ID=1348" TargetMode="External"/><Relationship Id="rId419" Type="http://schemas.openxmlformats.org/officeDocument/2006/relationships/hyperlink" Target="http://www.buro-nahodok.ru/showroom/detail.php?SECTION_ID=8&amp;ELEMENT_ID=152" TargetMode="External"/><Relationship Id="rId202" Type="http://schemas.openxmlformats.org/officeDocument/2006/relationships/hyperlink" Target="http://www.buro-nahodok.ru/showroom/detail.php?SECTION_ID=1&amp;ELEMENT_ID=1312" TargetMode="External"/><Relationship Id="rId223" Type="http://schemas.openxmlformats.org/officeDocument/2006/relationships/hyperlink" Target="http://www.buro-nahodok.ru/showroom/detail.php?SECTION_ID=3&amp;ELEMENT_ID=282" TargetMode="External"/><Relationship Id="rId244" Type="http://schemas.openxmlformats.org/officeDocument/2006/relationships/hyperlink" Target="http://www.buro-nahodok.ru/showroom/detail.php?SECTION_ID=4&amp;ELEMENT_ID=259" TargetMode="External"/><Relationship Id="rId430" Type="http://schemas.openxmlformats.org/officeDocument/2006/relationships/hyperlink" Target="http://www.buro-nahodok.ru/showroom/detail.php?SECTION_ID=1&amp;ELEMENT_ID=1443" TargetMode="External"/><Relationship Id="rId18" Type="http://schemas.openxmlformats.org/officeDocument/2006/relationships/hyperlink" Target="http://www.buro-nahodok.ru/showroom/detail.php?SECTION_ID=46&amp;ELEMENT_ID=125" TargetMode="External"/><Relationship Id="rId39" Type="http://schemas.openxmlformats.org/officeDocument/2006/relationships/hyperlink" Target="http://www.buro-nahodok.ru/showroom/detail.php?SECTION_ID=6&amp;ELEMENT_ID=419" TargetMode="External"/><Relationship Id="rId265" Type="http://schemas.openxmlformats.org/officeDocument/2006/relationships/hyperlink" Target="http://www.buro-nahodok.ru/showroom/detail.php?SECTION_ID=1&amp;ELEMENT_ID=1202" TargetMode="External"/><Relationship Id="rId286" Type="http://schemas.openxmlformats.org/officeDocument/2006/relationships/hyperlink" Target="http://www.buro-nahodok.ru/showroom/detail.php?SECTION_ID=1&amp;ELEMENT_ID=1333" TargetMode="External"/><Relationship Id="rId451" Type="http://schemas.openxmlformats.org/officeDocument/2006/relationships/hyperlink" Target="http://www.buro-nahodok.ru/showroom/detail.php?SECTION_ID=6&amp;ELEMENT_ID=1188" TargetMode="External"/><Relationship Id="rId472" Type="http://schemas.openxmlformats.org/officeDocument/2006/relationships/hyperlink" Target="http://eandb.ru/EAN13/EAN13code.php?code=4627080468788" TargetMode="External"/><Relationship Id="rId493" Type="http://schemas.openxmlformats.org/officeDocument/2006/relationships/hyperlink" Target="http://www.buro-nahodok.ru/showroom/chego_to_novogo/vizitnitsa_Nadezhnogo_ekipazha/" TargetMode="External"/><Relationship Id="rId507" Type="http://schemas.openxmlformats.org/officeDocument/2006/relationships/hyperlink" Target="http://eandb.ru/EAN13/EAN13code.php?code=4627080469099" TargetMode="External"/><Relationship Id="rId50" Type="http://schemas.openxmlformats.org/officeDocument/2006/relationships/hyperlink" Target="http://www.buro-nahodok.ru/showroom/detail.php?SECTION_ID=6&amp;ELEMENT_ID=37" TargetMode="External"/><Relationship Id="rId104" Type="http://schemas.openxmlformats.org/officeDocument/2006/relationships/hyperlink" Target="http://www.buro-nahodok.ru/showroom/detail.php?SECTION_ID=3&amp;ELEMENT_ID=449" TargetMode="External"/><Relationship Id="rId125" Type="http://schemas.openxmlformats.org/officeDocument/2006/relationships/hyperlink" Target="http://www.buro-nahodok.ru/showroom/detail.php?SECTION_ID=4&amp;ELEMENT_ID=289" TargetMode="External"/><Relationship Id="rId146" Type="http://schemas.openxmlformats.org/officeDocument/2006/relationships/hyperlink" Target="http://www.buro-nahodok.ru/showroom/detail.php?SECTION_ID=8&amp;ELEMENT_ID=121" TargetMode="External"/><Relationship Id="rId167" Type="http://schemas.openxmlformats.org/officeDocument/2006/relationships/hyperlink" Target="http://www.buro-nahodok.ru/showroom/detail.php?SECTION_ID=1&amp;ELEMENT_ID=1283" TargetMode="External"/><Relationship Id="rId188" Type="http://schemas.openxmlformats.org/officeDocument/2006/relationships/hyperlink" Target="http://www.buro-nahodok.ru/showroom/detail.php?SECTION_ID=1&amp;ELEMENT_ID=1291" TargetMode="External"/><Relationship Id="rId311" Type="http://schemas.openxmlformats.org/officeDocument/2006/relationships/hyperlink" Target="http://www.buro-nahodok.ru/showroom/detail.php?SECTION_ID=1&amp;ELEMENT_ID=1350" TargetMode="External"/><Relationship Id="rId332" Type="http://schemas.openxmlformats.org/officeDocument/2006/relationships/hyperlink" Target="http://www.buro-nahodok.ru/showroom/detail.php?SECTION_ID=1&amp;ELEMENT_ID=1384" TargetMode="External"/><Relationship Id="rId353" Type="http://schemas.openxmlformats.org/officeDocument/2006/relationships/hyperlink" Target="http://www.buro-nahodok.ru/showroom/detail.php?SECTION_ID=1&amp;ELEMENT_ID=1393" TargetMode="External"/><Relationship Id="rId374" Type="http://schemas.openxmlformats.org/officeDocument/2006/relationships/hyperlink" Target="http://www.buro-nahodok.ru/showroom/detail.php?SECTION_ID=1&amp;ELEMENT_ID=1417" TargetMode="External"/><Relationship Id="rId395" Type="http://schemas.openxmlformats.org/officeDocument/2006/relationships/hyperlink" Target="http://eandb.ru/EAN13/EAN13code.php?code=4627080468443" TargetMode="External"/><Relationship Id="rId409" Type="http://schemas.openxmlformats.org/officeDocument/2006/relationships/hyperlink" Target="http://www.buro-nahodok.ru/showroom/detail.php?SECTION_ID=1&amp;ELEMENT_ID=1428" TargetMode="External"/><Relationship Id="rId71" Type="http://schemas.openxmlformats.org/officeDocument/2006/relationships/hyperlink" Target="http://www.buro-nahodok.ru/showroom/detail.php?SECTION_ID=6&amp;ELEMENT_ID=98" TargetMode="External"/><Relationship Id="rId92" Type="http://schemas.openxmlformats.org/officeDocument/2006/relationships/hyperlink" Target="http://www.buro-nahodok.ru/showroom/detail.php?SECTION_ID=1&amp;ELEMENT_ID=1262" TargetMode="External"/><Relationship Id="rId213" Type="http://schemas.openxmlformats.org/officeDocument/2006/relationships/hyperlink" Target="http://www.buro-nahodok.ru/showroom/detail.php?SECTION_ID=1&amp;ELEMENT_ID=1330" TargetMode="External"/><Relationship Id="rId234" Type="http://schemas.openxmlformats.org/officeDocument/2006/relationships/hyperlink" Target="http://www.buro-nahodok.ru/showroom/detail.php?SECTION_ID=6&amp;ELEMENT_ID=200" TargetMode="External"/><Relationship Id="rId420" Type="http://schemas.openxmlformats.org/officeDocument/2006/relationships/hyperlink" Target="http://www.buro-nahodok.ru/showroom/detail.php?SECTION_ID=1&amp;ELEMENT_ID=1440" TargetMode="External"/><Relationship Id="rId2" Type="http://schemas.openxmlformats.org/officeDocument/2006/relationships/hyperlink" Target="http://www.buro-nahodok.ru/showroom/detail.php?SECTION_ID=7&amp;ELEMENT_ID=435" TargetMode="External"/><Relationship Id="rId29" Type="http://schemas.openxmlformats.org/officeDocument/2006/relationships/hyperlink" Target="http://www.buro-nahodok.ru/showroom/detail.php?SECTION_ID=4&amp;ELEMENT_ID=1073" TargetMode="External"/><Relationship Id="rId255" Type="http://schemas.openxmlformats.org/officeDocument/2006/relationships/hyperlink" Target="http://www.buro-nahodok.ru/showroom/detail.php?SECTION_ID=4&amp;ELEMENT_ID=470" TargetMode="External"/><Relationship Id="rId276" Type="http://schemas.openxmlformats.org/officeDocument/2006/relationships/hyperlink" Target="http://www.buro-nahodok.ru/showroom/detail.php?SECTION_ID=8&amp;ELEMENT_ID=354" TargetMode="External"/><Relationship Id="rId297" Type="http://schemas.openxmlformats.org/officeDocument/2006/relationships/hyperlink" Target="http://www.buro-nahodok.ru/showroom/detail.php?SECTION_ID=8&amp;ELEMENT_ID=1171" TargetMode="External"/><Relationship Id="rId441" Type="http://schemas.openxmlformats.org/officeDocument/2006/relationships/hyperlink" Target="http://www.buro-nahodok.ru/showroom/detail.php?SECTION_ID=8&amp;ELEMENT_ID=109" TargetMode="External"/><Relationship Id="rId462" Type="http://schemas.openxmlformats.org/officeDocument/2006/relationships/hyperlink" Target="http://www.buro-nahodok.ru/showroom/detail.php?SECTION_ID=7&amp;ELEMENT_ID=1377" TargetMode="External"/><Relationship Id="rId483" Type="http://schemas.openxmlformats.org/officeDocument/2006/relationships/hyperlink" Target="http://eandb.ru/EAN13/EAN13code.php?code=4627080468795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buro-nahodok.ru/showroom/detail.php?SECTION_ID=8&amp;ELEMENT_ID=448" TargetMode="External"/><Relationship Id="rId115" Type="http://schemas.openxmlformats.org/officeDocument/2006/relationships/hyperlink" Target="http://www.buro-nahodok.ru/showroom/detail.php?SECTION_ID=5&amp;ELEMENT_ID=296" TargetMode="External"/><Relationship Id="rId136" Type="http://schemas.openxmlformats.org/officeDocument/2006/relationships/hyperlink" Target="http://www.buro-nahodok.ru/showroom/detail.php?SECTION_ID=6&amp;ELEMENT_ID=75" TargetMode="External"/><Relationship Id="rId157" Type="http://schemas.openxmlformats.org/officeDocument/2006/relationships/hyperlink" Target="http://www.buro-nahodok.ru/showroom/detail.php?SECTION_ID=4&amp;ELEMENT_ID=1169" TargetMode="External"/><Relationship Id="rId178" Type="http://schemas.openxmlformats.org/officeDocument/2006/relationships/hyperlink" Target="http://www.buro-nahodok.ru/showroom/detail.php?SECTION_ID=1&amp;ELEMENT_ID=1290" TargetMode="External"/><Relationship Id="rId301" Type="http://schemas.openxmlformats.org/officeDocument/2006/relationships/hyperlink" Target="http://www.buro-nahodok.ru/showroom/detail.php?SECTION_ID=1&amp;ELEMENT_ID=1366" TargetMode="External"/><Relationship Id="rId322" Type="http://schemas.openxmlformats.org/officeDocument/2006/relationships/hyperlink" Target="http://www.buro-nahodok.ru/showroom/detail.php?SECTION_ID=1&amp;ELEMENT_ID=1254" TargetMode="External"/><Relationship Id="rId343" Type="http://schemas.openxmlformats.org/officeDocument/2006/relationships/hyperlink" Target="http://www.buro-nahodok.ru/showroom/detail.php?SECTION_ID=1&amp;ELEMENT_ID=1396" TargetMode="External"/><Relationship Id="rId364" Type="http://schemas.openxmlformats.org/officeDocument/2006/relationships/hyperlink" Target="http://www.buro-nahodok.ru/showroom/detail.php?SECTION_ID=1&amp;ELEMENT_ID=1410" TargetMode="External"/><Relationship Id="rId61" Type="http://schemas.openxmlformats.org/officeDocument/2006/relationships/hyperlink" Target="http://www.buro-nahodok.ru/showroom/detail.php?SECTION_ID=6&amp;ELEMENT_ID=146" TargetMode="External"/><Relationship Id="rId82" Type="http://schemas.openxmlformats.org/officeDocument/2006/relationships/hyperlink" Target="http://www.buro-nahodok.ru/showroom/detail.php?SECTION_ID=1&amp;ELEMENT_ID=1269" TargetMode="External"/><Relationship Id="rId199" Type="http://schemas.openxmlformats.org/officeDocument/2006/relationships/hyperlink" Target="http://www.buro-nahodok.ru/showroom/detail.php?SECTION_ID=3&amp;ELEMENT_ID=176" TargetMode="External"/><Relationship Id="rId203" Type="http://schemas.openxmlformats.org/officeDocument/2006/relationships/hyperlink" Target="http://www.buro-nahodok.ru/showroom/detail.php?SECTION_ID=1&amp;ELEMENT_ID=1307" TargetMode="External"/><Relationship Id="rId385" Type="http://schemas.openxmlformats.org/officeDocument/2006/relationships/hyperlink" Target="http://eandb.ru/EAN13/EAN13code.php?code=4627080468405" TargetMode="External"/><Relationship Id="rId19" Type="http://schemas.openxmlformats.org/officeDocument/2006/relationships/hyperlink" Target="http://www.buro-nahodok.ru/showroom/detail.php?SECTION_ID=8&amp;ELEMENT_ID=57" TargetMode="External"/><Relationship Id="rId224" Type="http://schemas.openxmlformats.org/officeDocument/2006/relationships/hyperlink" Target="http://www.buro-nahodok.ru/showroom/detail.php?SECTION_ID=3&amp;ELEMENT_ID=322" TargetMode="External"/><Relationship Id="rId245" Type="http://schemas.openxmlformats.org/officeDocument/2006/relationships/hyperlink" Target="http://www.buro-nahodok.ru/showroom/detail.php?SECTION_ID=5&amp;ELEMENT_ID=258" TargetMode="External"/><Relationship Id="rId266" Type="http://schemas.openxmlformats.org/officeDocument/2006/relationships/hyperlink" Target="http://www.buro-nahodok.ru/showroom/detail.php?SECTION_ID=8&amp;ELEMENT_ID=10" TargetMode="External"/><Relationship Id="rId287" Type="http://schemas.openxmlformats.org/officeDocument/2006/relationships/hyperlink" Target="http://www.buro-nahodok.ru/showroom/detail.php?SECTION_ID=1&amp;ELEMENT_ID=1337" TargetMode="External"/><Relationship Id="rId410" Type="http://schemas.openxmlformats.org/officeDocument/2006/relationships/hyperlink" Target="http://www.buro-nahodok.ru/showroom/detail.php?SECTION_ID=1&amp;ELEMENT_ID=1430" TargetMode="External"/><Relationship Id="rId431" Type="http://schemas.openxmlformats.org/officeDocument/2006/relationships/hyperlink" Target="http://www.buro-nahodok.ru/showroom/detail.php?SECTION_ID=5&amp;ELEMENT_ID=292" TargetMode="External"/><Relationship Id="rId452" Type="http://schemas.openxmlformats.org/officeDocument/2006/relationships/hyperlink" Target="http://www.buro-nahodok.ru/showroom/detail.php?SECTION_ID=3&amp;ELEMENT_ID=412" TargetMode="External"/><Relationship Id="rId473" Type="http://schemas.openxmlformats.org/officeDocument/2006/relationships/hyperlink" Target="http://eandb.ru/EAN13/EAN13code.php?code=4627080468696" TargetMode="External"/><Relationship Id="rId494" Type="http://schemas.openxmlformats.org/officeDocument/2006/relationships/hyperlink" Target="http://www.buro-nahodok.ru/showroom/chego_to_novogo/oblojka_na_pasport_Obrazets_dlya_podrazhaniya/" TargetMode="External"/><Relationship Id="rId508" Type="http://schemas.openxmlformats.org/officeDocument/2006/relationships/hyperlink" Target="http://eandb.ru/EAN13/EAN13code.php?code=4627080469105" TargetMode="External"/><Relationship Id="rId30" Type="http://schemas.openxmlformats.org/officeDocument/2006/relationships/hyperlink" Target="http://www.buro-nahodok.ru/showroom/detail.php?SECTION_ID=7&amp;ELEMENT_ID=1146" TargetMode="External"/><Relationship Id="rId105" Type="http://schemas.openxmlformats.org/officeDocument/2006/relationships/hyperlink" Target="http://www.buro-nahodok.ru/showroom/detail.php?SECTION_ID=8&amp;ELEMENT_ID=307" TargetMode="External"/><Relationship Id="rId126" Type="http://schemas.openxmlformats.org/officeDocument/2006/relationships/hyperlink" Target="http://www.buro-nahodok.ru/showroom/detail.php?SECTION_ID=4&amp;ELEMENT_ID=360" TargetMode="External"/><Relationship Id="rId147" Type="http://schemas.openxmlformats.org/officeDocument/2006/relationships/hyperlink" Target="http://www.buro-nahodok.ru/showroom/detail.php?SECTION_ID=8&amp;ELEMENT_ID=121" TargetMode="External"/><Relationship Id="rId168" Type="http://schemas.openxmlformats.org/officeDocument/2006/relationships/hyperlink" Target="http://www.buro-nahodok.ru/showroom/detail.php?SECTION_ID=1&amp;ELEMENT_ID=1287" TargetMode="External"/><Relationship Id="rId312" Type="http://schemas.openxmlformats.org/officeDocument/2006/relationships/hyperlink" Target="http://www.buro-nahodok.ru/showroom/detail.php?SECTION_ID=1&amp;ELEMENT_ID=1351" TargetMode="External"/><Relationship Id="rId333" Type="http://schemas.openxmlformats.org/officeDocument/2006/relationships/hyperlink" Target="http://www.buro-nahodok.ru/showroom/detail.php?SECTION_ID=1&amp;ELEMENT_ID=1383" TargetMode="External"/><Relationship Id="rId354" Type="http://schemas.openxmlformats.org/officeDocument/2006/relationships/hyperlink" Target="http://www.buro-nahodok.ru/showroom/detail.php?SECTION_ID=6&amp;ELEMENT_ID=195" TargetMode="External"/><Relationship Id="rId51" Type="http://schemas.openxmlformats.org/officeDocument/2006/relationships/hyperlink" Target="http://www.buro-nahodok.ru/showroom/detail.php?SECTION_ID=6&amp;ELEMENT_ID=1206" TargetMode="External"/><Relationship Id="rId72" Type="http://schemas.openxmlformats.org/officeDocument/2006/relationships/hyperlink" Target="http://www.buro-nahodok.ru/showroom/detail.php?SECTION_ID=6&amp;ELEMENT_ID=434" TargetMode="External"/><Relationship Id="rId93" Type="http://schemas.openxmlformats.org/officeDocument/2006/relationships/hyperlink" Target="http://www.buro-nahodok.ru/showroom/detail.php?SECTION_ID=1&amp;ELEMENT_ID=1262" TargetMode="External"/><Relationship Id="rId189" Type="http://schemas.openxmlformats.org/officeDocument/2006/relationships/hyperlink" Target="http://www.buro-nahodok.ru/showroom/detail.php?SECTION_ID=3&amp;ELEMENT_ID=176" TargetMode="External"/><Relationship Id="rId375" Type="http://schemas.openxmlformats.org/officeDocument/2006/relationships/hyperlink" Target="http://www.buro-nahodok.ru/showroom/detail.php?SECTION_ID=1&amp;ELEMENT_ID=1417" TargetMode="External"/><Relationship Id="rId396" Type="http://schemas.openxmlformats.org/officeDocument/2006/relationships/hyperlink" Target="http://eandb.ru/EAN13/EAN13code.php?code=4627080468436" TargetMode="External"/><Relationship Id="rId3" Type="http://schemas.openxmlformats.org/officeDocument/2006/relationships/hyperlink" Target="http://www.buro-nahodok.ru/showroom/detail.php?SECTION_ID=7&amp;ELEMENT_ID=1082" TargetMode="External"/><Relationship Id="rId214" Type="http://schemas.openxmlformats.org/officeDocument/2006/relationships/hyperlink" Target="http://www.buro-nahodok.ru/showroom/detail.php?SECTION_ID=1&amp;ELEMENT_ID=1329" TargetMode="External"/><Relationship Id="rId235" Type="http://schemas.openxmlformats.org/officeDocument/2006/relationships/hyperlink" Target="http://www.buro-nahodok.ru/showroom/detail.php?SECTION_ID=4&amp;ELEMENT_ID=32" TargetMode="External"/><Relationship Id="rId256" Type="http://schemas.openxmlformats.org/officeDocument/2006/relationships/hyperlink" Target="http://www.buro-nahodok.ru/showroom/detail.php?SECTION_ID=3&amp;ELEMENT_ID=467" TargetMode="External"/><Relationship Id="rId277" Type="http://schemas.openxmlformats.org/officeDocument/2006/relationships/hyperlink" Target="http://www.buro-nahodok.ru/showroom/detail.php?SECTION_ID=7&amp;ELEMENT_ID=70" TargetMode="External"/><Relationship Id="rId298" Type="http://schemas.openxmlformats.org/officeDocument/2006/relationships/hyperlink" Target="http://www.buro-nahodok.ru/showroom/detail.php?SECTION_ID=6&amp;ELEMENT_ID=1170" TargetMode="External"/><Relationship Id="rId400" Type="http://schemas.openxmlformats.org/officeDocument/2006/relationships/hyperlink" Target="http://www.buro-nahodok.ru/showroom/detail.php?SECTION_ID=6&amp;ELEMENT_ID=1206" TargetMode="External"/><Relationship Id="rId421" Type="http://schemas.openxmlformats.org/officeDocument/2006/relationships/hyperlink" Target="http://www.buro-nahodok.ru/showroom/detail.php?SECTION_ID=1&amp;ELEMENT_ID=1439" TargetMode="External"/><Relationship Id="rId442" Type="http://schemas.openxmlformats.org/officeDocument/2006/relationships/hyperlink" Target="http://www.buro-nahodok.ru/showroom/detail.php?SECTION_ID=4&amp;ELEMENT_ID=1282" TargetMode="External"/><Relationship Id="rId463" Type="http://schemas.openxmlformats.org/officeDocument/2006/relationships/hyperlink" Target="http://www.buro-nahodok.ru/showroom/detail.php?SECTION_ID=1&amp;ELEMENT_ID=1379" TargetMode="External"/><Relationship Id="rId484" Type="http://schemas.openxmlformats.org/officeDocument/2006/relationships/hyperlink" Target="http://eandb.ru/EAN13/EAN13code.php?code=4627080468801" TargetMode="External"/><Relationship Id="rId519" Type="http://schemas.openxmlformats.org/officeDocument/2006/relationships/drawing" Target="../drawings/drawing1.xml"/><Relationship Id="rId116" Type="http://schemas.openxmlformats.org/officeDocument/2006/relationships/hyperlink" Target="http://www.buro-nahodok.ru/showroom/detail.php?SECTION_ID=5&amp;ELEMENT_ID=459" TargetMode="External"/><Relationship Id="rId137" Type="http://schemas.openxmlformats.org/officeDocument/2006/relationships/hyperlink" Target="http://www.buro-nahodok.ru/showroom/detail.php?SECTION_ID=6&amp;ELEMENT_ID=75" TargetMode="External"/><Relationship Id="rId158" Type="http://schemas.openxmlformats.org/officeDocument/2006/relationships/hyperlink" Target="http://www.buro-nahodok.ru/showroom/detail.php?SECTION_ID=8&amp;ELEMENT_ID=346" TargetMode="External"/><Relationship Id="rId302" Type="http://schemas.openxmlformats.org/officeDocument/2006/relationships/hyperlink" Target="http://www.buro-nahodok.ru/showroom/detail.php?SECTION_ID=5&amp;ELEMENT_ID=456" TargetMode="External"/><Relationship Id="rId323" Type="http://schemas.openxmlformats.org/officeDocument/2006/relationships/hyperlink" Target="http://www.buro-nahodok.ru/showroom/detail.php?SECTION_ID=1&amp;ELEMENT_ID=1371" TargetMode="External"/><Relationship Id="rId344" Type="http://schemas.openxmlformats.org/officeDocument/2006/relationships/hyperlink" Target="http://www.buro-nahodok.ru/showroom/detail.php?SECTION_ID=1&amp;ELEMENT_ID=1395" TargetMode="External"/><Relationship Id="rId20" Type="http://schemas.openxmlformats.org/officeDocument/2006/relationships/hyperlink" Target="http://www.buro-nahodok.ru/showroom/detail.php?SECTION_ID=4&amp;ELEMENT_ID=305" TargetMode="External"/><Relationship Id="rId41" Type="http://schemas.openxmlformats.org/officeDocument/2006/relationships/hyperlink" Target="http://www.buro-nahodok.ru/showroom/detail.php?SECTION_ID=7&amp;ELEMENT_ID=447" TargetMode="External"/><Relationship Id="rId62" Type="http://schemas.openxmlformats.org/officeDocument/2006/relationships/hyperlink" Target="http://www.buro-nahodok.ru/showroom/detail.php?SECTION_ID=6&amp;ELEMENT_ID=98" TargetMode="External"/><Relationship Id="rId83" Type="http://schemas.openxmlformats.org/officeDocument/2006/relationships/hyperlink" Target="http://www.buro-nahodok.ru/showroom/detail.php?SECTION_ID=1&amp;ELEMENT_ID=1269" TargetMode="External"/><Relationship Id="rId179" Type="http://schemas.openxmlformats.org/officeDocument/2006/relationships/hyperlink" Target="http://www.buro-nahodok.ru/showroom/detail.php?SECTION_ID=1&amp;ELEMENT_ID=1290" TargetMode="External"/><Relationship Id="rId365" Type="http://schemas.openxmlformats.org/officeDocument/2006/relationships/hyperlink" Target="http://www.buro-nahodok.ru/showroom/detail.php?SECTION_ID=1&amp;ELEMENT_ID=1409" TargetMode="External"/><Relationship Id="rId386" Type="http://schemas.openxmlformats.org/officeDocument/2006/relationships/hyperlink" Target="http://eandb.ru/EAN13/EAN13code.php?code=4627080468399" TargetMode="External"/><Relationship Id="rId190" Type="http://schemas.openxmlformats.org/officeDocument/2006/relationships/hyperlink" Target="http://www.buro-nahodok.ru/showroom/detail.php?SECTION_ID=3&amp;ELEMENT_ID=176" TargetMode="External"/><Relationship Id="rId204" Type="http://schemas.openxmlformats.org/officeDocument/2006/relationships/hyperlink" Target="http://www.buro-nahodok.ru/showroom/detail.php?SECTION_ID=1&amp;ELEMENT_ID=1265" TargetMode="External"/><Relationship Id="rId225" Type="http://schemas.openxmlformats.org/officeDocument/2006/relationships/hyperlink" Target="http://www.buro-nahodok.ru/showroom/detail.php?SECTION_ID=4&amp;ELEMENT_ID=316" TargetMode="External"/><Relationship Id="rId246" Type="http://schemas.openxmlformats.org/officeDocument/2006/relationships/hyperlink" Target="http://www.buro-nahodok.ru/showroom/detail.php?SECTION_ID=8&amp;ELEMENT_ID=27" TargetMode="External"/><Relationship Id="rId267" Type="http://schemas.openxmlformats.org/officeDocument/2006/relationships/hyperlink" Target="http://www.buro-nahodok.ru/showroom/detail.php?SECTION_ID=8&amp;ELEMENT_ID=10" TargetMode="External"/><Relationship Id="rId288" Type="http://schemas.openxmlformats.org/officeDocument/2006/relationships/hyperlink" Target="http://www.buro-nahodok.ru/showroom/detail.php?SECTION_ID=1&amp;ELEMENT_ID=1336" TargetMode="External"/><Relationship Id="rId411" Type="http://schemas.openxmlformats.org/officeDocument/2006/relationships/hyperlink" Target="http://www.buro-nahodok.ru/showroom/detail.php?SECTION_ID=5&amp;ELEMENT_ID=269" TargetMode="External"/><Relationship Id="rId432" Type="http://schemas.openxmlformats.org/officeDocument/2006/relationships/hyperlink" Target="http://www.buro-nahodok.ru/showroom/detail.php?SECTION_ID=1&amp;ELEMENT_ID=1449" TargetMode="External"/><Relationship Id="rId453" Type="http://schemas.openxmlformats.org/officeDocument/2006/relationships/hyperlink" Target="http://www.buro-nahodok.ru/showroom/detail.php?SECTION_ID=7&amp;ELEMENT_ID=352" TargetMode="External"/><Relationship Id="rId474" Type="http://schemas.openxmlformats.org/officeDocument/2006/relationships/hyperlink" Target="http://eandb.ru/EAN13/EAN13code.php?code=4627080468764" TargetMode="External"/><Relationship Id="rId509" Type="http://schemas.openxmlformats.org/officeDocument/2006/relationships/hyperlink" Target="http://eandb.ru/EAN13/EAN13code.php?code=4627080469112" TargetMode="External"/><Relationship Id="rId106" Type="http://schemas.openxmlformats.org/officeDocument/2006/relationships/hyperlink" Target="http://www.buro-nahodok.ru/showroom/detail.php?SECTION_ID=8&amp;ELEMENT_ID=266" TargetMode="External"/><Relationship Id="rId127" Type="http://schemas.openxmlformats.org/officeDocument/2006/relationships/hyperlink" Target="http://www.buro-nahodok.ru/showroom/detail.php?SECTION_ID=4&amp;ELEMENT_ID=368" TargetMode="External"/><Relationship Id="rId313" Type="http://schemas.openxmlformats.org/officeDocument/2006/relationships/hyperlink" Target="http://www.buro-nahodok.ru/showroom/detail.php?SECTION_ID=1&amp;ELEMENT_ID=1348" TargetMode="External"/><Relationship Id="rId495" Type="http://schemas.openxmlformats.org/officeDocument/2006/relationships/hyperlink" Target="http://www.buro-nahodok.ru/showroom/chego_to_novogo/oblojka_dlya_zagranpasporta_Byvalyy/" TargetMode="External"/><Relationship Id="rId10" Type="http://schemas.openxmlformats.org/officeDocument/2006/relationships/hyperlink" Target="http://www.buro-nahodok.ru/showroom/detail.php?SECTION_ID=1&amp;ELEMENT_ID=1245" TargetMode="External"/><Relationship Id="rId31" Type="http://schemas.openxmlformats.org/officeDocument/2006/relationships/hyperlink" Target="http://www.buro-nahodok.ru/showroom/detail.php?SECTION_ID=8&amp;ELEMENT_ID=1160" TargetMode="External"/><Relationship Id="rId52" Type="http://schemas.openxmlformats.org/officeDocument/2006/relationships/hyperlink" Target="http://www.buro-nahodok.ru/showroom/detail.php?SECTION_ID=6&amp;ELEMENT_ID=195" TargetMode="External"/><Relationship Id="rId73" Type="http://schemas.openxmlformats.org/officeDocument/2006/relationships/hyperlink" Target="http://www.buro-nahodok.ru/showroom/detail.php?SECTION_ID=1&amp;ELEMENT_ID=1252" TargetMode="External"/><Relationship Id="rId94" Type="http://schemas.openxmlformats.org/officeDocument/2006/relationships/hyperlink" Target="http://www.buro-nahodok.ru/showroom/detail.php?SECTION_ID=1&amp;ELEMENT_ID=1262" TargetMode="External"/><Relationship Id="rId148" Type="http://schemas.openxmlformats.org/officeDocument/2006/relationships/hyperlink" Target="http://www.buro-nahodok.ru/showroom/detail.php?SECTION_ID=8&amp;ELEMENT_ID=121" TargetMode="External"/><Relationship Id="rId169" Type="http://schemas.openxmlformats.org/officeDocument/2006/relationships/hyperlink" Target="http://www.buro-nahodok.ru/showroom/detail.php?SECTION_ID=1&amp;ELEMENT_ID=1266" TargetMode="External"/><Relationship Id="rId334" Type="http://schemas.openxmlformats.org/officeDocument/2006/relationships/hyperlink" Target="http://www.buro-nahodok.ru/showroom/detail.php?SECTION_ID=1&amp;ELEMENT_ID=1385" TargetMode="External"/><Relationship Id="rId355" Type="http://schemas.openxmlformats.org/officeDocument/2006/relationships/hyperlink" Target="http://www.buro-nahodok.ru/showroom/detail.php?SECTION_ID=1&amp;ELEMENT_ID=1303" TargetMode="External"/><Relationship Id="rId376" Type="http://schemas.openxmlformats.org/officeDocument/2006/relationships/hyperlink" Target="http://www.buro-nahodok.ru/showroom/detail.php?SECTION_ID=1&amp;ELEMENT_ID=1419" TargetMode="External"/><Relationship Id="rId397" Type="http://schemas.openxmlformats.org/officeDocument/2006/relationships/hyperlink" Target="http://eandb.ru/EAN13/EAN13code.php?code=4627080468504" TargetMode="External"/><Relationship Id="rId4" Type="http://schemas.openxmlformats.org/officeDocument/2006/relationships/hyperlink" Target="http://www.buro-nahodok.ru/showroom/detail.php?SECTION_ID=7&amp;ELEMENT_ID=1082" TargetMode="External"/><Relationship Id="rId180" Type="http://schemas.openxmlformats.org/officeDocument/2006/relationships/hyperlink" Target="http://www.buro-nahodok.ru/showroom/detail.php?SECTION_ID=1&amp;ELEMENT_ID=1289" TargetMode="External"/><Relationship Id="rId215" Type="http://schemas.openxmlformats.org/officeDocument/2006/relationships/hyperlink" Target="http://www.buro-nahodok.ru/showroom/detail.php?SECTION_ID=46&amp;ELEMENT_ID=112" TargetMode="External"/><Relationship Id="rId236" Type="http://schemas.openxmlformats.org/officeDocument/2006/relationships/hyperlink" Target="http://www.buro-nahodok.ru/showroom/detail.php?SECTION_ID=8&amp;ELEMENT_ID=141" TargetMode="External"/><Relationship Id="rId257" Type="http://schemas.openxmlformats.org/officeDocument/2006/relationships/hyperlink" Target="http://www.buro-nahodok.ru/showroom/detail.php?SECTION_ID=8&amp;ELEMENT_ID=468" TargetMode="External"/><Relationship Id="rId278" Type="http://schemas.openxmlformats.org/officeDocument/2006/relationships/hyperlink" Target="http://www.buro-nahodok.ru/showroom/detail.php?SECTION_ID=6&amp;ELEMENT_ID=286" TargetMode="External"/><Relationship Id="rId401" Type="http://schemas.openxmlformats.org/officeDocument/2006/relationships/hyperlink" Target="http://eandb.ru/EAN13/EAN13code.php?code=4627080468511" TargetMode="External"/><Relationship Id="rId422" Type="http://schemas.openxmlformats.org/officeDocument/2006/relationships/hyperlink" Target="http://www.buro-nahodok.ru/showroom/detail.php?SECTION_ID=1&amp;ELEMENT_ID=1441" TargetMode="External"/><Relationship Id="rId443" Type="http://schemas.openxmlformats.org/officeDocument/2006/relationships/hyperlink" Target="http://www.buro-nahodok.ru/showroom/detail.php?SECTION_ID=4&amp;ELEMENT_ID=1280" TargetMode="External"/><Relationship Id="rId464" Type="http://schemas.openxmlformats.org/officeDocument/2006/relationships/hyperlink" Target="http://www.buro-nahodok.ru/showroom/detail.php?SECTION_ID=1&amp;ELEMENT_ID=1378" TargetMode="External"/><Relationship Id="rId303" Type="http://schemas.openxmlformats.org/officeDocument/2006/relationships/hyperlink" Target="http://www.buro-nahodok.ru/showroom/detail.php?SECTION_ID=1&amp;ELEMENT_ID=1357" TargetMode="External"/><Relationship Id="rId485" Type="http://schemas.openxmlformats.org/officeDocument/2006/relationships/hyperlink" Target="http://eandb.ru/EAN13/EAN13code.php?code=4627080468672" TargetMode="External"/><Relationship Id="rId42" Type="http://schemas.openxmlformats.org/officeDocument/2006/relationships/hyperlink" Target="http://www.buro-nahodok.ru/showroom/detail.php?SECTION_ID=8&amp;ELEMENT_ID=1156" TargetMode="External"/><Relationship Id="rId84" Type="http://schemas.openxmlformats.org/officeDocument/2006/relationships/hyperlink" Target="http://www.buro-nahodok.ru/showroom/detail.php?SECTION_ID=1&amp;ELEMENT_ID=1269" TargetMode="External"/><Relationship Id="rId138" Type="http://schemas.openxmlformats.org/officeDocument/2006/relationships/hyperlink" Target="http://www.buro-nahodok.ru/showroom/detail.php?SECTION_ID=6&amp;ELEMENT_ID=75" TargetMode="External"/><Relationship Id="rId345" Type="http://schemas.openxmlformats.org/officeDocument/2006/relationships/hyperlink" Target="http://www.buro-nahodok.ru/showroom/detail.php?SECTION_ID=1&amp;ELEMENT_ID=1397" TargetMode="External"/><Relationship Id="rId387" Type="http://schemas.openxmlformats.org/officeDocument/2006/relationships/hyperlink" Target="http://eandb.ru/EAN13/EAN13code.php?code=4627080468382" TargetMode="External"/><Relationship Id="rId510" Type="http://schemas.openxmlformats.org/officeDocument/2006/relationships/hyperlink" Target="http://eandb.ru/EAN13/EAN13code.php?code=4627080469129" TargetMode="External"/><Relationship Id="rId191" Type="http://schemas.openxmlformats.org/officeDocument/2006/relationships/hyperlink" Target="http://www.buro-nahodok.ru/showroom/detail.php?SECTION_ID=3&amp;ELEMENT_ID=176" TargetMode="External"/><Relationship Id="rId205" Type="http://schemas.openxmlformats.org/officeDocument/2006/relationships/hyperlink" Target="http://www.buro-nahodok.ru/showroom/detail.php?SECTION_ID=8&amp;ELEMENT_ID=1314" TargetMode="External"/><Relationship Id="rId247" Type="http://schemas.openxmlformats.org/officeDocument/2006/relationships/hyperlink" Target="http://www.buro-nahodok.ru/showroom/detail.php?SECTION_ID=8&amp;ELEMENT_ID=27" TargetMode="External"/><Relationship Id="rId412" Type="http://schemas.openxmlformats.org/officeDocument/2006/relationships/hyperlink" Target="http://www.buro-nahodok.ru/showroom/detail.php?SECTION_ID=1&amp;ELEMENT_ID=1432" TargetMode="External"/><Relationship Id="rId107" Type="http://schemas.openxmlformats.org/officeDocument/2006/relationships/hyperlink" Target="http://www.buro-nahodok.ru/showroom/detail.php?SECTION_ID=3&amp;ELEMENT_ID=243" TargetMode="External"/><Relationship Id="rId289" Type="http://schemas.openxmlformats.org/officeDocument/2006/relationships/hyperlink" Target="http://www.buro-nahodok.ru/showroom/detail.php?SECTION_ID=1&amp;ELEMENT_ID=1340" TargetMode="External"/><Relationship Id="rId454" Type="http://schemas.openxmlformats.org/officeDocument/2006/relationships/hyperlink" Target="http://www.buro-nahodok.ru/showroom/detail.php?SECTION_ID=3&amp;ELEMENT_ID=62" TargetMode="External"/><Relationship Id="rId496" Type="http://schemas.openxmlformats.org/officeDocument/2006/relationships/hyperlink" Target="http://www.buro-nahodok.ru/showroom/chego_to_novogo/krujka_bear_beer/" TargetMode="External"/><Relationship Id="rId11" Type="http://schemas.openxmlformats.org/officeDocument/2006/relationships/hyperlink" Target="http://www.buro-nahodok.ru/showroom/detail.php?SECTION_ID=1&amp;ELEMENT_ID=1247" TargetMode="External"/><Relationship Id="rId53" Type="http://schemas.openxmlformats.org/officeDocument/2006/relationships/hyperlink" Target="http://www.buro-nahodok.ru/showroom/detail.php?SECTION_ID=6&amp;ELEMENT_ID=40" TargetMode="External"/><Relationship Id="rId149" Type="http://schemas.openxmlformats.org/officeDocument/2006/relationships/hyperlink" Target="http://www.buro-nahodok.ru/showroom/detail.php?SECTION_ID=8&amp;ELEMENT_ID=121" TargetMode="External"/><Relationship Id="rId314" Type="http://schemas.openxmlformats.org/officeDocument/2006/relationships/hyperlink" Target="http://www.buro-nahodok.ru/showroom/detail.php?SECTION_ID=1&amp;ELEMENT_ID=1347" TargetMode="External"/><Relationship Id="rId356" Type="http://schemas.openxmlformats.org/officeDocument/2006/relationships/hyperlink" Target="http://www.buro-nahodok.ru/showroom/detail.php?SECTION_ID=1&amp;ELEMENT_ID=1304" TargetMode="External"/><Relationship Id="rId398" Type="http://schemas.openxmlformats.org/officeDocument/2006/relationships/hyperlink" Target="http://eandb.ru/EAN13/EAN13code.php?code=4627080468498" TargetMode="External"/><Relationship Id="rId95" Type="http://schemas.openxmlformats.org/officeDocument/2006/relationships/hyperlink" Target="http://www.buro-nahodok.ru/showroom/detail.php?SECTION_ID=1&amp;ELEMENT_ID=1262" TargetMode="External"/><Relationship Id="rId160" Type="http://schemas.openxmlformats.org/officeDocument/2006/relationships/hyperlink" Target="http://www.buro-nahodok.ru/showroom/detail.php?SECTION_ID=6&amp;ELEMENT_ID=113" TargetMode="External"/><Relationship Id="rId216" Type="http://schemas.openxmlformats.org/officeDocument/2006/relationships/hyperlink" Target="http://www.buro-nahodok.ru/showroom/detail.php?SECTION_ID=5&amp;ELEMENT_ID=233" TargetMode="External"/><Relationship Id="rId423" Type="http://schemas.openxmlformats.org/officeDocument/2006/relationships/hyperlink" Target="http://www.buro-nahodok.ru/showroom/detail.php?SECTION_ID=3&amp;ELEMENT_ID=181" TargetMode="External"/><Relationship Id="rId258" Type="http://schemas.openxmlformats.org/officeDocument/2006/relationships/hyperlink" Target="http://www.buro-nahodok.ru/showroom/detail.php?SECTION_ID=8&amp;ELEMENT_ID=469" TargetMode="External"/><Relationship Id="rId465" Type="http://schemas.openxmlformats.org/officeDocument/2006/relationships/hyperlink" Target="http://www.buro-nahodok.ru/showroom/detail.php?SECTION_ID=1&amp;ELEMENT_ID=1455" TargetMode="External"/><Relationship Id="rId22" Type="http://schemas.openxmlformats.org/officeDocument/2006/relationships/hyperlink" Target="http://www.buro-nahodok.ru/showroom/detail.php?SECTION_ID=8&amp;ELEMENT_ID=1176" TargetMode="External"/><Relationship Id="rId64" Type="http://schemas.openxmlformats.org/officeDocument/2006/relationships/hyperlink" Target="http://www.buro-nahodok.ru/showroom/detail.php?SECTION_ID=4&amp;ELEMENT_ID=418" TargetMode="External"/><Relationship Id="rId118" Type="http://schemas.openxmlformats.org/officeDocument/2006/relationships/hyperlink" Target="http://www.buro-nahodok.ru/showroom/detail.php?SECTION_ID=5&amp;ELEMENT_ID=459" TargetMode="External"/><Relationship Id="rId325" Type="http://schemas.openxmlformats.org/officeDocument/2006/relationships/hyperlink" Target="http://www.buro-nahodok.ru/showroom/detail.php?SECTION_ID=1&amp;ELEMENT_ID=1369" TargetMode="External"/><Relationship Id="rId367" Type="http://schemas.openxmlformats.org/officeDocument/2006/relationships/hyperlink" Target="http://www.buro-nahodok.ru/showroom/detail.php?SECTION_ID=1&amp;ELEMENT_ID=1407" TargetMode="External"/><Relationship Id="rId171" Type="http://schemas.openxmlformats.org/officeDocument/2006/relationships/hyperlink" Target="http://www.buro-nahodok.ru/showroom/detail.php?SECTION_ID=8&amp;ELEMENT_ID=1177" TargetMode="External"/><Relationship Id="rId227" Type="http://schemas.openxmlformats.org/officeDocument/2006/relationships/hyperlink" Target="http://www.buro-nahodok.ru/showroom/detail.php?SECTION_ID=4&amp;ELEMENT_ID=25" TargetMode="External"/><Relationship Id="rId269" Type="http://schemas.openxmlformats.org/officeDocument/2006/relationships/hyperlink" Target="http://www.buro-nahodok.ru/showroom/detail.php?SECTION_ID=1&amp;ELEMENT_ID=1257" TargetMode="External"/><Relationship Id="rId434" Type="http://schemas.openxmlformats.org/officeDocument/2006/relationships/hyperlink" Target="http://www.buro-nahodok.ru/showroom/detail.php?SECTION_ID=7&amp;ELEMENT_ID=343" TargetMode="External"/><Relationship Id="rId476" Type="http://schemas.openxmlformats.org/officeDocument/2006/relationships/hyperlink" Target="http://eandb.ru/EAN13/EAN13code.php?code=4627080468719" TargetMode="External"/><Relationship Id="rId33" Type="http://schemas.openxmlformats.org/officeDocument/2006/relationships/hyperlink" Target="http://www.buro-nahodok.ru/showroom/detail.php?SECTION_ID=7&amp;ELEMENT_ID=96" TargetMode="External"/><Relationship Id="rId129" Type="http://schemas.openxmlformats.org/officeDocument/2006/relationships/hyperlink" Target="http://www.buro-nahodok.ru/showroom/detail.php?SECTION_ID=4&amp;ELEMENT_ID=236" TargetMode="External"/><Relationship Id="rId280" Type="http://schemas.openxmlformats.org/officeDocument/2006/relationships/hyperlink" Target="http://www.buro-nahodok.ru/showroom/detail.php?SECTION_ID=1&amp;ELEMENT_ID=1203" TargetMode="External"/><Relationship Id="rId336" Type="http://schemas.openxmlformats.org/officeDocument/2006/relationships/hyperlink" Target="http://www.buro-nahodok.ru/showroom/detail.php?SECTION_ID=1&amp;ELEMENT_ID=1387" TargetMode="External"/><Relationship Id="rId501" Type="http://schemas.openxmlformats.org/officeDocument/2006/relationships/hyperlink" Target="http://www.buro-nahodok.ru/showroom/chego_to_novogo/orden_slavnogo_ryitsarya/" TargetMode="External"/><Relationship Id="rId75" Type="http://schemas.openxmlformats.org/officeDocument/2006/relationships/hyperlink" Target="http://www.buro-nahodok.ru/showroom/detail.php?SECTION_ID=8&amp;ELEMENT_ID=1171" TargetMode="External"/><Relationship Id="rId140" Type="http://schemas.openxmlformats.org/officeDocument/2006/relationships/hyperlink" Target="http://www.buro-nahodok.ru/showroom/detail.php?SECTION_ID=1&amp;ELEMENT_ID=1255" TargetMode="External"/><Relationship Id="rId182" Type="http://schemas.openxmlformats.org/officeDocument/2006/relationships/hyperlink" Target="http://www.buro-nahodok.ru/showroom/detail.php?SECTION_ID=1&amp;ELEMENT_ID=1292" TargetMode="External"/><Relationship Id="rId378" Type="http://schemas.openxmlformats.org/officeDocument/2006/relationships/hyperlink" Target="http://www.buro-nahodok.ru/showroom/detail.php?SECTION_ID=1&amp;ELEMENT_ID=1424" TargetMode="External"/><Relationship Id="rId403" Type="http://schemas.openxmlformats.org/officeDocument/2006/relationships/hyperlink" Target="http://eandb.ru/EAN13/EAN13code.php?code=4627080468535" TargetMode="External"/><Relationship Id="rId6" Type="http://schemas.openxmlformats.org/officeDocument/2006/relationships/hyperlink" Target="http://www.buro-nahodok.ru/showroom/detail.php?SECTION_ID=5&amp;ELEMENT_ID=127" TargetMode="External"/><Relationship Id="rId238" Type="http://schemas.openxmlformats.org/officeDocument/2006/relationships/hyperlink" Target="http://www.buro-nahodok.ru/showroom/detail.php?SECTION_ID=5&amp;ELEMENT_ID=295" TargetMode="External"/><Relationship Id="rId445" Type="http://schemas.openxmlformats.org/officeDocument/2006/relationships/hyperlink" Target="http://www.buro-nahodok.ru/showroom/detail.php?SECTION_ID=5&amp;ELEMENT_ID=388" TargetMode="External"/><Relationship Id="rId487" Type="http://schemas.openxmlformats.org/officeDocument/2006/relationships/hyperlink" Target="http://eandb.ru/EAN13/EAN13code.php?code=4627080468818" TargetMode="External"/><Relationship Id="rId291" Type="http://schemas.openxmlformats.org/officeDocument/2006/relationships/hyperlink" Target="http://www.buro-nahodok.ru/showroom/detail.php?SECTION_ID=7&amp;ELEMENT_ID=1128" TargetMode="External"/><Relationship Id="rId305" Type="http://schemas.openxmlformats.org/officeDocument/2006/relationships/hyperlink" Target="http://www.buro-nahodok.ru/showroom/detail.php?SECTION_ID=1&amp;ELEMENT_ID=1362" TargetMode="External"/><Relationship Id="rId347" Type="http://schemas.openxmlformats.org/officeDocument/2006/relationships/hyperlink" Target="http://www.buro-nahodok.ru/showroom/detail.php?SECTION_ID=46&amp;ELEMENT_ID=245" TargetMode="External"/><Relationship Id="rId512" Type="http://schemas.openxmlformats.org/officeDocument/2006/relationships/hyperlink" Target="http://eandb.ru/EAN13/EAN13code.php?code=4627080469143" TargetMode="External"/><Relationship Id="rId44" Type="http://schemas.openxmlformats.org/officeDocument/2006/relationships/hyperlink" Target="http://www.buro-nahodok.ru/showroom/detail.php?SECTION_ID=4&amp;ELEMENT_ID=341" TargetMode="External"/><Relationship Id="rId86" Type="http://schemas.openxmlformats.org/officeDocument/2006/relationships/hyperlink" Target="http://www.buro-nahodok.ru/showroom/detail.php?SECTION_ID=1&amp;ELEMENT_ID=1269" TargetMode="External"/><Relationship Id="rId151" Type="http://schemas.openxmlformats.org/officeDocument/2006/relationships/hyperlink" Target="http://www.buro-nahodok.ru/showroom/detail.php?SECTION_ID=1&amp;ELEMENT_ID=1277" TargetMode="External"/><Relationship Id="rId389" Type="http://schemas.openxmlformats.org/officeDocument/2006/relationships/hyperlink" Target="http://eandb.ru/EAN13/EAN13code.php?code=4627080468481" TargetMode="External"/><Relationship Id="rId193" Type="http://schemas.openxmlformats.org/officeDocument/2006/relationships/hyperlink" Target="http://www.buro-nahodok.ru/showroom/detail.php?SECTION_ID=3&amp;ELEMENT_ID=176" TargetMode="External"/><Relationship Id="rId207" Type="http://schemas.openxmlformats.org/officeDocument/2006/relationships/hyperlink" Target="http://www.buro-nahodok.ru/showroom/detail.php?SECTION_ID=5&amp;ELEMENT_ID=1315" TargetMode="External"/><Relationship Id="rId249" Type="http://schemas.openxmlformats.org/officeDocument/2006/relationships/hyperlink" Target="http://www.buro-nahodok.ru/showroom/detail.php?SECTION_ID=5&amp;ELEMENT_ID=357" TargetMode="External"/><Relationship Id="rId414" Type="http://schemas.openxmlformats.org/officeDocument/2006/relationships/hyperlink" Target="http://www.buro-nahodok.ru/showroom/detail.php?SECTION_ID=46&amp;ELEMENT_ID=169" TargetMode="External"/><Relationship Id="rId456" Type="http://schemas.openxmlformats.org/officeDocument/2006/relationships/hyperlink" Target="http://www.buro-nahodok.ru/showroom/detail.php?SECTION_ID=8&amp;ELEMENT_ID=1237" TargetMode="External"/><Relationship Id="rId498" Type="http://schemas.openxmlformats.org/officeDocument/2006/relationships/hyperlink" Target="http://www.buro-nahodok.ru/showroom/vypit/bokal_dlya_sblijeniya/" TargetMode="External"/><Relationship Id="rId13" Type="http://schemas.openxmlformats.org/officeDocument/2006/relationships/hyperlink" Target="http://www.buro-nahodok.ru/showroom/detail.php?SECTION_ID=1&amp;ELEMENT_ID=1246" TargetMode="External"/><Relationship Id="rId109" Type="http://schemas.openxmlformats.org/officeDocument/2006/relationships/hyperlink" Target="http://www.buro-nahodok.ru/showroom/detail.php?SECTION_ID=3&amp;ELEMENT_ID=243" TargetMode="External"/><Relationship Id="rId260" Type="http://schemas.openxmlformats.org/officeDocument/2006/relationships/hyperlink" Target="http://www.buro-nahodok.ru/showroom/detail.php?SECTION_ID=1&amp;ELEMENT_ID=1253" TargetMode="External"/><Relationship Id="rId316" Type="http://schemas.openxmlformats.org/officeDocument/2006/relationships/hyperlink" Target="http://www.buro-nahodok.ru/showroom/detail.php?SECTION_ID=1&amp;ELEMENT_ID=1343" TargetMode="External"/><Relationship Id="rId55" Type="http://schemas.openxmlformats.org/officeDocument/2006/relationships/hyperlink" Target="http://www.buro-nahodok.ru/showroom/detail.php?SECTION_ID=6&amp;ELEMENT_ID=1068" TargetMode="External"/><Relationship Id="rId97" Type="http://schemas.openxmlformats.org/officeDocument/2006/relationships/hyperlink" Target="http://www.buro-nahodok.ru/showroom/detail.php?SECTION_ID=1&amp;ELEMENT_ID=1262" TargetMode="External"/><Relationship Id="rId120" Type="http://schemas.openxmlformats.org/officeDocument/2006/relationships/hyperlink" Target="http://www.buro-nahodok.ru/showroom/detail.php?SECTION_ID=5&amp;ELEMENT_ID=459" TargetMode="External"/><Relationship Id="rId358" Type="http://schemas.openxmlformats.org/officeDocument/2006/relationships/hyperlink" Target="http://www.buro-nahodok.ru/showroom/detail.php?SECTION_ID=1&amp;ELEMENT_ID=1284" TargetMode="External"/><Relationship Id="rId162" Type="http://schemas.openxmlformats.org/officeDocument/2006/relationships/hyperlink" Target="http://www.buro-nahodok.ru/showroom/detail.php?SECTION_ID=8&amp;ELEMENT_ID=223" TargetMode="External"/><Relationship Id="rId218" Type="http://schemas.openxmlformats.org/officeDocument/2006/relationships/hyperlink" Target="http://www.buro-nahodok.ru/showroom/detail.php?SECTION_ID=7&amp;ELEMENT_ID=463" TargetMode="External"/><Relationship Id="rId425" Type="http://schemas.openxmlformats.org/officeDocument/2006/relationships/hyperlink" Target="http://www.buro-nahodok.ru/showroom/detail.php?SECTION_ID=1&amp;ELEMENT_ID=1414" TargetMode="External"/><Relationship Id="rId467" Type="http://schemas.openxmlformats.org/officeDocument/2006/relationships/hyperlink" Target="http://eandb.ru/EAN13/EAN13code.php?code=4627080468597" TargetMode="External"/><Relationship Id="rId271" Type="http://schemas.openxmlformats.org/officeDocument/2006/relationships/hyperlink" Target="http://www.buro-nahodok.ru/showroom/detail.php?SECTION_ID=8&amp;ELEMENT_ID=117" TargetMode="External"/><Relationship Id="rId24" Type="http://schemas.openxmlformats.org/officeDocument/2006/relationships/hyperlink" Target="http://www.buro-nahodok.ru/showroom/detail.php?SECTION_ID=7&amp;ELEMENT_ID=1071" TargetMode="External"/><Relationship Id="rId66" Type="http://schemas.openxmlformats.org/officeDocument/2006/relationships/hyperlink" Target="http://www.buro-nahodok.ru/showroom/detail.php?SECTION_ID=6&amp;ELEMENT_ID=279" TargetMode="External"/><Relationship Id="rId131" Type="http://schemas.openxmlformats.org/officeDocument/2006/relationships/hyperlink" Target="http://www.buro-nahodok.ru/showroom/detail.php?SECTION_ID=1&amp;ELEMENT_ID=1236" TargetMode="External"/><Relationship Id="rId327" Type="http://schemas.openxmlformats.org/officeDocument/2006/relationships/hyperlink" Target="http://www.buro-nahodok.ru/showroom/detail.php?SECTION_ID=1&amp;ELEMENT_ID=1372" TargetMode="External"/><Relationship Id="rId369" Type="http://schemas.openxmlformats.org/officeDocument/2006/relationships/hyperlink" Target="http://www.buro-nahodok.ru/showroom/detail.php?SECTION_ID=1&amp;ELEMENT_ID=1412" TargetMode="External"/><Relationship Id="rId173" Type="http://schemas.openxmlformats.org/officeDocument/2006/relationships/hyperlink" Target="http://www.buro-nahodok.ru/showroom/detail.php?SECTION_ID=1&amp;ELEMENT_ID=1267" TargetMode="External"/><Relationship Id="rId229" Type="http://schemas.openxmlformats.org/officeDocument/2006/relationships/hyperlink" Target="http://www.buro-nahodok.ru/showroom/detail.php?SECTION_ID=8&amp;ELEMENT_ID=126" TargetMode="External"/><Relationship Id="rId380" Type="http://schemas.openxmlformats.org/officeDocument/2006/relationships/hyperlink" Target="http://www.buro-nahodok.ru/showroom/detail.php?SECTION_ID=3&amp;ELEMENT_ID=190" TargetMode="External"/><Relationship Id="rId436" Type="http://schemas.openxmlformats.org/officeDocument/2006/relationships/hyperlink" Target="http://www.buro-nahodok.ru/showroom/detail.php?SECTION_ID=5&amp;ELEMENT_ID=391" TargetMode="External"/><Relationship Id="rId240" Type="http://schemas.openxmlformats.org/officeDocument/2006/relationships/hyperlink" Target="http://www.buro-nahodok.ru/showroom/detail.php?SECTION_ID=5&amp;ELEMENT_ID=356" TargetMode="External"/><Relationship Id="rId478" Type="http://schemas.openxmlformats.org/officeDocument/2006/relationships/hyperlink" Target="http://eandb.ru/EAN13/EAN13code.php?code=4627080468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5"/>
  <sheetViews>
    <sheetView tabSelected="1" zoomScale="55" zoomScaleNormal="55" workbookViewId="0">
      <selection activeCell="E283" sqref="E283"/>
    </sheetView>
  </sheetViews>
  <sheetFormatPr defaultRowHeight="20.25" outlineLevelCol="1"/>
  <cols>
    <col min="1" max="1" width="13.42578125" style="14" customWidth="1"/>
    <col min="2" max="2" width="102.140625" style="11" customWidth="1"/>
    <col min="3" max="3" width="20.85546875" style="29" customWidth="1"/>
    <col min="4" max="4" width="15.28515625" style="29" customWidth="1" outlineLevel="1"/>
    <col min="5" max="5" width="23.28515625" style="183" customWidth="1" outlineLevel="1"/>
    <col min="6" max="6" width="16.140625" style="35" customWidth="1" outlineLevel="1"/>
    <col min="7" max="7" width="16.7109375" style="30" customWidth="1"/>
    <col min="8" max="8" width="43.85546875" style="38" customWidth="1"/>
    <col min="9" max="9" width="35.140625" style="38" hidden="1" customWidth="1"/>
    <col min="10" max="10" width="21.5703125" style="140" customWidth="1"/>
    <col min="11" max="11" width="14.140625" customWidth="1"/>
  </cols>
  <sheetData>
    <row r="1" spans="1:14">
      <c r="B1" s="12"/>
    </row>
    <row r="2" spans="1:14" ht="118.5" customHeight="1">
      <c r="B2" s="88" t="s">
        <v>492</v>
      </c>
      <c r="C2" s="181"/>
      <c r="D2" s="181"/>
    </row>
    <row r="3" spans="1:14">
      <c r="B3" s="12"/>
    </row>
    <row r="4" spans="1:14" s="1" customFormat="1">
      <c r="A4" s="82"/>
      <c r="B4" s="83" t="s">
        <v>490</v>
      </c>
      <c r="C4" s="84"/>
      <c r="D4" s="84"/>
      <c r="E4" s="183"/>
      <c r="F4" s="85"/>
      <c r="G4" s="86"/>
      <c r="H4" s="87"/>
      <c r="I4" s="87"/>
      <c r="J4" s="141"/>
    </row>
    <row r="5" spans="1:14" s="1" customFormat="1">
      <c r="A5" s="82"/>
      <c r="B5" s="83" t="s">
        <v>377</v>
      </c>
      <c r="C5" s="84"/>
      <c r="D5" s="84"/>
      <c r="E5" s="183"/>
      <c r="F5" s="85"/>
      <c r="G5" s="86"/>
      <c r="H5" s="87"/>
      <c r="I5" s="87"/>
      <c r="J5" s="141"/>
    </row>
    <row r="6" spans="1:14">
      <c r="B6" s="12"/>
    </row>
    <row r="7" spans="1:14" ht="15.75">
      <c r="B7" s="182" t="s">
        <v>378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.75">
      <c r="B8" s="182" t="s">
        <v>491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ht="21" thickBot="1">
      <c r="B9" s="13"/>
      <c r="C9" s="31"/>
      <c r="D9" s="31"/>
      <c r="E9" s="184"/>
      <c r="F9" s="36"/>
      <c r="G9" s="31"/>
      <c r="H9" s="39"/>
      <c r="I9" s="39"/>
      <c r="J9" s="142"/>
      <c r="K9" s="13"/>
      <c r="L9" s="13"/>
      <c r="M9" s="13"/>
      <c r="N9" s="13"/>
    </row>
    <row r="10" spans="1:14" ht="62.25" customHeight="1">
      <c r="A10" s="103"/>
      <c r="B10" s="104" t="s">
        <v>0</v>
      </c>
      <c r="C10" s="105" t="s">
        <v>1</v>
      </c>
      <c r="D10" s="105" t="s">
        <v>1569</v>
      </c>
      <c r="E10" s="193" t="s">
        <v>1570</v>
      </c>
      <c r="F10" s="106" t="s">
        <v>2</v>
      </c>
      <c r="G10" s="105" t="s">
        <v>3</v>
      </c>
      <c r="H10" s="105" t="s">
        <v>488</v>
      </c>
      <c r="I10"/>
      <c r="J10" s="143" t="s">
        <v>553</v>
      </c>
      <c r="K10" s="117" t="s">
        <v>554</v>
      </c>
    </row>
    <row r="11" spans="1:14" ht="24" customHeight="1">
      <c r="A11" s="163"/>
      <c r="B11" s="161" t="s">
        <v>400</v>
      </c>
      <c r="C11" s="164"/>
      <c r="D11" s="164"/>
      <c r="E11" s="185"/>
      <c r="F11" s="164"/>
      <c r="G11" s="164"/>
      <c r="H11" s="78"/>
      <c r="I11"/>
    </row>
    <row r="12" spans="1:14" ht="24.75" customHeight="1">
      <c r="A12" s="43"/>
      <c r="B12" s="44" t="s">
        <v>4</v>
      </c>
      <c r="C12" s="45"/>
      <c r="D12" s="45"/>
      <c r="E12" s="186"/>
      <c r="F12" s="46"/>
      <c r="G12" s="47"/>
      <c r="H12" s="79"/>
      <c r="I12"/>
    </row>
    <row r="13" spans="1:14" ht="24.75" customHeight="1">
      <c r="A13" s="18" t="s">
        <v>263</v>
      </c>
      <c r="B13" s="3" t="s">
        <v>473</v>
      </c>
      <c r="C13" s="21">
        <v>520</v>
      </c>
      <c r="D13" s="21">
        <f>C13*0.55</f>
        <v>286</v>
      </c>
      <c r="E13" s="187">
        <f>D13*0.95</f>
        <v>271.7</v>
      </c>
      <c r="F13" s="21"/>
      <c r="G13" s="21">
        <f>E13*F13</f>
        <v>0</v>
      </c>
      <c r="H13" s="40"/>
      <c r="I13"/>
      <c r="J13" s="144" t="s">
        <v>659</v>
      </c>
      <c r="K13" s="111" t="s">
        <v>660</v>
      </c>
    </row>
    <row r="14" spans="1:14" s="2" customFormat="1" ht="24.75" customHeight="1">
      <c r="A14" s="18"/>
      <c r="B14" s="3" t="s">
        <v>472</v>
      </c>
      <c r="C14" s="22">
        <v>520</v>
      </c>
      <c r="D14" s="22">
        <f t="shared" ref="D14:D15" si="0">C14*0.55</f>
        <v>286</v>
      </c>
      <c r="E14" s="187">
        <f t="shared" ref="E14:E44" si="1">D14*0.95</f>
        <v>271.7</v>
      </c>
      <c r="F14" s="22"/>
      <c r="G14" s="22">
        <f t="shared" ref="G14:G77" si="2">E14*F14</f>
        <v>0</v>
      </c>
      <c r="H14" s="41"/>
      <c r="J14" s="145" t="s">
        <v>826</v>
      </c>
      <c r="K14" s="108" t="s">
        <v>827</v>
      </c>
    </row>
    <row r="15" spans="1:14" s="2" customFormat="1" ht="24.75" customHeight="1">
      <c r="A15" s="18" t="s">
        <v>258</v>
      </c>
      <c r="B15" s="3" t="s">
        <v>1406</v>
      </c>
      <c r="C15" s="22">
        <v>520</v>
      </c>
      <c r="D15" s="22">
        <f t="shared" si="0"/>
        <v>286</v>
      </c>
      <c r="E15" s="187">
        <f t="shared" si="1"/>
        <v>271.7</v>
      </c>
      <c r="F15" s="22"/>
      <c r="G15" s="22">
        <f t="shared" si="2"/>
        <v>0</v>
      </c>
      <c r="H15" s="41"/>
      <c r="J15" s="116">
        <v>4627080468672</v>
      </c>
      <c r="K15" s="116" t="s">
        <v>1465</v>
      </c>
    </row>
    <row r="16" spans="1:14" ht="24.75" customHeight="1">
      <c r="A16" s="18"/>
      <c r="B16" s="3" t="s">
        <v>27</v>
      </c>
      <c r="C16" s="21">
        <v>90</v>
      </c>
      <c r="D16" s="21">
        <f t="shared" ref="D16:D95" si="3">C16*0.55</f>
        <v>49.500000000000007</v>
      </c>
      <c r="E16" s="187">
        <f t="shared" si="1"/>
        <v>47.025000000000006</v>
      </c>
      <c r="F16" s="21"/>
      <c r="G16" s="21">
        <f t="shared" si="2"/>
        <v>0</v>
      </c>
      <c r="H16" s="40"/>
      <c r="I16"/>
      <c r="J16" s="146" t="s">
        <v>679</v>
      </c>
      <c r="K16" s="110" t="s">
        <v>680</v>
      </c>
    </row>
    <row r="17" spans="1:11" ht="24.75" customHeight="1">
      <c r="A17" s="18"/>
      <c r="B17" s="4" t="s">
        <v>15</v>
      </c>
      <c r="C17" s="22">
        <v>450</v>
      </c>
      <c r="D17" s="22">
        <f t="shared" si="3"/>
        <v>247.50000000000003</v>
      </c>
      <c r="E17" s="187">
        <f t="shared" si="1"/>
        <v>235.12500000000003</v>
      </c>
      <c r="F17" s="22"/>
      <c r="G17" s="22">
        <f t="shared" si="2"/>
        <v>0</v>
      </c>
      <c r="H17" s="40"/>
      <c r="I17"/>
      <c r="J17" s="145" t="s">
        <v>675</v>
      </c>
      <c r="K17" s="110" t="s">
        <v>676</v>
      </c>
    </row>
    <row r="18" spans="1:11" ht="24.75" customHeight="1">
      <c r="A18" s="18" t="s">
        <v>263</v>
      </c>
      <c r="B18" s="4" t="s">
        <v>16</v>
      </c>
      <c r="C18" s="22">
        <v>450</v>
      </c>
      <c r="D18" s="22">
        <f t="shared" si="3"/>
        <v>247.50000000000003</v>
      </c>
      <c r="E18" s="187">
        <f t="shared" si="1"/>
        <v>235.12500000000003</v>
      </c>
      <c r="F18" s="22"/>
      <c r="G18" s="22">
        <f t="shared" si="2"/>
        <v>0</v>
      </c>
      <c r="H18" s="40"/>
      <c r="I18"/>
      <c r="J18" s="145" t="s">
        <v>673</v>
      </c>
      <c r="K18" s="110" t="s">
        <v>674</v>
      </c>
    </row>
    <row r="19" spans="1:11" ht="24.75" customHeight="1">
      <c r="A19" s="18"/>
      <c r="B19" s="3" t="s">
        <v>17</v>
      </c>
      <c r="C19" s="22">
        <v>150</v>
      </c>
      <c r="D19" s="22">
        <f t="shared" si="3"/>
        <v>82.5</v>
      </c>
      <c r="E19" s="187">
        <f t="shared" si="1"/>
        <v>78.375</v>
      </c>
      <c r="F19" s="22"/>
      <c r="G19" s="22">
        <f t="shared" si="2"/>
        <v>0</v>
      </c>
      <c r="H19" s="40"/>
      <c r="I19"/>
      <c r="J19" s="145" t="s">
        <v>557</v>
      </c>
      <c r="K19" s="109" t="s">
        <v>558</v>
      </c>
    </row>
    <row r="20" spans="1:11" ht="24.75" customHeight="1">
      <c r="A20" s="18"/>
      <c r="B20" s="4" t="s">
        <v>18</v>
      </c>
      <c r="C20" s="22">
        <v>150</v>
      </c>
      <c r="D20" s="22">
        <f t="shared" si="3"/>
        <v>82.5</v>
      </c>
      <c r="E20" s="187">
        <f t="shared" si="1"/>
        <v>78.375</v>
      </c>
      <c r="F20" s="22"/>
      <c r="G20" s="22">
        <f t="shared" si="2"/>
        <v>0</v>
      </c>
      <c r="H20" s="40"/>
      <c r="I20"/>
      <c r="J20" s="145" t="s">
        <v>671</v>
      </c>
      <c r="K20" s="110" t="s">
        <v>672</v>
      </c>
    </row>
    <row r="21" spans="1:11" ht="24.75" customHeight="1">
      <c r="A21" s="18"/>
      <c r="B21" s="3" t="s">
        <v>19</v>
      </c>
      <c r="C21" s="22">
        <v>150</v>
      </c>
      <c r="D21" s="22">
        <f t="shared" si="3"/>
        <v>82.5</v>
      </c>
      <c r="E21" s="187">
        <f t="shared" si="1"/>
        <v>78.375</v>
      </c>
      <c r="F21" s="22"/>
      <c r="G21" s="22">
        <f t="shared" si="2"/>
        <v>0</v>
      </c>
      <c r="H21" s="40"/>
      <c r="I21"/>
      <c r="J21" s="145" t="s">
        <v>683</v>
      </c>
      <c r="K21" s="110" t="s">
        <v>684</v>
      </c>
    </row>
    <row r="22" spans="1:11" ht="24.75" customHeight="1">
      <c r="A22" s="18"/>
      <c r="B22" s="3" t="s">
        <v>524</v>
      </c>
      <c r="C22" s="22">
        <v>300</v>
      </c>
      <c r="D22" s="22">
        <f t="shared" ref="D22:D23" si="4">C22*0.55</f>
        <v>165</v>
      </c>
      <c r="E22" s="187">
        <f t="shared" si="1"/>
        <v>156.75</v>
      </c>
      <c r="F22" s="22"/>
      <c r="G22" s="22">
        <f t="shared" si="2"/>
        <v>0</v>
      </c>
      <c r="H22" s="40"/>
      <c r="I22"/>
      <c r="J22" s="147" t="s">
        <v>555</v>
      </c>
      <c r="K22" s="107" t="s">
        <v>556</v>
      </c>
    </row>
    <row r="23" spans="1:11" ht="24.75" customHeight="1">
      <c r="A23" s="18"/>
      <c r="B23" s="3" t="s">
        <v>525</v>
      </c>
      <c r="C23" s="22">
        <v>300</v>
      </c>
      <c r="D23" s="22">
        <f t="shared" si="4"/>
        <v>165</v>
      </c>
      <c r="E23" s="187">
        <f t="shared" si="1"/>
        <v>156.75</v>
      </c>
      <c r="F23" s="22"/>
      <c r="G23" s="22">
        <f t="shared" si="2"/>
        <v>0</v>
      </c>
      <c r="H23" s="40"/>
      <c r="I23"/>
      <c r="J23" s="145" t="s">
        <v>695</v>
      </c>
      <c r="K23" s="108" t="s">
        <v>696</v>
      </c>
    </row>
    <row r="24" spans="1:11" ht="24.75" customHeight="1">
      <c r="A24" s="18" t="s">
        <v>263</v>
      </c>
      <c r="B24" s="3" t="s">
        <v>14</v>
      </c>
      <c r="C24" s="22">
        <v>260</v>
      </c>
      <c r="D24" s="22">
        <f t="shared" si="3"/>
        <v>143</v>
      </c>
      <c r="E24" s="187">
        <f t="shared" si="1"/>
        <v>135.85</v>
      </c>
      <c r="F24" s="22"/>
      <c r="G24" s="22">
        <f t="shared" si="2"/>
        <v>0</v>
      </c>
      <c r="H24" s="40"/>
      <c r="I24"/>
      <c r="J24" s="145" t="s">
        <v>687</v>
      </c>
      <c r="K24" s="108" t="s">
        <v>688</v>
      </c>
    </row>
    <row r="25" spans="1:11" ht="24.75" customHeight="1">
      <c r="A25" s="18" t="s">
        <v>263</v>
      </c>
      <c r="B25" s="3" t="s">
        <v>13</v>
      </c>
      <c r="C25" s="22">
        <v>260</v>
      </c>
      <c r="D25" s="22">
        <f t="shared" si="3"/>
        <v>143</v>
      </c>
      <c r="E25" s="187">
        <f t="shared" si="1"/>
        <v>135.85</v>
      </c>
      <c r="F25" s="22"/>
      <c r="G25" s="22">
        <f t="shared" si="2"/>
        <v>0</v>
      </c>
      <c r="H25" s="40"/>
      <c r="I25"/>
      <c r="J25" s="145" t="s">
        <v>691</v>
      </c>
      <c r="K25" s="108" t="s">
        <v>692</v>
      </c>
    </row>
    <row r="26" spans="1:11" ht="24.75" customHeight="1">
      <c r="A26" s="18"/>
      <c r="B26" s="3" t="s">
        <v>468</v>
      </c>
      <c r="C26" s="22">
        <v>260</v>
      </c>
      <c r="D26" s="22">
        <f t="shared" ref="D26:D27" si="5">C26*0.55</f>
        <v>143</v>
      </c>
      <c r="E26" s="187">
        <f t="shared" si="1"/>
        <v>135.85</v>
      </c>
      <c r="F26" s="22"/>
      <c r="G26" s="22">
        <f t="shared" si="2"/>
        <v>0</v>
      </c>
      <c r="H26" s="40"/>
      <c r="I26"/>
      <c r="J26" s="145" t="s">
        <v>689</v>
      </c>
      <c r="K26" s="108" t="s">
        <v>690</v>
      </c>
    </row>
    <row r="27" spans="1:11" ht="24.75" customHeight="1">
      <c r="A27" s="18"/>
      <c r="B27" s="3" t="s">
        <v>469</v>
      </c>
      <c r="C27" s="22">
        <v>260</v>
      </c>
      <c r="D27" s="22">
        <f t="shared" si="5"/>
        <v>143</v>
      </c>
      <c r="E27" s="187">
        <f t="shared" si="1"/>
        <v>135.85</v>
      </c>
      <c r="F27" s="22"/>
      <c r="G27" s="22">
        <f t="shared" si="2"/>
        <v>0</v>
      </c>
      <c r="H27" s="40"/>
      <c r="I27"/>
      <c r="J27" s="145" t="s">
        <v>685</v>
      </c>
      <c r="K27" s="108" t="s">
        <v>686</v>
      </c>
    </row>
    <row r="28" spans="1:11" ht="24.75" customHeight="1">
      <c r="A28" s="18" t="s">
        <v>263</v>
      </c>
      <c r="B28" s="3" t="s">
        <v>20</v>
      </c>
      <c r="C28" s="22">
        <v>150</v>
      </c>
      <c r="D28" s="22">
        <f t="shared" si="3"/>
        <v>82.5</v>
      </c>
      <c r="E28" s="187">
        <f t="shared" si="1"/>
        <v>78.375</v>
      </c>
      <c r="F28" s="22"/>
      <c r="G28" s="22">
        <f t="shared" si="2"/>
        <v>0</v>
      </c>
      <c r="H28" s="40"/>
      <c r="I28"/>
      <c r="J28" s="145" t="s">
        <v>665</v>
      </c>
      <c r="K28" s="110" t="s">
        <v>666</v>
      </c>
    </row>
    <row r="29" spans="1:11" ht="24.75" customHeight="1">
      <c r="A29" s="18"/>
      <c r="B29" s="3" t="s">
        <v>21</v>
      </c>
      <c r="C29" s="22">
        <v>480</v>
      </c>
      <c r="D29" s="22">
        <f t="shared" si="3"/>
        <v>264</v>
      </c>
      <c r="E29" s="187">
        <f t="shared" si="1"/>
        <v>250.79999999999998</v>
      </c>
      <c r="F29" s="22"/>
      <c r="G29" s="22">
        <f t="shared" si="2"/>
        <v>0</v>
      </c>
      <c r="H29" s="40"/>
      <c r="I29"/>
      <c r="J29" s="145" t="s">
        <v>661</v>
      </c>
      <c r="K29" s="110" t="s">
        <v>662</v>
      </c>
    </row>
    <row r="30" spans="1:11" s="2" customFormat="1" ht="24.75" customHeight="1">
      <c r="A30" s="18" t="s">
        <v>263</v>
      </c>
      <c r="B30" s="4" t="s">
        <v>22</v>
      </c>
      <c r="C30" s="22">
        <v>140</v>
      </c>
      <c r="D30" s="22">
        <f t="shared" si="3"/>
        <v>77</v>
      </c>
      <c r="E30" s="187">
        <f t="shared" si="1"/>
        <v>73.149999999999991</v>
      </c>
      <c r="F30" s="22"/>
      <c r="G30" s="22">
        <f t="shared" si="2"/>
        <v>0</v>
      </c>
      <c r="H30" s="41"/>
      <c r="J30" s="145" t="s">
        <v>667</v>
      </c>
      <c r="K30" s="110" t="s">
        <v>668</v>
      </c>
    </row>
    <row r="31" spans="1:11" ht="24.75" customHeight="1">
      <c r="A31" s="18"/>
      <c r="B31" s="3" t="s">
        <v>23</v>
      </c>
      <c r="C31" s="22">
        <v>140</v>
      </c>
      <c r="D31" s="22">
        <f t="shared" si="3"/>
        <v>77</v>
      </c>
      <c r="E31" s="187">
        <f t="shared" si="1"/>
        <v>73.149999999999991</v>
      </c>
      <c r="F31" s="22"/>
      <c r="G31" s="22">
        <f t="shared" si="2"/>
        <v>0</v>
      </c>
      <c r="H31" s="40"/>
      <c r="I31"/>
      <c r="J31" s="145" t="s">
        <v>669</v>
      </c>
      <c r="K31" s="110" t="s">
        <v>670</v>
      </c>
    </row>
    <row r="32" spans="1:11" ht="24.75" customHeight="1">
      <c r="A32" s="18" t="s">
        <v>263</v>
      </c>
      <c r="B32" s="3" t="s">
        <v>24</v>
      </c>
      <c r="C32" s="22">
        <v>140</v>
      </c>
      <c r="D32" s="22">
        <f t="shared" si="3"/>
        <v>77</v>
      </c>
      <c r="E32" s="187">
        <f t="shared" si="1"/>
        <v>73.149999999999991</v>
      </c>
      <c r="F32" s="22"/>
      <c r="G32" s="22">
        <f t="shared" si="2"/>
        <v>0</v>
      </c>
      <c r="H32" s="40"/>
      <c r="I32"/>
      <c r="J32" s="145" t="s">
        <v>707</v>
      </c>
      <c r="K32" s="110" t="s">
        <v>708</v>
      </c>
    </row>
    <row r="33" spans="1:11" ht="24.75" customHeight="1">
      <c r="A33" s="18"/>
      <c r="B33" s="3" t="s">
        <v>25</v>
      </c>
      <c r="C33" s="22">
        <v>140</v>
      </c>
      <c r="D33" s="22">
        <f t="shared" si="3"/>
        <v>77</v>
      </c>
      <c r="E33" s="187">
        <f t="shared" si="1"/>
        <v>73.149999999999991</v>
      </c>
      <c r="F33" s="22"/>
      <c r="G33" s="22">
        <f t="shared" si="2"/>
        <v>0</v>
      </c>
      <c r="H33" s="40"/>
      <c r="I33"/>
      <c r="J33" s="145" t="s">
        <v>677</v>
      </c>
      <c r="K33" s="110" t="s">
        <v>678</v>
      </c>
    </row>
    <row r="34" spans="1:11" ht="24.75" customHeight="1">
      <c r="A34" s="18" t="s">
        <v>263</v>
      </c>
      <c r="B34" s="3" t="s">
        <v>26</v>
      </c>
      <c r="C34" s="22">
        <v>580</v>
      </c>
      <c r="D34" s="22">
        <f t="shared" si="3"/>
        <v>319</v>
      </c>
      <c r="E34" s="187">
        <f t="shared" si="1"/>
        <v>303.05</v>
      </c>
      <c r="F34" s="22"/>
      <c r="G34" s="22">
        <f t="shared" si="2"/>
        <v>0</v>
      </c>
      <c r="H34" s="40"/>
      <c r="I34"/>
      <c r="J34" s="145" t="s">
        <v>705</v>
      </c>
      <c r="K34" s="110" t="s">
        <v>706</v>
      </c>
    </row>
    <row r="35" spans="1:11" ht="24.75" customHeight="1">
      <c r="A35" s="18"/>
      <c r="B35" s="6" t="s">
        <v>187</v>
      </c>
      <c r="C35" s="22">
        <v>190</v>
      </c>
      <c r="D35" s="22">
        <f t="shared" si="3"/>
        <v>104.50000000000001</v>
      </c>
      <c r="E35" s="187">
        <f t="shared" si="1"/>
        <v>99.275000000000006</v>
      </c>
      <c r="F35" s="22"/>
      <c r="G35" s="22">
        <f t="shared" si="2"/>
        <v>0</v>
      </c>
      <c r="H35" s="40"/>
      <c r="I35"/>
      <c r="J35" s="145" t="s">
        <v>693</v>
      </c>
      <c r="K35" s="110" t="s">
        <v>694</v>
      </c>
    </row>
    <row r="36" spans="1:11" ht="24.75" customHeight="1">
      <c r="A36" s="18"/>
      <c r="B36" s="6" t="s">
        <v>193</v>
      </c>
      <c r="C36" s="22">
        <v>520</v>
      </c>
      <c r="D36" s="22">
        <f t="shared" si="3"/>
        <v>286</v>
      </c>
      <c r="E36" s="187">
        <f t="shared" si="1"/>
        <v>271.7</v>
      </c>
      <c r="F36" s="22"/>
      <c r="G36" s="22">
        <f t="shared" si="2"/>
        <v>0</v>
      </c>
      <c r="H36" s="40"/>
      <c r="I36"/>
      <c r="J36" s="145" t="s">
        <v>663</v>
      </c>
      <c r="K36" s="108" t="s">
        <v>664</v>
      </c>
    </row>
    <row r="37" spans="1:11" s="2" customFormat="1" ht="24.75" customHeight="1">
      <c r="A37" s="18"/>
      <c r="B37" s="6" t="s">
        <v>227</v>
      </c>
      <c r="C37" s="22">
        <v>280</v>
      </c>
      <c r="D37" s="22">
        <f t="shared" si="3"/>
        <v>154</v>
      </c>
      <c r="E37" s="187">
        <f t="shared" si="1"/>
        <v>146.29999999999998</v>
      </c>
      <c r="F37" s="22"/>
      <c r="G37" s="22">
        <f t="shared" si="2"/>
        <v>0</v>
      </c>
      <c r="H37" s="41"/>
      <c r="J37" s="145" t="s">
        <v>681</v>
      </c>
      <c r="K37" s="110" t="s">
        <v>682</v>
      </c>
    </row>
    <row r="38" spans="1:11" s="2" customFormat="1" ht="24.75" customHeight="1">
      <c r="A38" s="18"/>
      <c r="B38" s="6" t="s">
        <v>470</v>
      </c>
      <c r="C38" s="22">
        <v>420</v>
      </c>
      <c r="D38" s="22">
        <f t="shared" si="3"/>
        <v>231.00000000000003</v>
      </c>
      <c r="E38" s="187">
        <f t="shared" si="1"/>
        <v>219.45000000000002</v>
      </c>
      <c r="F38" s="22"/>
      <c r="G38" s="22">
        <f t="shared" si="2"/>
        <v>0</v>
      </c>
      <c r="H38" s="41"/>
      <c r="J38" s="145" t="s">
        <v>699</v>
      </c>
      <c r="K38" s="108" t="s">
        <v>700</v>
      </c>
    </row>
    <row r="39" spans="1:11" s="2" customFormat="1" ht="24.75" customHeight="1">
      <c r="A39" s="18"/>
      <c r="B39" s="6" t="s">
        <v>480</v>
      </c>
      <c r="C39" s="22">
        <v>420</v>
      </c>
      <c r="D39" s="22">
        <f t="shared" ref="D39:D44" si="6">C39*0.55</f>
        <v>231.00000000000003</v>
      </c>
      <c r="E39" s="187">
        <f t="shared" si="1"/>
        <v>219.45000000000002</v>
      </c>
      <c r="F39" s="22"/>
      <c r="G39" s="22">
        <f t="shared" si="2"/>
        <v>0</v>
      </c>
      <c r="H39" s="41"/>
      <c r="J39" s="145" t="s">
        <v>701</v>
      </c>
      <c r="K39" s="108" t="s">
        <v>702</v>
      </c>
    </row>
    <row r="40" spans="1:11" s="2" customFormat="1" ht="24.75" customHeight="1">
      <c r="A40" s="18"/>
      <c r="B40" s="6" t="s">
        <v>471</v>
      </c>
      <c r="C40" s="22">
        <v>420</v>
      </c>
      <c r="D40" s="22">
        <f t="shared" si="6"/>
        <v>231.00000000000003</v>
      </c>
      <c r="E40" s="187">
        <f t="shared" si="1"/>
        <v>219.45000000000002</v>
      </c>
      <c r="F40" s="22"/>
      <c r="G40" s="22">
        <f t="shared" si="2"/>
        <v>0</v>
      </c>
      <c r="H40" s="41"/>
      <c r="J40" s="145" t="s">
        <v>703</v>
      </c>
      <c r="K40" s="108" t="s">
        <v>704</v>
      </c>
    </row>
    <row r="41" spans="1:11" s="2" customFormat="1" ht="24.75" customHeight="1">
      <c r="A41" s="121" t="s">
        <v>263</v>
      </c>
      <c r="B41" s="6" t="s">
        <v>1400</v>
      </c>
      <c r="C41" s="22">
        <v>100</v>
      </c>
      <c r="D41" s="22">
        <f t="shared" si="6"/>
        <v>55.000000000000007</v>
      </c>
      <c r="E41" s="187">
        <f t="shared" si="1"/>
        <v>52.250000000000007</v>
      </c>
      <c r="F41" s="22"/>
      <c r="G41" s="22">
        <f t="shared" si="2"/>
        <v>0</v>
      </c>
      <c r="H41" s="41"/>
      <c r="J41" s="116">
        <v>4627080468665</v>
      </c>
      <c r="K41" s="108" t="s">
        <v>1462</v>
      </c>
    </row>
    <row r="42" spans="1:11" s="2" customFormat="1" ht="24.75" customHeight="1">
      <c r="A42" s="121" t="s">
        <v>263</v>
      </c>
      <c r="B42" s="6" t="s">
        <v>1403</v>
      </c>
      <c r="C42" s="22">
        <v>100</v>
      </c>
      <c r="D42" s="22">
        <f t="shared" si="6"/>
        <v>55.000000000000007</v>
      </c>
      <c r="E42" s="187">
        <f t="shared" si="1"/>
        <v>52.250000000000007</v>
      </c>
      <c r="F42" s="22"/>
      <c r="G42" s="22">
        <f t="shared" si="2"/>
        <v>0</v>
      </c>
      <c r="H42" s="41"/>
      <c r="J42" s="116">
        <v>4627080468795</v>
      </c>
      <c r="K42" s="108" t="s">
        <v>1463</v>
      </c>
    </row>
    <row r="43" spans="1:11" s="2" customFormat="1" ht="24.75" customHeight="1">
      <c r="A43" s="121"/>
      <c r="B43" s="6" t="s">
        <v>1401</v>
      </c>
      <c r="C43" s="22">
        <v>100</v>
      </c>
      <c r="D43" s="22">
        <f t="shared" si="6"/>
        <v>55.000000000000007</v>
      </c>
      <c r="E43" s="187">
        <f t="shared" si="1"/>
        <v>52.250000000000007</v>
      </c>
      <c r="F43" s="22"/>
      <c r="G43" s="22">
        <f t="shared" si="2"/>
        <v>0</v>
      </c>
      <c r="H43" s="41"/>
      <c r="J43" s="116">
        <v>4627080468801</v>
      </c>
      <c r="K43" s="108" t="s">
        <v>1464</v>
      </c>
    </row>
    <row r="44" spans="1:11" s="2" customFormat="1" ht="24.75" customHeight="1">
      <c r="A44" s="121"/>
      <c r="B44" s="6" t="s">
        <v>1402</v>
      </c>
      <c r="C44" s="22">
        <v>100</v>
      </c>
      <c r="D44" s="22">
        <f t="shared" si="6"/>
        <v>55.000000000000007</v>
      </c>
      <c r="E44" s="187">
        <f t="shared" si="1"/>
        <v>52.250000000000007</v>
      </c>
      <c r="F44" s="22"/>
      <c r="G44" s="22">
        <f t="shared" si="2"/>
        <v>0</v>
      </c>
      <c r="H44" s="41"/>
      <c r="J44" s="116">
        <v>4627080468658</v>
      </c>
      <c r="K44" s="108" t="s">
        <v>1461</v>
      </c>
    </row>
    <row r="45" spans="1:11" ht="24.75" customHeight="1">
      <c r="A45" s="48"/>
      <c r="B45" s="49" t="s">
        <v>5</v>
      </c>
      <c r="C45" s="50"/>
      <c r="D45" s="50"/>
      <c r="E45" s="50"/>
      <c r="F45" s="50"/>
      <c r="G45" s="50"/>
      <c r="H45" s="78"/>
      <c r="I45"/>
      <c r="J45" s="149"/>
    </row>
    <row r="46" spans="1:11" ht="30" customHeight="1">
      <c r="A46" s="18" t="s">
        <v>263</v>
      </c>
      <c r="B46" s="77" t="s">
        <v>255</v>
      </c>
      <c r="C46" s="22">
        <v>500</v>
      </c>
      <c r="D46" s="22">
        <f t="shared" ref="D46:D49" si="7">C46*0.55</f>
        <v>275</v>
      </c>
      <c r="E46" s="187">
        <f t="shared" ref="E46:E60" si="8">D46*0.95</f>
        <v>261.25</v>
      </c>
      <c r="F46" s="22"/>
      <c r="G46" s="22">
        <f t="shared" si="2"/>
        <v>0</v>
      </c>
      <c r="H46" s="40"/>
      <c r="I46"/>
      <c r="J46" s="145" t="s">
        <v>713</v>
      </c>
      <c r="K46" s="110" t="s">
        <v>714</v>
      </c>
    </row>
    <row r="47" spans="1:11" ht="24.75" customHeight="1">
      <c r="A47" s="18"/>
      <c r="B47" s="3" t="s">
        <v>256</v>
      </c>
      <c r="C47" s="22">
        <v>500</v>
      </c>
      <c r="D47" s="22">
        <f t="shared" si="7"/>
        <v>275</v>
      </c>
      <c r="E47" s="187">
        <f t="shared" si="8"/>
        <v>261.25</v>
      </c>
      <c r="F47" s="22"/>
      <c r="G47" s="22">
        <f t="shared" si="2"/>
        <v>0</v>
      </c>
      <c r="H47" s="40"/>
      <c r="I47"/>
      <c r="J47" s="145" t="s">
        <v>735</v>
      </c>
      <c r="K47" s="108" t="s">
        <v>736</v>
      </c>
    </row>
    <row r="48" spans="1:11" ht="24.75" customHeight="1">
      <c r="A48" s="18" t="s">
        <v>263</v>
      </c>
      <c r="B48" s="4" t="s">
        <v>257</v>
      </c>
      <c r="C48" s="22">
        <v>500</v>
      </c>
      <c r="D48" s="22">
        <f t="shared" si="7"/>
        <v>275</v>
      </c>
      <c r="E48" s="187">
        <f t="shared" si="8"/>
        <v>261.25</v>
      </c>
      <c r="F48" s="22"/>
      <c r="G48" s="22">
        <f t="shared" si="2"/>
        <v>0</v>
      </c>
      <c r="H48" s="40"/>
      <c r="I48"/>
      <c r="J48" s="144" t="s">
        <v>731</v>
      </c>
      <c r="K48" s="111" t="s">
        <v>732</v>
      </c>
    </row>
    <row r="49" spans="1:11" ht="24.75" customHeight="1">
      <c r="A49" s="18" t="s">
        <v>263</v>
      </c>
      <c r="B49" s="9" t="s">
        <v>249</v>
      </c>
      <c r="C49" s="22">
        <v>500</v>
      </c>
      <c r="D49" s="22">
        <f t="shared" si="7"/>
        <v>275</v>
      </c>
      <c r="E49" s="187">
        <f t="shared" si="8"/>
        <v>261.25</v>
      </c>
      <c r="F49" s="22"/>
      <c r="G49" s="22">
        <f t="shared" si="2"/>
        <v>0</v>
      </c>
      <c r="H49" s="40"/>
      <c r="I49"/>
      <c r="J49" s="145" t="s">
        <v>725</v>
      </c>
      <c r="K49" s="108" t="s">
        <v>726</v>
      </c>
    </row>
    <row r="50" spans="1:11" ht="30.75" customHeight="1">
      <c r="A50" s="18" t="s">
        <v>263</v>
      </c>
      <c r="B50" s="4" t="s">
        <v>251</v>
      </c>
      <c r="C50" s="94">
        <v>490</v>
      </c>
      <c r="D50" s="94">
        <f t="shared" si="3"/>
        <v>269.5</v>
      </c>
      <c r="E50" s="187">
        <f t="shared" si="8"/>
        <v>256.02499999999998</v>
      </c>
      <c r="F50" s="118"/>
      <c r="G50" s="94">
        <f t="shared" si="2"/>
        <v>0</v>
      </c>
      <c r="H50" s="40"/>
      <c r="I50"/>
      <c r="J50" s="145" t="s">
        <v>719</v>
      </c>
      <c r="K50" s="108" t="s">
        <v>720</v>
      </c>
    </row>
    <row r="51" spans="1:11" ht="30.75" customHeight="1">
      <c r="A51" s="18"/>
      <c r="B51" s="3" t="s">
        <v>252</v>
      </c>
      <c r="C51" s="94">
        <v>490</v>
      </c>
      <c r="D51" s="94">
        <f t="shared" si="3"/>
        <v>269.5</v>
      </c>
      <c r="E51" s="187">
        <f t="shared" si="8"/>
        <v>256.02499999999998</v>
      </c>
      <c r="F51" s="118"/>
      <c r="G51" s="94">
        <f t="shared" si="2"/>
        <v>0</v>
      </c>
      <c r="H51" s="40"/>
      <c r="I51"/>
      <c r="J51" s="145" t="s">
        <v>733</v>
      </c>
      <c r="K51" s="108" t="s">
        <v>734</v>
      </c>
    </row>
    <row r="52" spans="1:11" ht="30.75" customHeight="1">
      <c r="A52" s="18"/>
      <c r="B52" s="3" t="s">
        <v>253</v>
      </c>
      <c r="C52" s="94">
        <v>490</v>
      </c>
      <c r="D52" s="94">
        <f t="shared" si="3"/>
        <v>269.5</v>
      </c>
      <c r="E52" s="187">
        <f t="shared" si="8"/>
        <v>256.02499999999998</v>
      </c>
      <c r="F52" s="118"/>
      <c r="G52" s="94">
        <f t="shared" si="2"/>
        <v>0</v>
      </c>
      <c r="H52" s="40"/>
      <c r="I52"/>
      <c r="J52" s="145" t="s">
        <v>715</v>
      </c>
      <c r="K52" s="108" t="s">
        <v>716</v>
      </c>
    </row>
    <row r="53" spans="1:11" ht="24.75" customHeight="1">
      <c r="A53" s="18"/>
      <c r="B53" s="4" t="s">
        <v>250</v>
      </c>
      <c r="C53" s="94">
        <v>490</v>
      </c>
      <c r="D53" s="94">
        <f t="shared" si="3"/>
        <v>269.5</v>
      </c>
      <c r="E53" s="187">
        <f t="shared" si="8"/>
        <v>256.02499999999998</v>
      </c>
      <c r="F53" s="118"/>
      <c r="G53" s="94">
        <f t="shared" si="2"/>
        <v>0</v>
      </c>
      <c r="H53" s="40"/>
      <c r="I53"/>
      <c r="J53" s="145" t="s">
        <v>723</v>
      </c>
      <c r="K53" s="108" t="s">
        <v>724</v>
      </c>
    </row>
    <row r="54" spans="1:11" ht="24.75" customHeight="1">
      <c r="A54" s="18" t="s">
        <v>258</v>
      </c>
      <c r="B54" s="95" t="s">
        <v>532</v>
      </c>
      <c r="C54" s="22">
        <v>420</v>
      </c>
      <c r="D54" s="22">
        <f t="shared" ref="D54" si="9">C54*0.55</f>
        <v>231.00000000000003</v>
      </c>
      <c r="E54" s="187">
        <f t="shared" si="8"/>
        <v>219.45000000000002</v>
      </c>
      <c r="F54" s="22"/>
      <c r="G54" s="22">
        <f t="shared" si="2"/>
        <v>0</v>
      </c>
      <c r="H54" s="40"/>
      <c r="I54"/>
      <c r="J54" s="145" t="s">
        <v>721</v>
      </c>
      <c r="K54" s="108" t="s">
        <v>722</v>
      </c>
    </row>
    <row r="55" spans="1:11" ht="24.75" customHeight="1">
      <c r="A55" s="18"/>
      <c r="B55" s="3" t="s">
        <v>254</v>
      </c>
      <c r="C55" s="22">
        <v>480</v>
      </c>
      <c r="D55" s="22">
        <f>C55*0.6</f>
        <v>288</v>
      </c>
      <c r="E55" s="194">
        <f>D55</f>
        <v>288</v>
      </c>
      <c r="F55" s="22"/>
      <c r="G55" s="22">
        <f t="shared" si="2"/>
        <v>0</v>
      </c>
      <c r="H55" s="40"/>
      <c r="I55"/>
      <c r="J55" s="145" t="s">
        <v>717</v>
      </c>
      <c r="K55" s="108" t="s">
        <v>718</v>
      </c>
    </row>
    <row r="56" spans="1:11" ht="24.75" customHeight="1">
      <c r="A56" s="18"/>
      <c r="B56" s="6" t="s">
        <v>248</v>
      </c>
      <c r="C56" s="22">
        <v>790</v>
      </c>
      <c r="D56" s="22">
        <f t="shared" si="3"/>
        <v>434.50000000000006</v>
      </c>
      <c r="E56" s="187">
        <f t="shared" si="8"/>
        <v>412.77500000000003</v>
      </c>
      <c r="F56" s="22"/>
      <c r="G56" s="22">
        <f t="shared" si="2"/>
        <v>0</v>
      </c>
      <c r="H56" s="40"/>
      <c r="I56"/>
      <c r="J56" s="145" t="s">
        <v>737</v>
      </c>
      <c r="K56" s="108" t="s">
        <v>738</v>
      </c>
    </row>
    <row r="57" spans="1:11" ht="24.75" customHeight="1">
      <c r="A57" s="18" t="s">
        <v>263</v>
      </c>
      <c r="B57" s="6" t="s">
        <v>443</v>
      </c>
      <c r="C57" s="22">
        <v>300</v>
      </c>
      <c r="D57" s="22">
        <f t="shared" si="3"/>
        <v>165</v>
      </c>
      <c r="E57" s="187">
        <f t="shared" si="8"/>
        <v>156.75</v>
      </c>
      <c r="F57" s="22"/>
      <c r="G57" s="22">
        <f t="shared" si="2"/>
        <v>0</v>
      </c>
      <c r="H57" s="40"/>
      <c r="I57"/>
      <c r="J57" s="145" t="s">
        <v>711</v>
      </c>
      <c r="K57" s="108" t="s">
        <v>712</v>
      </c>
    </row>
    <row r="58" spans="1:11" ht="24.75" customHeight="1">
      <c r="A58" s="18"/>
      <c r="B58" s="9" t="s">
        <v>444</v>
      </c>
      <c r="C58" s="22">
        <v>300</v>
      </c>
      <c r="D58" s="22">
        <f t="shared" si="3"/>
        <v>165</v>
      </c>
      <c r="E58" s="187">
        <f t="shared" si="8"/>
        <v>156.75</v>
      </c>
      <c r="F58" s="22"/>
      <c r="G58" s="22">
        <f t="shared" si="2"/>
        <v>0</v>
      </c>
      <c r="H58" s="40"/>
      <c r="I58"/>
      <c r="J58" s="145" t="s">
        <v>727</v>
      </c>
      <c r="K58" s="108" t="s">
        <v>728</v>
      </c>
    </row>
    <row r="59" spans="1:11" ht="24.75" customHeight="1">
      <c r="A59" s="18"/>
      <c r="B59" s="9" t="s">
        <v>445</v>
      </c>
      <c r="C59" s="22">
        <v>300</v>
      </c>
      <c r="D59" s="22">
        <f t="shared" si="3"/>
        <v>165</v>
      </c>
      <c r="E59" s="187">
        <f t="shared" si="8"/>
        <v>156.75</v>
      </c>
      <c r="F59" s="22"/>
      <c r="G59" s="22">
        <f t="shared" si="2"/>
        <v>0</v>
      </c>
      <c r="H59" s="40"/>
      <c r="I59"/>
      <c r="J59" s="145" t="s">
        <v>729</v>
      </c>
      <c r="K59" s="108" t="s">
        <v>730</v>
      </c>
    </row>
    <row r="60" spans="1:11" ht="24.75" customHeight="1">
      <c r="A60" s="18" t="s">
        <v>258</v>
      </c>
      <c r="B60" s="9" t="s">
        <v>531</v>
      </c>
      <c r="C60" s="22">
        <v>300</v>
      </c>
      <c r="D60" s="22">
        <f t="shared" si="3"/>
        <v>165</v>
      </c>
      <c r="E60" s="187">
        <f t="shared" si="8"/>
        <v>156.75</v>
      </c>
      <c r="F60" s="22"/>
      <c r="G60" s="22">
        <f t="shared" si="2"/>
        <v>0</v>
      </c>
      <c r="H60" s="40"/>
      <c r="I60"/>
      <c r="J60" s="145" t="s">
        <v>812</v>
      </c>
      <c r="K60" s="108" t="s">
        <v>813</v>
      </c>
    </row>
    <row r="61" spans="1:11" ht="24.75" customHeight="1">
      <c r="A61" s="51"/>
      <c r="B61" s="52" t="s">
        <v>6</v>
      </c>
      <c r="C61" s="50"/>
      <c r="D61" s="50"/>
      <c r="E61" s="188"/>
      <c r="F61" s="50"/>
      <c r="G61" s="50"/>
      <c r="H61" s="78"/>
      <c r="I61"/>
    </row>
    <row r="62" spans="1:11" ht="24.75" customHeight="1">
      <c r="A62" s="18"/>
      <c r="B62" s="6" t="s">
        <v>28</v>
      </c>
      <c r="C62" s="22">
        <v>520</v>
      </c>
      <c r="D62" s="22">
        <f t="shared" si="3"/>
        <v>286</v>
      </c>
      <c r="E62" s="187">
        <f t="shared" ref="E62:E82" si="10">D62*0.95</f>
        <v>271.7</v>
      </c>
      <c r="F62" s="22"/>
      <c r="G62" s="22">
        <f t="shared" si="2"/>
        <v>0</v>
      </c>
      <c r="H62" s="40"/>
      <c r="I62"/>
      <c r="J62" s="145" t="s">
        <v>770</v>
      </c>
      <c r="K62" s="108" t="s">
        <v>771</v>
      </c>
    </row>
    <row r="63" spans="1:11" ht="24.75" customHeight="1">
      <c r="A63" s="18"/>
      <c r="B63" s="7" t="s">
        <v>29</v>
      </c>
      <c r="C63" s="22">
        <v>450</v>
      </c>
      <c r="D63" s="22">
        <f t="shared" si="3"/>
        <v>247.50000000000003</v>
      </c>
      <c r="E63" s="187">
        <f t="shared" si="10"/>
        <v>235.12500000000003</v>
      </c>
      <c r="F63" s="22"/>
      <c r="G63" s="22">
        <f t="shared" si="2"/>
        <v>0</v>
      </c>
      <c r="H63" s="40"/>
      <c r="I63"/>
      <c r="J63" s="145" t="s">
        <v>814</v>
      </c>
      <c r="K63" s="108" t="s">
        <v>815</v>
      </c>
    </row>
    <row r="64" spans="1:11" ht="24.75" customHeight="1">
      <c r="A64" s="18"/>
      <c r="B64" s="6" t="s">
        <v>12</v>
      </c>
      <c r="C64" s="21">
        <v>450</v>
      </c>
      <c r="D64" s="21">
        <f t="shared" si="3"/>
        <v>247.50000000000003</v>
      </c>
      <c r="E64" s="187">
        <f t="shared" si="10"/>
        <v>235.12500000000003</v>
      </c>
      <c r="F64" s="21"/>
      <c r="G64" s="21">
        <f t="shared" si="2"/>
        <v>0</v>
      </c>
      <c r="H64" s="40"/>
      <c r="I64"/>
      <c r="J64" s="145" t="s">
        <v>758</v>
      </c>
      <c r="K64" s="108" t="s">
        <v>759</v>
      </c>
    </row>
    <row r="65" spans="1:11" ht="24.75" customHeight="1">
      <c r="A65" s="18"/>
      <c r="B65" s="6" t="s">
        <v>30</v>
      </c>
      <c r="C65" s="21">
        <v>450</v>
      </c>
      <c r="D65" s="21">
        <f t="shared" si="3"/>
        <v>247.50000000000003</v>
      </c>
      <c r="E65" s="187">
        <f t="shared" si="10"/>
        <v>235.12500000000003</v>
      </c>
      <c r="F65" s="21"/>
      <c r="G65" s="21">
        <f t="shared" si="2"/>
        <v>0</v>
      </c>
      <c r="H65" s="40"/>
      <c r="I65"/>
      <c r="J65" s="145" t="s">
        <v>768</v>
      </c>
      <c r="K65" s="108" t="s">
        <v>769</v>
      </c>
    </row>
    <row r="66" spans="1:11" ht="24.75" customHeight="1">
      <c r="A66" s="18"/>
      <c r="B66" s="6" t="s">
        <v>31</v>
      </c>
      <c r="C66" s="22">
        <v>450</v>
      </c>
      <c r="D66" s="22">
        <f t="shared" si="3"/>
        <v>247.50000000000003</v>
      </c>
      <c r="E66" s="187">
        <f t="shared" si="10"/>
        <v>235.12500000000003</v>
      </c>
      <c r="F66" s="22"/>
      <c r="G66" s="22">
        <f t="shared" si="2"/>
        <v>0</v>
      </c>
      <c r="H66" s="40"/>
      <c r="I66"/>
      <c r="J66" s="145" t="s">
        <v>762</v>
      </c>
      <c r="K66" s="108" t="s">
        <v>763</v>
      </c>
    </row>
    <row r="67" spans="1:11" ht="18.75">
      <c r="A67" s="18"/>
      <c r="B67" s="6" t="s">
        <v>32</v>
      </c>
      <c r="C67" s="22">
        <v>520</v>
      </c>
      <c r="D67" s="22">
        <f t="shared" si="3"/>
        <v>286</v>
      </c>
      <c r="E67" s="187">
        <f t="shared" si="10"/>
        <v>271.7</v>
      </c>
      <c r="F67" s="22"/>
      <c r="G67" s="22">
        <f t="shared" si="2"/>
        <v>0</v>
      </c>
      <c r="H67" s="40"/>
      <c r="I67"/>
      <c r="J67" s="145" t="s">
        <v>764</v>
      </c>
      <c r="K67" s="108" t="s">
        <v>765</v>
      </c>
    </row>
    <row r="68" spans="1:11" ht="18.75">
      <c r="A68" s="18" t="s">
        <v>263</v>
      </c>
      <c r="B68" s="7" t="s">
        <v>33</v>
      </c>
      <c r="C68" s="22">
        <v>520</v>
      </c>
      <c r="D68" s="22">
        <f t="shared" si="3"/>
        <v>286</v>
      </c>
      <c r="E68" s="187">
        <f t="shared" si="10"/>
        <v>271.7</v>
      </c>
      <c r="F68" s="22"/>
      <c r="G68" s="22">
        <f t="shared" si="2"/>
        <v>0</v>
      </c>
      <c r="H68" s="41"/>
      <c r="I68"/>
      <c r="J68" s="145" t="s">
        <v>822</v>
      </c>
      <c r="K68" s="108" t="s">
        <v>823</v>
      </c>
    </row>
    <row r="69" spans="1:11" ht="24.75" customHeight="1">
      <c r="A69" s="18" t="s">
        <v>263</v>
      </c>
      <c r="B69" s="7" t="s">
        <v>34</v>
      </c>
      <c r="C69" s="22">
        <v>520</v>
      </c>
      <c r="D69" s="22">
        <f t="shared" si="3"/>
        <v>286</v>
      </c>
      <c r="E69" s="187">
        <f t="shared" si="10"/>
        <v>271.7</v>
      </c>
      <c r="F69" s="22"/>
      <c r="G69" s="22">
        <f t="shared" si="2"/>
        <v>0</v>
      </c>
      <c r="H69" s="40"/>
      <c r="I69"/>
      <c r="J69" s="145" t="s">
        <v>816</v>
      </c>
      <c r="K69" s="108" t="s">
        <v>817</v>
      </c>
    </row>
    <row r="70" spans="1:11" ht="24.75" customHeight="1">
      <c r="A70" s="18" t="s">
        <v>263</v>
      </c>
      <c r="B70" s="7" t="s">
        <v>35</v>
      </c>
      <c r="C70" s="22">
        <v>450</v>
      </c>
      <c r="D70" s="22">
        <f t="shared" si="3"/>
        <v>247.50000000000003</v>
      </c>
      <c r="E70" s="187">
        <f t="shared" si="10"/>
        <v>235.12500000000003</v>
      </c>
      <c r="F70" s="22"/>
      <c r="G70" s="22">
        <f t="shared" si="2"/>
        <v>0</v>
      </c>
      <c r="H70" s="40"/>
      <c r="I70"/>
      <c r="J70" s="145" t="s">
        <v>824</v>
      </c>
      <c r="K70" s="108" t="s">
        <v>825</v>
      </c>
    </row>
    <row r="71" spans="1:11" s="2" customFormat="1" ht="24.75" customHeight="1">
      <c r="A71" s="18"/>
      <c r="B71" s="7" t="s">
        <v>36</v>
      </c>
      <c r="C71" s="22">
        <v>520</v>
      </c>
      <c r="D71" s="22">
        <f t="shared" si="3"/>
        <v>286</v>
      </c>
      <c r="E71" s="187">
        <f t="shared" si="10"/>
        <v>271.7</v>
      </c>
      <c r="F71" s="22"/>
      <c r="G71" s="22">
        <f t="shared" si="2"/>
        <v>0</v>
      </c>
      <c r="H71" s="41"/>
      <c r="J71" s="145" t="s">
        <v>1175</v>
      </c>
      <c r="K71" s="108" t="s">
        <v>1176</v>
      </c>
    </row>
    <row r="72" spans="1:11" ht="24.75" customHeight="1">
      <c r="A72" s="18"/>
      <c r="B72" s="6" t="s">
        <v>37</v>
      </c>
      <c r="C72" s="22">
        <v>500</v>
      </c>
      <c r="D72" s="22">
        <f t="shared" si="3"/>
        <v>275</v>
      </c>
      <c r="E72" s="187">
        <f t="shared" si="10"/>
        <v>261.25</v>
      </c>
      <c r="F72" s="22"/>
      <c r="G72" s="22">
        <f t="shared" si="2"/>
        <v>0</v>
      </c>
      <c r="H72" s="40"/>
      <c r="I72"/>
      <c r="J72" s="145" t="s">
        <v>766</v>
      </c>
      <c r="K72" s="108" t="s">
        <v>767</v>
      </c>
    </row>
    <row r="73" spans="1:11" s="2" customFormat="1" ht="24.75" customHeight="1">
      <c r="A73" s="18" t="s">
        <v>263</v>
      </c>
      <c r="B73" s="7" t="s">
        <v>38</v>
      </c>
      <c r="C73" s="22">
        <v>520</v>
      </c>
      <c r="D73" s="22">
        <f t="shared" si="3"/>
        <v>286</v>
      </c>
      <c r="E73" s="187">
        <f t="shared" si="10"/>
        <v>271.7</v>
      </c>
      <c r="F73" s="22"/>
      <c r="G73" s="22">
        <f t="shared" si="2"/>
        <v>0</v>
      </c>
      <c r="H73" s="41"/>
      <c r="J73" s="145" t="s">
        <v>760</v>
      </c>
      <c r="K73" s="108" t="s">
        <v>761</v>
      </c>
    </row>
    <row r="74" spans="1:11" ht="24.75" customHeight="1">
      <c r="A74" s="18"/>
      <c r="B74" s="7" t="s">
        <v>39</v>
      </c>
      <c r="C74" s="22">
        <v>360</v>
      </c>
      <c r="D74" s="22">
        <f t="shared" si="3"/>
        <v>198.00000000000003</v>
      </c>
      <c r="E74" s="187">
        <f t="shared" si="10"/>
        <v>188.10000000000002</v>
      </c>
      <c r="F74" s="22"/>
      <c r="G74" s="22">
        <f t="shared" si="2"/>
        <v>0</v>
      </c>
      <c r="H74" s="40"/>
      <c r="I74"/>
      <c r="J74" s="145" t="s">
        <v>828</v>
      </c>
      <c r="K74" s="108" t="s">
        <v>829</v>
      </c>
    </row>
    <row r="75" spans="1:11" ht="18.75">
      <c r="A75" s="18"/>
      <c r="B75" s="7" t="s">
        <v>40</v>
      </c>
      <c r="C75" s="22">
        <v>340</v>
      </c>
      <c r="D75" s="23">
        <f t="shared" si="3"/>
        <v>187.00000000000003</v>
      </c>
      <c r="E75" s="187">
        <f t="shared" si="10"/>
        <v>177.65</v>
      </c>
      <c r="F75" s="23"/>
      <c r="G75" s="23">
        <f t="shared" si="2"/>
        <v>0</v>
      </c>
      <c r="H75" s="40"/>
      <c r="I75"/>
      <c r="J75" s="145" t="s">
        <v>820</v>
      </c>
      <c r="K75" s="108" t="s">
        <v>821</v>
      </c>
    </row>
    <row r="76" spans="1:11" ht="24.75" customHeight="1">
      <c r="A76" s="18"/>
      <c r="B76" s="6" t="s">
        <v>41</v>
      </c>
      <c r="C76" s="22">
        <v>720</v>
      </c>
      <c r="D76" s="23">
        <f t="shared" si="3"/>
        <v>396.00000000000006</v>
      </c>
      <c r="E76" s="187">
        <f t="shared" si="10"/>
        <v>376.20000000000005</v>
      </c>
      <c r="F76" s="23"/>
      <c r="G76" s="23">
        <f t="shared" si="2"/>
        <v>0</v>
      </c>
      <c r="H76" s="40"/>
      <c r="I76"/>
      <c r="J76" s="145" t="s">
        <v>818</v>
      </c>
      <c r="K76" s="108" t="s">
        <v>819</v>
      </c>
    </row>
    <row r="77" spans="1:11" ht="24.75" customHeight="1">
      <c r="A77" s="18"/>
      <c r="B77" s="6" t="s">
        <v>42</v>
      </c>
      <c r="C77" s="22">
        <v>450</v>
      </c>
      <c r="D77" s="23">
        <f t="shared" si="3"/>
        <v>247.50000000000003</v>
      </c>
      <c r="E77" s="187">
        <f t="shared" si="10"/>
        <v>235.12500000000003</v>
      </c>
      <c r="F77" s="23"/>
      <c r="G77" s="23">
        <f t="shared" si="2"/>
        <v>0</v>
      </c>
      <c r="H77" s="40"/>
      <c r="I77"/>
      <c r="J77" s="145" t="s">
        <v>832</v>
      </c>
      <c r="K77" s="108" t="s">
        <v>833</v>
      </c>
    </row>
    <row r="78" spans="1:11" ht="24.75" customHeight="1">
      <c r="A78" s="18"/>
      <c r="B78" s="6" t="s">
        <v>433</v>
      </c>
      <c r="C78" s="22">
        <v>420</v>
      </c>
      <c r="D78" s="23">
        <f t="shared" si="3"/>
        <v>231.00000000000003</v>
      </c>
      <c r="E78" s="187">
        <f t="shared" si="10"/>
        <v>219.45000000000002</v>
      </c>
      <c r="F78" s="23"/>
      <c r="G78" s="23">
        <f t="shared" ref="G78:G141" si="11">E78*F78</f>
        <v>0</v>
      </c>
      <c r="H78" s="40"/>
      <c r="I78"/>
      <c r="J78" s="145" t="s">
        <v>830</v>
      </c>
      <c r="K78" s="108" t="s">
        <v>831</v>
      </c>
    </row>
    <row r="79" spans="1:11" s="2" customFormat="1" ht="24.75" customHeight="1">
      <c r="A79" s="18"/>
      <c r="B79" s="6" t="s">
        <v>380</v>
      </c>
      <c r="C79" s="22">
        <v>520</v>
      </c>
      <c r="D79" s="22">
        <f t="shared" ref="D79" si="12">C79*0.55</f>
        <v>286</v>
      </c>
      <c r="E79" s="187">
        <f t="shared" si="10"/>
        <v>271.7</v>
      </c>
      <c r="F79" s="22"/>
      <c r="G79" s="22">
        <f t="shared" si="11"/>
        <v>0</v>
      </c>
      <c r="H79" s="41"/>
      <c r="J79" s="145" t="s">
        <v>697</v>
      </c>
      <c r="K79" s="108" t="s">
        <v>698</v>
      </c>
    </row>
    <row r="80" spans="1:11" s="2" customFormat="1" ht="24.75" customHeight="1">
      <c r="A80" s="18"/>
      <c r="B80" s="6" t="s">
        <v>527</v>
      </c>
      <c r="C80" s="22">
        <v>520</v>
      </c>
      <c r="D80" s="22">
        <f t="shared" ref="D80:D82" si="13">C80*0.55</f>
        <v>286</v>
      </c>
      <c r="E80" s="187">
        <f t="shared" si="10"/>
        <v>271.7</v>
      </c>
      <c r="F80" s="22"/>
      <c r="G80" s="22">
        <f t="shared" si="11"/>
        <v>0</v>
      </c>
      <c r="H80" s="41"/>
      <c r="J80" s="145" t="s">
        <v>615</v>
      </c>
      <c r="K80" s="108" t="s">
        <v>616</v>
      </c>
    </row>
    <row r="81" spans="1:11" s="2" customFormat="1" ht="24.75" customHeight="1">
      <c r="A81" s="18"/>
      <c r="B81" s="6" t="s">
        <v>516</v>
      </c>
      <c r="C81" s="22">
        <v>450</v>
      </c>
      <c r="D81" s="22">
        <f t="shared" si="13"/>
        <v>247.50000000000003</v>
      </c>
      <c r="E81" s="187">
        <f t="shared" si="10"/>
        <v>235.12500000000003</v>
      </c>
      <c r="F81" s="22"/>
      <c r="G81" s="22">
        <f t="shared" si="11"/>
        <v>0</v>
      </c>
      <c r="H81" s="41"/>
      <c r="J81" s="145" t="s">
        <v>1356</v>
      </c>
      <c r="K81" s="108" t="s">
        <v>1355</v>
      </c>
    </row>
    <row r="82" spans="1:11" s="2" customFormat="1" ht="27.75" customHeight="1">
      <c r="A82" s="121" t="s">
        <v>258</v>
      </c>
      <c r="B82" s="6" t="s">
        <v>1420</v>
      </c>
      <c r="C82" s="22">
        <v>520</v>
      </c>
      <c r="D82" s="22">
        <f t="shared" si="13"/>
        <v>286</v>
      </c>
      <c r="E82" s="187">
        <f t="shared" si="10"/>
        <v>271.7</v>
      </c>
      <c r="F82" s="22"/>
      <c r="G82" s="22">
        <f t="shared" si="11"/>
        <v>0</v>
      </c>
      <c r="H82" s="41"/>
      <c r="J82" s="116">
        <v>4627080468689</v>
      </c>
      <c r="K82" s="108" t="s">
        <v>1460</v>
      </c>
    </row>
    <row r="83" spans="1:11" ht="24.75" customHeight="1">
      <c r="A83" s="48"/>
      <c r="B83" s="49" t="s">
        <v>1427</v>
      </c>
      <c r="C83" s="50"/>
      <c r="D83" s="50"/>
      <c r="E83" s="188"/>
      <c r="F83" s="50"/>
      <c r="G83" s="50"/>
      <c r="H83" s="78"/>
      <c r="I83"/>
      <c r="J83" s="116"/>
      <c r="K83" s="108"/>
    </row>
    <row r="84" spans="1:11" ht="24.75" customHeight="1">
      <c r="A84" s="15"/>
      <c r="B84" s="3" t="s">
        <v>282</v>
      </c>
      <c r="C84" s="22">
        <v>390</v>
      </c>
      <c r="D84" s="28">
        <f>C84*0.55</f>
        <v>214.50000000000003</v>
      </c>
      <c r="E84" s="187">
        <f t="shared" ref="E84:E87" si="14">D84*0.95</f>
        <v>203.77500000000001</v>
      </c>
      <c r="F84" s="28"/>
      <c r="G84" s="28">
        <f t="shared" si="11"/>
        <v>0</v>
      </c>
      <c r="H84" s="40"/>
      <c r="I84"/>
      <c r="J84" s="116">
        <v>4627080468719</v>
      </c>
      <c r="K84" s="108" t="s">
        <v>1456</v>
      </c>
    </row>
    <row r="85" spans="1:11" ht="24.75" customHeight="1">
      <c r="A85" s="15"/>
      <c r="B85" s="3" t="s">
        <v>283</v>
      </c>
      <c r="C85" s="22">
        <v>490</v>
      </c>
      <c r="D85" s="28">
        <f t="shared" ref="D85:D87" si="15">C85*0.55</f>
        <v>269.5</v>
      </c>
      <c r="E85" s="187">
        <f t="shared" si="14"/>
        <v>256.02499999999998</v>
      </c>
      <c r="F85" s="28"/>
      <c r="G85" s="28">
        <f t="shared" si="11"/>
        <v>0</v>
      </c>
      <c r="H85" s="40"/>
      <c r="I85"/>
      <c r="J85" s="116">
        <v>4627080468726</v>
      </c>
      <c r="K85" s="108" t="s">
        <v>1457</v>
      </c>
    </row>
    <row r="86" spans="1:11" ht="24.75" customHeight="1">
      <c r="A86" s="15"/>
      <c r="B86" s="3" t="s">
        <v>284</v>
      </c>
      <c r="C86" s="22">
        <v>730</v>
      </c>
      <c r="D86" s="28">
        <f t="shared" si="15"/>
        <v>401.50000000000006</v>
      </c>
      <c r="E86" s="187">
        <f t="shared" si="14"/>
        <v>381.42500000000001</v>
      </c>
      <c r="F86" s="28"/>
      <c r="G86" s="28">
        <f t="shared" si="11"/>
        <v>0</v>
      </c>
      <c r="H86" s="40"/>
      <c r="I86"/>
      <c r="J86" s="116">
        <v>4627080468733</v>
      </c>
      <c r="K86" s="108" t="s">
        <v>1458</v>
      </c>
    </row>
    <row r="87" spans="1:11" ht="24.75" customHeight="1">
      <c r="A87" s="15" t="s">
        <v>258</v>
      </c>
      <c r="B87" s="3" t="s">
        <v>541</v>
      </c>
      <c r="C87" s="22">
        <v>460</v>
      </c>
      <c r="D87" s="28">
        <f t="shared" si="15"/>
        <v>253.00000000000003</v>
      </c>
      <c r="E87" s="187">
        <f t="shared" si="14"/>
        <v>240.35000000000002</v>
      </c>
      <c r="F87" s="28"/>
      <c r="G87" s="28">
        <f t="shared" si="11"/>
        <v>0</v>
      </c>
      <c r="H87" s="40"/>
      <c r="I87"/>
      <c r="J87" s="116">
        <v>4627080468702</v>
      </c>
      <c r="K87" s="108" t="s">
        <v>1459</v>
      </c>
    </row>
    <row r="88" spans="1:11" ht="24.75" customHeight="1">
      <c r="A88" s="48"/>
      <c r="B88" s="49" t="s">
        <v>189</v>
      </c>
      <c r="C88" s="50"/>
      <c r="D88" s="50"/>
      <c r="E88" s="188"/>
      <c r="F88" s="50"/>
      <c r="G88" s="50"/>
      <c r="H88" s="78"/>
      <c r="I88"/>
      <c r="J88" s="145"/>
      <c r="K88" s="108"/>
    </row>
    <row r="89" spans="1:11" ht="24.75" customHeight="1">
      <c r="A89" s="18"/>
      <c r="B89" s="6" t="s">
        <v>44</v>
      </c>
      <c r="C89" s="24">
        <v>240</v>
      </c>
      <c r="D89" s="24">
        <f t="shared" si="3"/>
        <v>132</v>
      </c>
      <c r="E89" s="187">
        <f t="shared" ref="E89:E116" si="16">D89*0.95</f>
        <v>125.39999999999999</v>
      </c>
      <c r="F89" s="24"/>
      <c r="G89" s="24">
        <f t="shared" si="11"/>
        <v>0</v>
      </c>
      <c r="H89" s="40"/>
      <c r="I89"/>
      <c r="J89" s="145" t="s">
        <v>1095</v>
      </c>
      <c r="K89" s="108" t="s">
        <v>1096</v>
      </c>
    </row>
    <row r="90" spans="1:11" ht="24.75" customHeight="1">
      <c r="A90" s="18"/>
      <c r="B90" s="6" t="s">
        <v>379</v>
      </c>
      <c r="C90" s="24">
        <v>120</v>
      </c>
      <c r="D90" s="24">
        <f t="shared" si="3"/>
        <v>66</v>
      </c>
      <c r="E90" s="187">
        <f t="shared" si="16"/>
        <v>62.699999999999996</v>
      </c>
      <c r="F90" s="24"/>
      <c r="G90" s="24">
        <f t="shared" si="11"/>
        <v>0</v>
      </c>
      <c r="H90" s="40"/>
      <c r="I90"/>
      <c r="J90" s="145" t="s">
        <v>1289</v>
      </c>
      <c r="K90" s="108" t="s">
        <v>1290</v>
      </c>
    </row>
    <row r="91" spans="1:11" ht="24.75" customHeight="1">
      <c r="A91" s="18"/>
      <c r="B91" s="6" t="s">
        <v>47</v>
      </c>
      <c r="C91" s="22">
        <v>120</v>
      </c>
      <c r="D91" s="22">
        <f t="shared" si="3"/>
        <v>66</v>
      </c>
      <c r="E91" s="187">
        <f t="shared" si="16"/>
        <v>62.699999999999996</v>
      </c>
      <c r="F91" s="22"/>
      <c r="G91" s="22">
        <f t="shared" si="11"/>
        <v>0</v>
      </c>
      <c r="H91" s="40"/>
      <c r="I91"/>
      <c r="J91" s="145" t="s">
        <v>1285</v>
      </c>
      <c r="K91" s="108" t="s">
        <v>1286</v>
      </c>
    </row>
    <row r="92" spans="1:11" ht="24.75" customHeight="1">
      <c r="A92" s="18" t="s">
        <v>263</v>
      </c>
      <c r="B92" s="6" t="s">
        <v>48</v>
      </c>
      <c r="C92" s="22">
        <v>120</v>
      </c>
      <c r="D92" s="22">
        <f t="shared" si="3"/>
        <v>66</v>
      </c>
      <c r="E92" s="187">
        <f t="shared" si="16"/>
        <v>62.699999999999996</v>
      </c>
      <c r="F92" s="22"/>
      <c r="G92" s="22">
        <f t="shared" si="11"/>
        <v>0</v>
      </c>
      <c r="H92" s="40"/>
      <c r="I92"/>
      <c r="J92" s="145" t="s">
        <v>1291</v>
      </c>
      <c r="K92" s="108" t="s">
        <v>1292</v>
      </c>
    </row>
    <row r="93" spans="1:11" ht="24.75" customHeight="1">
      <c r="A93" s="18"/>
      <c r="B93" s="6" t="s">
        <v>49</v>
      </c>
      <c r="C93" s="22">
        <v>120</v>
      </c>
      <c r="D93" s="22">
        <f t="shared" si="3"/>
        <v>66</v>
      </c>
      <c r="E93" s="187">
        <f t="shared" si="16"/>
        <v>62.699999999999996</v>
      </c>
      <c r="F93" s="22"/>
      <c r="G93" s="22">
        <f t="shared" si="11"/>
        <v>0</v>
      </c>
      <c r="H93" s="40"/>
      <c r="I93"/>
      <c r="J93" s="145" t="s">
        <v>1287</v>
      </c>
      <c r="K93" s="108" t="s">
        <v>1288</v>
      </c>
    </row>
    <row r="94" spans="1:11" ht="24.75" customHeight="1">
      <c r="A94" s="18" t="s">
        <v>263</v>
      </c>
      <c r="B94" s="6" t="s">
        <v>50</v>
      </c>
      <c r="C94" s="22">
        <v>50</v>
      </c>
      <c r="D94" s="22">
        <f t="shared" si="3"/>
        <v>27.500000000000004</v>
      </c>
      <c r="E94" s="187">
        <f t="shared" si="16"/>
        <v>26.125000000000004</v>
      </c>
      <c r="F94" s="22"/>
      <c r="G94" s="22">
        <f t="shared" si="11"/>
        <v>0</v>
      </c>
      <c r="H94" s="40"/>
      <c r="I94"/>
      <c r="J94" s="145" t="s">
        <v>848</v>
      </c>
      <c r="K94" s="108" t="s">
        <v>849</v>
      </c>
    </row>
    <row r="95" spans="1:11" s="2" customFormat="1" ht="24.75" customHeight="1">
      <c r="A95" s="18" t="s">
        <v>263</v>
      </c>
      <c r="B95" s="6" t="s">
        <v>46</v>
      </c>
      <c r="C95" s="22">
        <v>160</v>
      </c>
      <c r="D95" s="22">
        <f t="shared" si="3"/>
        <v>88</v>
      </c>
      <c r="E95" s="187">
        <f t="shared" si="16"/>
        <v>83.6</v>
      </c>
      <c r="F95" s="22"/>
      <c r="G95" s="22">
        <f t="shared" si="11"/>
        <v>0</v>
      </c>
      <c r="H95" s="41"/>
      <c r="J95" s="145" t="s">
        <v>895</v>
      </c>
      <c r="K95" s="108" t="s">
        <v>896</v>
      </c>
    </row>
    <row r="96" spans="1:11" s="2" customFormat="1" ht="24.75" customHeight="1">
      <c r="A96" s="18"/>
      <c r="B96" s="6" t="s">
        <v>52</v>
      </c>
      <c r="C96" s="22">
        <v>160</v>
      </c>
      <c r="D96" s="22">
        <f t="shared" ref="D96:D177" si="17">C96*0.55</f>
        <v>88</v>
      </c>
      <c r="E96" s="187">
        <f t="shared" si="16"/>
        <v>83.6</v>
      </c>
      <c r="F96" s="22"/>
      <c r="G96" s="22">
        <f t="shared" si="11"/>
        <v>0</v>
      </c>
      <c r="H96" s="41"/>
      <c r="J96" s="145" t="s">
        <v>891</v>
      </c>
      <c r="K96" s="108" t="s">
        <v>892</v>
      </c>
    </row>
    <row r="97" spans="1:11" ht="24.75" customHeight="1">
      <c r="A97" s="18"/>
      <c r="B97" s="6" t="s">
        <v>45</v>
      </c>
      <c r="C97" s="22">
        <v>160</v>
      </c>
      <c r="D97" s="22">
        <f t="shared" si="17"/>
        <v>88</v>
      </c>
      <c r="E97" s="187">
        <f t="shared" si="16"/>
        <v>83.6</v>
      </c>
      <c r="F97" s="22"/>
      <c r="G97" s="22">
        <f t="shared" si="11"/>
        <v>0</v>
      </c>
      <c r="H97" s="40"/>
      <c r="I97"/>
      <c r="J97" s="145" t="s">
        <v>893</v>
      </c>
      <c r="K97" s="108" t="s">
        <v>894</v>
      </c>
    </row>
    <row r="98" spans="1:11" ht="24.75" customHeight="1">
      <c r="A98" s="18" t="s">
        <v>263</v>
      </c>
      <c r="B98" s="6" t="s">
        <v>897</v>
      </c>
      <c r="C98" s="22">
        <v>150</v>
      </c>
      <c r="D98" s="22">
        <f t="shared" si="17"/>
        <v>82.5</v>
      </c>
      <c r="E98" s="187">
        <f t="shared" si="16"/>
        <v>78.375</v>
      </c>
      <c r="F98" s="22"/>
      <c r="G98" s="22">
        <f t="shared" si="11"/>
        <v>0</v>
      </c>
      <c r="H98" s="40"/>
      <c r="I98"/>
      <c r="J98" s="145" t="s">
        <v>898</v>
      </c>
      <c r="K98" s="108" t="s">
        <v>899</v>
      </c>
    </row>
    <row r="99" spans="1:11" ht="24.75" customHeight="1">
      <c r="A99" s="18"/>
      <c r="B99" s="6" t="s">
        <v>902</v>
      </c>
      <c r="C99" s="22">
        <v>150</v>
      </c>
      <c r="D99" s="22">
        <f t="shared" ref="D99" si="18">C99*0.55</f>
        <v>82.5</v>
      </c>
      <c r="E99" s="187">
        <f t="shared" si="16"/>
        <v>78.375</v>
      </c>
      <c r="F99" s="22"/>
      <c r="G99" s="22">
        <f t="shared" si="11"/>
        <v>0</v>
      </c>
      <c r="H99" s="40"/>
      <c r="I99"/>
      <c r="J99" s="145" t="s">
        <v>900</v>
      </c>
      <c r="K99" s="110" t="s">
        <v>901</v>
      </c>
    </row>
    <row r="100" spans="1:11" ht="24.75" customHeight="1">
      <c r="A100" s="18"/>
      <c r="B100" s="6" t="s">
        <v>43</v>
      </c>
      <c r="C100" s="22">
        <v>150</v>
      </c>
      <c r="D100" s="22">
        <f t="shared" si="17"/>
        <v>82.5</v>
      </c>
      <c r="E100" s="187">
        <f t="shared" si="16"/>
        <v>78.375</v>
      </c>
      <c r="F100" s="22"/>
      <c r="G100" s="22">
        <f t="shared" si="11"/>
        <v>0</v>
      </c>
      <c r="H100" s="40"/>
      <c r="I100"/>
      <c r="J100" s="145" t="s">
        <v>903</v>
      </c>
      <c r="K100" s="108" t="s">
        <v>904</v>
      </c>
    </row>
    <row r="101" spans="1:11" ht="24.75" customHeight="1">
      <c r="A101" s="18"/>
      <c r="B101" s="6" t="s">
        <v>905</v>
      </c>
      <c r="C101" s="22">
        <v>150</v>
      </c>
      <c r="D101" s="22">
        <f t="shared" ref="D101" si="19">C101*0.55</f>
        <v>82.5</v>
      </c>
      <c r="E101" s="187">
        <f t="shared" si="16"/>
        <v>78.375</v>
      </c>
      <c r="F101" s="22"/>
      <c r="G101" s="22">
        <f t="shared" si="11"/>
        <v>0</v>
      </c>
      <c r="H101" s="40"/>
      <c r="I101"/>
      <c r="J101" s="145" t="s">
        <v>906</v>
      </c>
      <c r="K101" s="108" t="s">
        <v>907</v>
      </c>
    </row>
    <row r="102" spans="1:11" ht="24.75" customHeight="1">
      <c r="A102" s="18"/>
      <c r="B102" s="6" t="s">
        <v>908</v>
      </c>
      <c r="C102" s="22">
        <v>150</v>
      </c>
      <c r="D102" s="22">
        <f t="shared" ref="D102" si="20">C102*0.55</f>
        <v>82.5</v>
      </c>
      <c r="E102" s="187">
        <f t="shared" si="16"/>
        <v>78.375</v>
      </c>
      <c r="F102" s="22"/>
      <c r="G102" s="22">
        <f t="shared" si="11"/>
        <v>0</v>
      </c>
      <c r="H102" s="40"/>
      <c r="I102"/>
      <c r="J102" s="145" t="s">
        <v>909</v>
      </c>
      <c r="K102" s="108" t="s">
        <v>910</v>
      </c>
    </row>
    <row r="103" spans="1:11" ht="24.75" customHeight="1">
      <c r="A103" s="18" t="s">
        <v>263</v>
      </c>
      <c r="B103" s="6" t="s">
        <v>446</v>
      </c>
      <c r="C103" s="22">
        <v>350</v>
      </c>
      <c r="D103" s="22">
        <f t="shared" si="17"/>
        <v>192.50000000000003</v>
      </c>
      <c r="E103" s="187">
        <f t="shared" si="16"/>
        <v>182.87500000000003</v>
      </c>
      <c r="F103" s="22"/>
      <c r="G103" s="22">
        <f t="shared" si="11"/>
        <v>0</v>
      </c>
      <c r="H103" s="40"/>
      <c r="I103"/>
      <c r="J103" s="145" t="s">
        <v>1350</v>
      </c>
      <c r="K103" s="108" t="s">
        <v>1349</v>
      </c>
    </row>
    <row r="104" spans="1:11" ht="24.75" customHeight="1">
      <c r="A104" s="18" t="s">
        <v>263</v>
      </c>
      <c r="B104" s="6" t="s">
        <v>51</v>
      </c>
      <c r="C104" s="22">
        <v>60</v>
      </c>
      <c r="D104" s="22">
        <f t="shared" si="17"/>
        <v>33</v>
      </c>
      <c r="E104" s="187">
        <f t="shared" si="16"/>
        <v>31.349999999999998</v>
      </c>
      <c r="F104" s="22"/>
      <c r="G104" s="22">
        <f t="shared" si="11"/>
        <v>0</v>
      </c>
      <c r="H104" s="40"/>
      <c r="I104"/>
      <c r="J104" s="145" t="s">
        <v>1195</v>
      </c>
      <c r="K104" s="110" t="s">
        <v>1196</v>
      </c>
    </row>
    <row r="105" spans="1:11" ht="24.75" customHeight="1">
      <c r="A105" s="18" t="s">
        <v>263</v>
      </c>
      <c r="B105" s="6" t="s">
        <v>53</v>
      </c>
      <c r="C105" s="22">
        <v>90</v>
      </c>
      <c r="D105" s="22">
        <f t="shared" si="17"/>
        <v>49.500000000000007</v>
      </c>
      <c r="E105" s="187">
        <f t="shared" si="16"/>
        <v>47.025000000000006</v>
      </c>
      <c r="F105" s="22"/>
      <c r="G105" s="22">
        <f t="shared" si="11"/>
        <v>0</v>
      </c>
      <c r="H105" s="40"/>
      <c r="I105"/>
      <c r="J105" s="145" t="s">
        <v>752</v>
      </c>
      <c r="K105" s="110" t="s">
        <v>753</v>
      </c>
    </row>
    <row r="106" spans="1:11" ht="24.75" customHeight="1">
      <c r="A106" s="18"/>
      <c r="B106" s="6" t="s">
        <v>54</v>
      </c>
      <c r="C106" s="22">
        <v>60</v>
      </c>
      <c r="D106" s="22">
        <f t="shared" si="17"/>
        <v>33</v>
      </c>
      <c r="E106" s="187">
        <f t="shared" si="16"/>
        <v>31.349999999999998</v>
      </c>
      <c r="F106" s="22"/>
      <c r="G106" s="22">
        <f t="shared" si="11"/>
        <v>0</v>
      </c>
      <c r="H106" s="40"/>
      <c r="I106"/>
      <c r="J106" s="145" t="s">
        <v>1199</v>
      </c>
      <c r="K106" s="110" t="s">
        <v>1200</v>
      </c>
    </row>
    <row r="107" spans="1:11" ht="24.75" customHeight="1">
      <c r="A107" s="18"/>
      <c r="B107" s="6" t="s">
        <v>55</v>
      </c>
      <c r="C107" s="22">
        <v>80</v>
      </c>
      <c r="D107" s="22">
        <f t="shared" si="17"/>
        <v>44</v>
      </c>
      <c r="E107" s="187">
        <f t="shared" si="16"/>
        <v>41.8</v>
      </c>
      <c r="F107" s="22"/>
      <c r="G107" s="22">
        <f t="shared" si="11"/>
        <v>0</v>
      </c>
      <c r="H107" s="40"/>
      <c r="I107"/>
      <c r="J107" s="145" t="s">
        <v>1197</v>
      </c>
      <c r="K107" s="110" t="s">
        <v>1198</v>
      </c>
    </row>
    <row r="108" spans="1:11" ht="24.75" customHeight="1">
      <c r="A108" s="18"/>
      <c r="B108" s="6" t="s">
        <v>10</v>
      </c>
      <c r="C108" s="22">
        <v>90</v>
      </c>
      <c r="D108" s="22">
        <f t="shared" si="17"/>
        <v>49.500000000000007</v>
      </c>
      <c r="E108" s="187">
        <f t="shared" si="16"/>
        <v>47.025000000000006</v>
      </c>
      <c r="F108" s="22"/>
      <c r="G108" s="22">
        <f t="shared" si="11"/>
        <v>0</v>
      </c>
      <c r="H108" s="40"/>
      <c r="I108"/>
      <c r="J108" s="145" t="s">
        <v>747</v>
      </c>
      <c r="K108" s="110" t="s">
        <v>748</v>
      </c>
    </row>
    <row r="109" spans="1:11" ht="24.75" customHeight="1">
      <c r="A109" s="18"/>
      <c r="B109" s="6" t="s">
        <v>188</v>
      </c>
      <c r="C109" s="22">
        <v>60</v>
      </c>
      <c r="D109" s="22">
        <f t="shared" si="17"/>
        <v>33</v>
      </c>
      <c r="E109" s="187">
        <f t="shared" si="16"/>
        <v>31.349999999999998</v>
      </c>
      <c r="F109" s="22"/>
      <c r="G109" s="22">
        <f t="shared" si="11"/>
        <v>0</v>
      </c>
      <c r="H109" s="40"/>
      <c r="I109"/>
      <c r="J109" s="145" t="s">
        <v>709</v>
      </c>
      <c r="K109" s="110" t="s">
        <v>710</v>
      </c>
    </row>
    <row r="110" spans="1:11" ht="24.75" customHeight="1">
      <c r="A110" s="18"/>
      <c r="B110" s="6" t="s">
        <v>749</v>
      </c>
      <c r="C110" s="22">
        <v>90</v>
      </c>
      <c r="D110" s="22">
        <f t="shared" si="17"/>
        <v>49.500000000000007</v>
      </c>
      <c r="E110" s="187">
        <f t="shared" si="16"/>
        <v>47.025000000000006</v>
      </c>
      <c r="F110" s="22"/>
      <c r="G110" s="22">
        <f t="shared" si="11"/>
        <v>0</v>
      </c>
      <c r="H110" s="40"/>
      <c r="I110"/>
      <c r="J110" s="145" t="s">
        <v>750</v>
      </c>
      <c r="K110" s="110" t="s">
        <v>751</v>
      </c>
    </row>
    <row r="111" spans="1:11" ht="30" customHeight="1">
      <c r="A111" s="18" t="s">
        <v>263</v>
      </c>
      <c r="B111" s="6" t="s">
        <v>190</v>
      </c>
      <c r="C111" s="22">
        <v>120</v>
      </c>
      <c r="D111" s="22">
        <f t="shared" si="17"/>
        <v>66</v>
      </c>
      <c r="E111" s="187">
        <f t="shared" si="16"/>
        <v>62.699999999999996</v>
      </c>
      <c r="F111" s="22"/>
      <c r="G111" s="22">
        <f t="shared" si="11"/>
        <v>0</v>
      </c>
      <c r="H111" s="40"/>
      <c r="I111"/>
      <c r="J111" s="145" t="s">
        <v>1179</v>
      </c>
      <c r="K111" s="108" t="s">
        <v>1180</v>
      </c>
    </row>
    <row r="112" spans="1:11" ht="30" customHeight="1">
      <c r="A112" s="18" t="s">
        <v>263</v>
      </c>
      <c r="B112" s="6" t="s">
        <v>191</v>
      </c>
      <c r="C112" s="22">
        <v>120</v>
      </c>
      <c r="D112" s="22">
        <f t="shared" si="17"/>
        <v>66</v>
      </c>
      <c r="E112" s="187">
        <f t="shared" si="16"/>
        <v>62.699999999999996</v>
      </c>
      <c r="F112" s="22"/>
      <c r="G112" s="22">
        <f t="shared" si="11"/>
        <v>0</v>
      </c>
      <c r="H112" s="40"/>
      <c r="I112"/>
      <c r="J112" s="145" t="s">
        <v>1177</v>
      </c>
      <c r="K112" s="108" t="s">
        <v>1178</v>
      </c>
    </row>
    <row r="113" spans="1:11" ht="30" customHeight="1">
      <c r="A113" s="18" t="s">
        <v>263</v>
      </c>
      <c r="B113" s="6" t="s">
        <v>192</v>
      </c>
      <c r="C113" s="22">
        <v>120</v>
      </c>
      <c r="D113" s="22">
        <f t="shared" si="17"/>
        <v>66</v>
      </c>
      <c r="E113" s="187">
        <f t="shared" si="16"/>
        <v>62.699999999999996</v>
      </c>
      <c r="F113" s="22"/>
      <c r="G113" s="22">
        <f t="shared" si="11"/>
        <v>0</v>
      </c>
      <c r="H113" s="40"/>
      <c r="I113"/>
      <c r="J113" s="145" t="s">
        <v>1181</v>
      </c>
      <c r="K113" s="108" t="s">
        <v>1182</v>
      </c>
    </row>
    <row r="114" spans="1:11" ht="24.75" customHeight="1">
      <c r="A114" s="18"/>
      <c r="B114" s="6" t="s">
        <v>409</v>
      </c>
      <c r="C114" s="22">
        <v>90</v>
      </c>
      <c r="D114" s="22">
        <f t="shared" si="17"/>
        <v>49.500000000000007</v>
      </c>
      <c r="E114" s="187">
        <f t="shared" si="16"/>
        <v>47.025000000000006</v>
      </c>
      <c r="F114" s="22"/>
      <c r="G114" s="22">
        <f t="shared" si="11"/>
        <v>0</v>
      </c>
      <c r="H114" s="40"/>
      <c r="I114"/>
      <c r="J114" s="145" t="s">
        <v>1265</v>
      </c>
      <c r="K114" s="110" t="s">
        <v>1266</v>
      </c>
    </row>
    <row r="115" spans="1:11" ht="24.75" customHeight="1">
      <c r="A115" s="18"/>
      <c r="B115" s="6" t="s">
        <v>410</v>
      </c>
      <c r="C115" s="22">
        <v>90</v>
      </c>
      <c r="D115" s="22">
        <f t="shared" si="17"/>
        <v>49.500000000000007</v>
      </c>
      <c r="E115" s="187">
        <f t="shared" si="16"/>
        <v>47.025000000000006</v>
      </c>
      <c r="F115" s="22"/>
      <c r="G115" s="22">
        <f t="shared" si="11"/>
        <v>0</v>
      </c>
      <c r="H115" s="40"/>
      <c r="I115"/>
      <c r="J115" s="145" t="s">
        <v>1189</v>
      </c>
      <c r="K115" s="110" t="s">
        <v>1190</v>
      </c>
    </row>
    <row r="116" spans="1:11" ht="24.75" customHeight="1">
      <c r="A116" s="18"/>
      <c r="B116" s="6" t="s">
        <v>411</v>
      </c>
      <c r="C116" s="22">
        <v>90</v>
      </c>
      <c r="D116" s="22">
        <f t="shared" si="17"/>
        <v>49.500000000000007</v>
      </c>
      <c r="E116" s="187">
        <f t="shared" si="16"/>
        <v>47.025000000000006</v>
      </c>
      <c r="F116" s="22"/>
      <c r="G116" s="22">
        <f t="shared" si="11"/>
        <v>0</v>
      </c>
      <c r="H116" s="40"/>
      <c r="I116"/>
      <c r="J116" s="145" t="s">
        <v>800</v>
      </c>
      <c r="K116" s="110" t="s">
        <v>801</v>
      </c>
    </row>
    <row r="117" spans="1:11" ht="24.75" customHeight="1">
      <c r="A117" s="48"/>
      <c r="B117" s="52" t="s">
        <v>71</v>
      </c>
      <c r="C117" s="50"/>
      <c r="D117" s="50"/>
      <c r="E117" s="188"/>
      <c r="F117" s="50"/>
      <c r="G117" s="50"/>
      <c r="H117" s="78"/>
      <c r="I117"/>
    </row>
    <row r="118" spans="1:11" ht="18.75">
      <c r="A118" s="18" t="s">
        <v>263</v>
      </c>
      <c r="B118" s="6" t="s">
        <v>56</v>
      </c>
      <c r="C118" s="22">
        <v>290</v>
      </c>
      <c r="D118" s="22">
        <f t="shared" si="17"/>
        <v>159.5</v>
      </c>
      <c r="E118" s="187">
        <f t="shared" ref="E118:E130" si="21">D118*0.95</f>
        <v>151.52500000000001</v>
      </c>
      <c r="F118" s="22"/>
      <c r="G118" s="22">
        <f t="shared" si="11"/>
        <v>0</v>
      </c>
      <c r="H118" s="40"/>
      <c r="I118"/>
      <c r="J118" s="145" t="s">
        <v>1155</v>
      </c>
      <c r="K118" s="110" t="s">
        <v>1156</v>
      </c>
    </row>
    <row r="119" spans="1:11" s="2" customFormat="1" ht="24.75" customHeight="1">
      <c r="A119" s="18"/>
      <c r="B119" s="6" t="s">
        <v>57</v>
      </c>
      <c r="C119" s="22">
        <v>290</v>
      </c>
      <c r="D119" s="22">
        <f t="shared" si="17"/>
        <v>159.5</v>
      </c>
      <c r="E119" s="187">
        <f t="shared" si="21"/>
        <v>151.52500000000001</v>
      </c>
      <c r="F119" s="22"/>
      <c r="G119" s="22">
        <f t="shared" si="11"/>
        <v>0</v>
      </c>
      <c r="H119" s="40"/>
      <c r="J119" s="145" t="s">
        <v>1159</v>
      </c>
      <c r="K119" s="110" t="s">
        <v>1160</v>
      </c>
    </row>
    <row r="120" spans="1:11" ht="24.75" customHeight="1">
      <c r="A120" s="18" t="s">
        <v>263</v>
      </c>
      <c r="B120" s="6" t="s">
        <v>58</v>
      </c>
      <c r="C120" s="22">
        <v>290</v>
      </c>
      <c r="D120" s="22">
        <f t="shared" si="17"/>
        <v>159.5</v>
      </c>
      <c r="E120" s="187">
        <f t="shared" si="21"/>
        <v>151.52500000000001</v>
      </c>
      <c r="F120" s="22"/>
      <c r="G120" s="22">
        <f t="shared" si="11"/>
        <v>0</v>
      </c>
      <c r="H120" s="40"/>
      <c r="I120"/>
      <c r="J120" s="145" t="s">
        <v>1169</v>
      </c>
      <c r="K120" s="110" t="s">
        <v>1170</v>
      </c>
    </row>
    <row r="121" spans="1:11" ht="24.75" customHeight="1">
      <c r="A121" s="18"/>
      <c r="B121" s="6" t="s">
        <v>59</v>
      </c>
      <c r="C121" s="22">
        <v>290</v>
      </c>
      <c r="D121" s="22">
        <f t="shared" si="17"/>
        <v>159.5</v>
      </c>
      <c r="E121" s="187">
        <f t="shared" si="21"/>
        <v>151.52500000000001</v>
      </c>
      <c r="F121" s="22"/>
      <c r="G121" s="22">
        <f t="shared" si="11"/>
        <v>0</v>
      </c>
      <c r="H121" s="40"/>
      <c r="I121"/>
      <c r="J121" s="145" t="s">
        <v>1167</v>
      </c>
      <c r="K121" s="110" t="s">
        <v>1168</v>
      </c>
    </row>
    <row r="122" spans="1:11" ht="24.75" customHeight="1">
      <c r="A122" s="18"/>
      <c r="B122" s="6" t="s">
        <v>60</v>
      </c>
      <c r="C122" s="22">
        <v>290</v>
      </c>
      <c r="D122" s="22">
        <f t="shared" si="17"/>
        <v>159.5</v>
      </c>
      <c r="E122" s="187">
        <f t="shared" si="21"/>
        <v>151.52500000000001</v>
      </c>
      <c r="F122" s="22"/>
      <c r="G122" s="22">
        <f t="shared" si="11"/>
        <v>0</v>
      </c>
      <c r="H122" s="40"/>
      <c r="I122"/>
      <c r="J122" s="145" t="s">
        <v>1171</v>
      </c>
      <c r="K122" s="110" t="s">
        <v>1172</v>
      </c>
    </row>
    <row r="123" spans="1:11" ht="29.25" customHeight="1">
      <c r="A123" s="18"/>
      <c r="B123" s="6" t="s">
        <v>61</v>
      </c>
      <c r="C123" s="22">
        <v>290</v>
      </c>
      <c r="D123" s="22">
        <f t="shared" si="17"/>
        <v>159.5</v>
      </c>
      <c r="E123" s="187">
        <f t="shared" si="21"/>
        <v>151.52500000000001</v>
      </c>
      <c r="F123" s="22"/>
      <c r="G123" s="22">
        <f t="shared" si="11"/>
        <v>0</v>
      </c>
      <c r="H123" s="40"/>
      <c r="I123"/>
      <c r="J123" s="145" t="s">
        <v>1157</v>
      </c>
      <c r="K123" s="110" t="s">
        <v>1158</v>
      </c>
    </row>
    <row r="124" spans="1:11" ht="24.75" customHeight="1">
      <c r="A124" s="18" t="s">
        <v>263</v>
      </c>
      <c r="B124" s="6" t="s">
        <v>62</v>
      </c>
      <c r="C124" s="22">
        <v>290</v>
      </c>
      <c r="D124" s="22">
        <f t="shared" si="17"/>
        <v>159.5</v>
      </c>
      <c r="E124" s="187">
        <f t="shared" si="21"/>
        <v>151.52500000000001</v>
      </c>
      <c r="F124" s="22"/>
      <c r="G124" s="22">
        <f t="shared" si="11"/>
        <v>0</v>
      </c>
      <c r="H124" s="40"/>
      <c r="I124"/>
      <c r="J124" s="145" t="s">
        <v>1173</v>
      </c>
      <c r="K124" s="110" t="s">
        <v>1174</v>
      </c>
    </row>
    <row r="125" spans="1:11" ht="24.75" customHeight="1">
      <c r="A125" s="18" t="s">
        <v>263</v>
      </c>
      <c r="B125" s="6" t="s">
        <v>63</v>
      </c>
      <c r="C125" s="22">
        <v>290</v>
      </c>
      <c r="D125" s="22">
        <f t="shared" si="17"/>
        <v>159.5</v>
      </c>
      <c r="E125" s="187">
        <f t="shared" si="21"/>
        <v>151.52500000000001</v>
      </c>
      <c r="F125" s="22"/>
      <c r="G125" s="22">
        <f t="shared" si="11"/>
        <v>0</v>
      </c>
      <c r="H125" s="40"/>
      <c r="I125"/>
      <c r="J125" s="145" t="s">
        <v>1163</v>
      </c>
      <c r="K125" s="110" t="s">
        <v>1164</v>
      </c>
    </row>
    <row r="126" spans="1:11" ht="30" customHeight="1">
      <c r="A126" s="18"/>
      <c r="B126" s="6" t="s">
        <v>64</v>
      </c>
      <c r="C126" s="22">
        <v>290</v>
      </c>
      <c r="D126" s="22">
        <f t="shared" si="17"/>
        <v>159.5</v>
      </c>
      <c r="E126" s="187">
        <f t="shared" si="21"/>
        <v>151.52500000000001</v>
      </c>
      <c r="F126" s="22"/>
      <c r="G126" s="22">
        <f t="shared" si="11"/>
        <v>0</v>
      </c>
      <c r="H126" s="40"/>
      <c r="I126"/>
      <c r="J126" s="145" t="s">
        <v>1161</v>
      </c>
      <c r="K126" s="110" t="s">
        <v>1162</v>
      </c>
    </row>
    <row r="127" spans="1:11" s="2" customFormat="1" ht="24.75" customHeight="1">
      <c r="A127" s="18"/>
      <c r="B127" s="6" t="s">
        <v>197</v>
      </c>
      <c r="C127" s="25">
        <v>340</v>
      </c>
      <c r="D127" s="25">
        <f t="shared" si="17"/>
        <v>187.00000000000003</v>
      </c>
      <c r="E127" s="187">
        <f t="shared" si="21"/>
        <v>177.65</v>
      </c>
      <c r="F127" s="25"/>
      <c r="G127" s="25">
        <f t="shared" si="11"/>
        <v>0</v>
      </c>
      <c r="H127" s="40"/>
      <c r="J127" s="145" t="s">
        <v>1165</v>
      </c>
      <c r="K127" s="110" t="s">
        <v>1166</v>
      </c>
    </row>
    <row r="128" spans="1:11" s="2" customFormat="1" ht="24.75" customHeight="1">
      <c r="A128" s="18"/>
      <c r="B128" s="6" t="s">
        <v>477</v>
      </c>
      <c r="C128" s="22">
        <v>290</v>
      </c>
      <c r="D128" s="22">
        <f t="shared" ref="D128" si="22">C128*0.55</f>
        <v>159.5</v>
      </c>
      <c r="E128" s="187">
        <f t="shared" si="21"/>
        <v>151.52500000000001</v>
      </c>
      <c r="F128" s="22"/>
      <c r="G128" s="22">
        <f t="shared" si="11"/>
        <v>0</v>
      </c>
      <c r="H128" s="41"/>
      <c r="J128" s="145" t="s">
        <v>1038</v>
      </c>
      <c r="K128" s="110" t="s">
        <v>1367</v>
      </c>
    </row>
    <row r="129" spans="1:11" s="2" customFormat="1" ht="24.75" customHeight="1">
      <c r="A129" s="18" t="s">
        <v>263</v>
      </c>
      <c r="B129" s="6" t="s">
        <v>478</v>
      </c>
      <c r="C129" s="22">
        <v>290</v>
      </c>
      <c r="D129" s="22">
        <f t="shared" ref="D129:D130" si="23">C129*0.55</f>
        <v>159.5</v>
      </c>
      <c r="E129" s="187">
        <f t="shared" si="21"/>
        <v>151.52500000000001</v>
      </c>
      <c r="F129" s="22"/>
      <c r="G129" s="22">
        <f t="shared" si="11"/>
        <v>0</v>
      </c>
      <c r="H129" s="41"/>
      <c r="J129" s="145" t="s">
        <v>1047</v>
      </c>
      <c r="K129" s="110" t="s">
        <v>1048</v>
      </c>
    </row>
    <row r="130" spans="1:11" s="2" customFormat="1" ht="24.75" customHeight="1">
      <c r="A130" s="18"/>
      <c r="B130" s="6" t="s">
        <v>479</v>
      </c>
      <c r="C130" s="22">
        <v>290</v>
      </c>
      <c r="D130" s="22">
        <f t="shared" si="23"/>
        <v>159.5</v>
      </c>
      <c r="E130" s="187">
        <f t="shared" si="21"/>
        <v>151.52500000000001</v>
      </c>
      <c r="F130" s="22"/>
      <c r="G130" s="22">
        <f t="shared" si="11"/>
        <v>0</v>
      </c>
      <c r="H130" s="41"/>
      <c r="J130" s="145" t="s">
        <v>1036</v>
      </c>
      <c r="K130" s="110" t="s">
        <v>1037</v>
      </c>
    </row>
    <row r="131" spans="1:11" ht="24.75" customHeight="1">
      <c r="A131" s="48"/>
      <c r="B131" s="52" t="s">
        <v>72</v>
      </c>
      <c r="C131" s="53"/>
      <c r="D131" s="53"/>
      <c r="E131" s="188"/>
      <c r="F131" s="53"/>
      <c r="G131" s="53"/>
      <c r="H131" s="78"/>
      <c r="I131"/>
    </row>
    <row r="132" spans="1:11" ht="29.25" customHeight="1">
      <c r="A132" s="18" t="s">
        <v>263</v>
      </c>
      <c r="B132" s="6" t="s">
        <v>65</v>
      </c>
      <c r="C132" s="25">
        <v>790</v>
      </c>
      <c r="D132" s="25">
        <f t="shared" si="17"/>
        <v>434.50000000000006</v>
      </c>
      <c r="E132" s="187">
        <f t="shared" ref="E132:E139" si="24">D132*0.95</f>
        <v>412.77500000000003</v>
      </c>
      <c r="F132" s="25"/>
      <c r="G132" s="25">
        <f t="shared" si="11"/>
        <v>0</v>
      </c>
      <c r="H132" s="40"/>
      <c r="I132"/>
      <c r="J132" s="145" t="s">
        <v>1003</v>
      </c>
      <c r="K132" s="110" t="s">
        <v>1004</v>
      </c>
    </row>
    <row r="133" spans="1:11" ht="29.25" customHeight="1">
      <c r="A133" s="18"/>
      <c r="B133" s="6" t="s">
        <v>66</v>
      </c>
      <c r="C133" s="25">
        <v>790</v>
      </c>
      <c r="D133" s="25">
        <f t="shared" si="17"/>
        <v>434.50000000000006</v>
      </c>
      <c r="E133" s="187">
        <f t="shared" si="24"/>
        <v>412.77500000000003</v>
      </c>
      <c r="F133" s="25"/>
      <c r="G133" s="25">
        <f t="shared" si="11"/>
        <v>0</v>
      </c>
      <c r="H133" s="40"/>
      <c r="I133"/>
      <c r="J133" s="145" t="s">
        <v>1039</v>
      </c>
      <c r="K133" s="108" t="s">
        <v>1040</v>
      </c>
    </row>
    <row r="134" spans="1:11" ht="29.25" customHeight="1">
      <c r="A134" s="18"/>
      <c r="B134" s="6" t="s">
        <v>67</v>
      </c>
      <c r="C134" s="25">
        <v>790</v>
      </c>
      <c r="D134" s="25">
        <f t="shared" si="17"/>
        <v>434.50000000000006</v>
      </c>
      <c r="E134" s="187">
        <f t="shared" si="24"/>
        <v>412.77500000000003</v>
      </c>
      <c r="F134" s="25"/>
      <c r="G134" s="25">
        <f t="shared" si="11"/>
        <v>0</v>
      </c>
      <c r="H134" s="40"/>
      <c r="I134"/>
      <c r="J134" s="145" t="s">
        <v>1045</v>
      </c>
      <c r="K134" s="108" t="s">
        <v>1046</v>
      </c>
    </row>
    <row r="135" spans="1:11" ht="29.25" customHeight="1">
      <c r="A135" s="18" t="s">
        <v>263</v>
      </c>
      <c r="B135" s="6" t="s">
        <v>528</v>
      </c>
      <c r="C135" s="25">
        <v>790</v>
      </c>
      <c r="D135" s="25">
        <f t="shared" si="17"/>
        <v>434.50000000000006</v>
      </c>
      <c r="E135" s="187">
        <f t="shared" si="24"/>
        <v>412.77500000000003</v>
      </c>
      <c r="F135" s="25"/>
      <c r="G135" s="25">
        <f t="shared" si="11"/>
        <v>0</v>
      </c>
      <c r="H135" s="40"/>
      <c r="I135"/>
      <c r="J135" s="145" t="s">
        <v>1365</v>
      </c>
      <c r="K135" s="108" t="s">
        <v>1363</v>
      </c>
    </row>
    <row r="136" spans="1:11" ht="29.25" customHeight="1">
      <c r="A136" s="18" t="s">
        <v>263</v>
      </c>
      <c r="B136" s="6" t="s">
        <v>529</v>
      </c>
      <c r="C136" s="25">
        <v>790</v>
      </c>
      <c r="D136" s="25">
        <f t="shared" si="17"/>
        <v>434.50000000000006</v>
      </c>
      <c r="E136" s="187">
        <f t="shared" si="24"/>
        <v>412.77500000000003</v>
      </c>
      <c r="F136" s="25"/>
      <c r="G136" s="25">
        <f t="shared" si="11"/>
        <v>0</v>
      </c>
      <c r="H136" s="40"/>
      <c r="I136"/>
      <c r="J136" s="145" t="s">
        <v>1366</v>
      </c>
      <c r="K136" s="108" t="s">
        <v>1364</v>
      </c>
    </row>
    <row r="137" spans="1:11" ht="29.25" customHeight="1">
      <c r="A137" s="18"/>
      <c r="B137" s="6" t="s">
        <v>68</v>
      </c>
      <c r="C137" s="25">
        <v>790</v>
      </c>
      <c r="D137" s="25">
        <f t="shared" si="17"/>
        <v>434.50000000000006</v>
      </c>
      <c r="E137" s="187">
        <f t="shared" si="24"/>
        <v>412.77500000000003</v>
      </c>
      <c r="F137" s="25"/>
      <c r="G137" s="25">
        <f t="shared" si="11"/>
        <v>0</v>
      </c>
      <c r="H137" s="40"/>
      <c r="I137"/>
      <c r="J137" s="145" t="s">
        <v>1005</v>
      </c>
      <c r="K137" s="108" t="s">
        <v>1006</v>
      </c>
    </row>
    <row r="138" spans="1:11" ht="29.25" customHeight="1">
      <c r="A138" s="18" t="s">
        <v>263</v>
      </c>
      <c r="B138" s="6" t="s">
        <v>69</v>
      </c>
      <c r="C138" s="25">
        <v>790</v>
      </c>
      <c r="D138" s="25">
        <f t="shared" si="17"/>
        <v>434.50000000000006</v>
      </c>
      <c r="E138" s="187">
        <f t="shared" si="24"/>
        <v>412.77500000000003</v>
      </c>
      <c r="F138" s="25"/>
      <c r="G138" s="25">
        <f t="shared" si="11"/>
        <v>0</v>
      </c>
      <c r="H138" s="40"/>
      <c r="I138"/>
      <c r="J138" s="145" t="s">
        <v>1041</v>
      </c>
      <c r="K138" s="108" t="s">
        <v>1042</v>
      </c>
    </row>
    <row r="139" spans="1:11" ht="29.25" customHeight="1">
      <c r="A139" s="18"/>
      <c r="B139" s="6" t="s">
        <v>70</v>
      </c>
      <c r="C139" s="25">
        <v>790</v>
      </c>
      <c r="D139" s="25">
        <f t="shared" si="17"/>
        <v>434.50000000000006</v>
      </c>
      <c r="E139" s="187">
        <f t="shared" si="24"/>
        <v>412.77500000000003</v>
      </c>
      <c r="F139" s="25"/>
      <c r="G139" s="25">
        <f t="shared" si="11"/>
        <v>0</v>
      </c>
      <c r="H139" s="40"/>
      <c r="I139"/>
      <c r="J139" s="145" t="s">
        <v>1043</v>
      </c>
      <c r="K139" s="108" t="s">
        <v>1044</v>
      </c>
    </row>
    <row r="140" spans="1:11" ht="24.75" customHeight="1">
      <c r="A140" s="48"/>
      <c r="B140" s="52" t="s">
        <v>81</v>
      </c>
      <c r="C140" s="50"/>
      <c r="D140" s="50"/>
      <c r="E140" s="188"/>
      <c r="F140" s="50"/>
      <c r="G140" s="50"/>
      <c r="H140" s="78"/>
      <c r="I140"/>
    </row>
    <row r="141" spans="1:11" ht="24.75" customHeight="1">
      <c r="A141" s="18"/>
      <c r="B141" s="6" t="s">
        <v>73</v>
      </c>
      <c r="C141" s="22">
        <v>220</v>
      </c>
      <c r="D141" s="22">
        <f t="shared" si="17"/>
        <v>121.00000000000001</v>
      </c>
      <c r="E141" s="187">
        <f t="shared" ref="E141:E158" si="25">D141*0.95</f>
        <v>114.95</v>
      </c>
      <c r="F141" s="22"/>
      <c r="G141" s="22">
        <f t="shared" si="11"/>
        <v>0</v>
      </c>
      <c r="H141" s="41"/>
      <c r="I141"/>
      <c r="J141" s="145" t="s">
        <v>1109</v>
      </c>
      <c r="K141" s="108" t="s">
        <v>1110</v>
      </c>
    </row>
    <row r="142" spans="1:11" ht="24.75" customHeight="1">
      <c r="A142" s="18" t="s">
        <v>263</v>
      </c>
      <c r="B142" s="6" t="s">
        <v>74</v>
      </c>
      <c r="C142" s="22">
        <v>220</v>
      </c>
      <c r="D142" s="22">
        <f t="shared" si="17"/>
        <v>121.00000000000001</v>
      </c>
      <c r="E142" s="187">
        <f t="shared" si="25"/>
        <v>114.95</v>
      </c>
      <c r="F142" s="22"/>
      <c r="G142" s="22">
        <f t="shared" ref="G142:G205" si="26">E142*F142</f>
        <v>0</v>
      </c>
      <c r="H142" s="41"/>
      <c r="I142"/>
      <c r="J142" s="145" t="s">
        <v>1117</v>
      </c>
      <c r="K142" s="108" t="s">
        <v>1118</v>
      </c>
    </row>
    <row r="143" spans="1:11" ht="18.75">
      <c r="A143" s="18" t="s">
        <v>263</v>
      </c>
      <c r="B143" s="6" t="s">
        <v>75</v>
      </c>
      <c r="C143" s="22">
        <v>220</v>
      </c>
      <c r="D143" s="22">
        <f t="shared" si="17"/>
        <v>121.00000000000001</v>
      </c>
      <c r="E143" s="187">
        <f t="shared" si="25"/>
        <v>114.95</v>
      </c>
      <c r="F143" s="22"/>
      <c r="G143" s="22">
        <f t="shared" si="26"/>
        <v>0</v>
      </c>
      <c r="H143" s="41"/>
      <c r="I143"/>
      <c r="J143" s="145" t="s">
        <v>1107</v>
      </c>
      <c r="K143" s="108" t="s">
        <v>1108</v>
      </c>
    </row>
    <row r="144" spans="1:11" ht="24.75" customHeight="1">
      <c r="A144" s="18"/>
      <c r="B144" s="6" t="s">
        <v>213</v>
      </c>
      <c r="C144" s="22">
        <v>220</v>
      </c>
      <c r="D144" s="22">
        <f t="shared" si="17"/>
        <v>121.00000000000001</v>
      </c>
      <c r="E144" s="187">
        <f t="shared" si="25"/>
        <v>114.95</v>
      </c>
      <c r="F144" s="22"/>
      <c r="G144" s="22">
        <f t="shared" si="26"/>
        <v>0</v>
      </c>
      <c r="H144" s="41"/>
      <c r="I144"/>
      <c r="J144" s="145" t="s">
        <v>1123</v>
      </c>
      <c r="K144" s="108" t="s">
        <v>1124</v>
      </c>
    </row>
    <row r="145" spans="1:11" ht="24.75" customHeight="1">
      <c r="A145" s="18"/>
      <c r="B145" s="6" t="s">
        <v>76</v>
      </c>
      <c r="C145" s="22">
        <v>220</v>
      </c>
      <c r="D145" s="22">
        <f t="shared" si="17"/>
        <v>121.00000000000001</v>
      </c>
      <c r="E145" s="187">
        <f t="shared" si="25"/>
        <v>114.95</v>
      </c>
      <c r="F145" s="22"/>
      <c r="G145" s="22">
        <f t="shared" si="26"/>
        <v>0</v>
      </c>
      <c r="H145" s="41"/>
      <c r="I145"/>
      <c r="J145" s="145" t="s">
        <v>1115</v>
      </c>
      <c r="K145" s="108" t="s">
        <v>1116</v>
      </c>
    </row>
    <row r="146" spans="1:11" ht="18.75">
      <c r="A146" s="18"/>
      <c r="B146" s="6" t="s">
        <v>77</v>
      </c>
      <c r="C146" s="22">
        <v>220</v>
      </c>
      <c r="D146" s="22">
        <f t="shared" si="17"/>
        <v>121.00000000000001</v>
      </c>
      <c r="E146" s="187">
        <f t="shared" si="25"/>
        <v>114.95</v>
      </c>
      <c r="F146" s="22"/>
      <c r="G146" s="22">
        <f t="shared" si="26"/>
        <v>0</v>
      </c>
      <c r="H146" s="41"/>
      <c r="I146"/>
      <c r="J146" s="145" t="s">
        <v>1111</v>
      </c>
      <c r="K146" s="108" t="s">
        <v>1112</v>
      </c>
    </row>
    <row r="147" spans="1:11" ht="18.75">
      <c r="A147" s="18" t="s">
        <v>263</v>
      </c>
      <c r="B147" s="6" t="s">
        <v>78</v>
      </c>
      <c r="C147" s="22">
        <v>220</v>
      </c>
      <c r="D147" s="22">
        <f t="shared" si="17"/>
        <v>121.00000000000001</v>
      </c>
      <c r="E147" s="187">
        <f t="shared" si="25"/>
        <v>114.95</v>
      </c>
      <c r="F147" s="22"/>
      <c r="G147" s="22">
        <f t="shared" si="26"/>
        <v>0</v>
      </c>
      <c r="H147" s="41"/>
      <c r="I147"/>
      <c r="J147" s="145" t="s">
        <v>1097</v>
      </c>
      <c r="K147" s="108" t="s">
        <v>1098</v>
      </c>
    </row>
    <row r="148" spans="1:11" ht="24.75" customHeight="1">
      <c r="A148" s="18"/>
      <c r="B148" s="6" t="s">
        <v>526</v>
      </c>
      <c r="C148" s="22">
        <v>220</v>
      </c>
      <c r="D148" s="22">
        <f t="shared" si="17"/>
        <v>121.00000000000001</v>
      </c>
      <c r="E148" s="187">
        <f t="shared" si="25"/>
        <v>114.95</v>
      </c>
      <c r="F148" s="22"/>
      <c r="G148" s="22">
        <f t="shared" si="26"/>
        <v>0</v>
      </c>
      <c r="H148" s="41"/>
      <c r="I148"/>
      <c r="J148" s="145" t="s">
        <v>1099</v>
      </c>
      <c r="K148" s="108" t="s">
        <v>1033</v>
      </c>
    </row>
    <row r="149" spans="1:11" ht="24.75" customHeight="1">
      <c r="A149" s="18" t="s">
        <v>263</v>
      </c>
      <c r="B149" s="6" t="s">
        <v>79</v>
      </c>
      <c r="C149" s="22">
        <v>220</v>
      </c>
      <c r="D149" s="22">
        <f t="shared" si="17"/>
        <v>121.00000000000001</v>
      </c>
      <c r="E149" s="187">
        <f t="shared" si="25"/>
        <v>114.95</v>
      </c>
      <c r="F149" s="22"/>
      <c r="G149" s="22">
        <f t="shared" si="26"/>
        <v>0</v>
      </c>
      <c r="H149" s="41"/>
      <c r="I149"/>
      <c r="J149" s="145" t="s">
        <v>1103</v>
      </c>
      <c r="K149" s="108" t="s">
        <v>1104</v>
      </c>
    </row>
    <row r="150" spans="1:11" s="2" customFormat="1" ht="18.75">
      <c r="A150" s="18"/>
      <c r="B150" s="6" t="s">
        <v>196</v>
      </c>
      <c r="C150" s="25">
        <v>270</v>
      </c>
      <c r="D150" s="25">
        <f t="shared" si="17"/>
        <v>148.5</v>
      </c>
      <c r="E150" s="187">
        <f t="shared" si="25"/>
        <v>141.07499999999999</v>
      </c>
      <c r="F150" s="25"/>
      <c r="G150" s="25">
        <f t="shared" si="26"/>
        <v>0</v>
      </c>
      <c r="H150" s="40"/>
      <c r="J150" s="145" t="s">
        <v>1102</v>
      </c>
      <c r="K150" s="108" t="s">
        <v>1035</v>
      </c>
    </row>
    <row r="151" spans="1:11" s="2" customFormat="1" ht="24.75" customHeight="1">
      <c r="A151" s="18"/>
      <c r="B151" s="6" t="s">
        <v>475</v>
      </c>
      <c r="C151" s="22">
        <v>220</v>
      </c>
      <c r="D151" s="22">
        <f t="shared" ref="D151:D152" si="27">C151*0.55</f>
        <v>121.00000000000001</v>
      </c>
      <c r="E151" s="187">
        <f t="shared" si="25"/>
        <v>114.95</v>
      </c>
      <c r="F151" s="22"/>
      <c r="G151" s="22">
        <f t="shared" si="26"/>
        <v>0</v>
      </c>
      <c r="H151" s="41"/>
      <c r="J151" s="145" t="s">
        <v>1034</v>
      </c>
      <c r="K151" s="108" t="s">
        <v>1035</v>
      </c>
    </row>
    <row r="152" spans="1:11" s="2" customFormat="1" ht="24.75" customHeight="1">
      <c r="A152" s="18"/>
      <c r="B152" s="6" t="s">
        <v>476</v>
      </c>
      <c r="C152" s="22">
        <v>220</v>
      </c>
      <c r="D152" s="22">
        <f t="shared" si="27"/>
        <v>121.00000000000001</v>
      </c>
      <c r="E152" s="187">
        <f t="shared" si="25"/>
        <v>114.95</v>
      </c>
      <c r="F152" s="22"/>
      <c r="G152" s="22">
        <f t="shared" si="26"/>
        <v>0</v>
      </c>
      <c r="H152" s="41"/>
      <c r="J152" s="145" t="s">
        <v>1032</v>
      </c>
      <c r="K152" s="108" t="s">
        <v>1033</v>
      </c>
    </row>
    <row r="153" spans="1:11" ht="24.75" customHeight="1">
      <c r="A153" s="18"/>
      <c r="B153" s="6" t="s">
        <v>85</v>
      </c>
      <c r="C153" s="22">
        <v>350</v>
      </c>
      <c r="D153" s="22">
        <f t="shared" ref="D153:D155" si="28">C153*0.55</f>
        <v>192.50000000000003</v>
      </c>
      <c r="E153" s="187">
        <f t="shared" si="25"/>
        <v>182.87500000000003</v>
      </c>
      <c r="F153" s="22"/>
      <c r="G153" s="22">
        <f t="shared" si="26"/>
        <v>0</v>
      </c>
      <c r="H153" s="40"/>
      <c r="I153"/>
      <c r="J153" s="145" t="s">
        <v>1353</v>
      </c>
      <c r="K153" s="108" t="s">
        <v>1352</v>
      </c>
    </row>
    <row r="154" spans="1:11" ht="24.75" customHeight="1">
      <c r="A154" s="18"/>
      <c r="B154" s="6" t="s">
        <v>86</v>
      </c>
      <c r="C154" s="22">
        <v>350</v>
      </c>
      <c r="D154" s="22">
        <f t="shared" si="28"/>
        <v>192.50000000000003</v>
      </c>
      <c r="E154" s="187">
        <f t="shared" si="25"/>
        <v>182.87500000000003</v>
      </c>
      <c r="F154" s="22"/>
      <c r="G154" s="22">
        <f t="shared" si="26"/>
        <v>0</v>
      </c>
      <c r="H154" s="40"/>
      <c r="I154"/>
      <c r="J154" s="145" t="s">
        <v>1354</v>
      </c>
      <c r="K154" s="108" t="s">
        <v>1351</v>
      </c>
    </row>
    <row r="155" spans="1:11" ht="24.75" customHeight="1">
      <c r="A155" s="18"/>
      <c r="B155" s="6" t="s">
        <v>87</v>
      </c>
      <c r="C155" s="22">
        <v>350</v>
      </c>
      <c r="D155" s="22">
        <f t="shared" si="28"/>
        <v>192.50000000000003</v>
      </c>
      <c r="E155" s="187">
        <f t="shared" si="25"/>
        <v>182.87500000000003</v>
      </c>
      <c r="F155" s="22"/>
      <c r="G155" s="22">
        <f t="shared" si="26"/>
        <v>0</v>
      </c>
      <c r="H155" s="40"/>
      <c r="I155"/>
      <c r="J155" s="145" t="s">
        <v>1019</v>
      </c>
      <c r="K155" s="108" t="s">
        <v>1020</v>
      </c>
    </row>
    <row r="156" spans="1:11" ht="24.75" customHeight="1">
      <c r="A156" s="18"/>
      <c r="B156" s="6" t="s">
        <v>500</v>
      </c>
      <c r="C156" s="22">
        <v>420</v>
      </c>
      <c r="D156" s="22">
        <f>C156*0.6</f>
        <v>252</v>
      </c>
      <c r="E156" s="194">
        <f>D156</f>
        <v>252</v>
      </c>
      <c r="F156" s="22"/>
      <c r="G156" s="22">
        <f t="shared" si="26"/>
        <v>0</v>
      </c>
      <c r="H156" s="40"/>
      <c r="I156"/>
      <c r="J156" s="145" t="s">
        <v>1369</v>
      </c>
      <c r="K156" s="108" t="s">
        <v>1368</v>
      </c>
    </row>
    <row r="157" spans="1:11" ht="24.75" customHeight="1">
      <c r="A157" s="18" t="s">
        <v>258</v>
      </c>
      <c r="B157" s="6" t="s">
        <v>1466</v>
      </c>
      <c r="C157" s="22">
        <v>220</v>
      </c>
      <c r="D157" s="22">
        <f t="shared" ref="D157:D158" si="29">C157*0.55</f>
        <v>121.00000000000001</v>
      </c>
      <c r="E157" s="187">
        <f t="shared" si="25"/>
        <v>114.95</v>
      </c>
      <c r="F157" s="22"/>
      <c r="G157" s="22">
        <f t="shared" si="26"/>
        <v>0</v>
      </c>
      <c r="H157" s="138"/>
      <c r="I157"/>
      <c r="J157" s="116">
        <v>4627080468818</v>
      </c>
      <c r="K157" s="108" t="s">
        <v>1470</v>
      </c>
    </row>
    <row r="158" spans="1:11" ht="24.75" customHeight="1">
      <c r="A158" s="18" t="s">
        <v>258</v>
      </c>
      <c r="B158" s="6" t="s">
        <v>1467</v>
      </c>
      <c r="C158" s="22">
        <v>220</v>
      </c>
      <c r="D158" s="22">
        <f t="shared" si="29"/>
        <v>121.00000000000001</v>
      </c>
      <c r="E158" s="187">
        <f t="shared" si="25"/>
        <v>114.95</v>
      </c>
      <c r="F158" s="22"/>
      <c r="G158" s="22">
        <f t="shared" si="26"/>
        <v>0</v>
      </c>
      <c r="H158" s="138"/>
      <c r="I158"/>
      <c r="J158" s="116">
        <v>4627080468825</v>
      </c>
      <c r="K158" s="108" t="s">
        <v>1471</v>
      </c>
    </row>
    <row r="159" spans="1:11" ht="24.75" customHeight="1">
      <c r="A159" s="48"/>
      <c r="B159" s="52" t="s">
        <v>80</v>
      </c>
      <c r="C159" s="53"/>
      <c r="D159" s="53"/>
      <c r="E159" s="188"/>
      <c r="F159" s="53"/>
      <c r="G159" s="53"/>
      <c r="H159" s="78"/>
      <c r="I159"/>
    </row>
    <row r="160" spans="1:11" ht="24.75" customHeight="1">
      <c r="A160" s="18"/>
      <c r="B160" s="6" t="s">
        <v>83</v>
      </c>
      <c r="C160" s="25">
        <v>860</v>
      </c>
      <c r="D160" s="25">
        <f t="shared" si="17"/>
        <v>473.00000000000006</v>
      </c>
      <c r="E160" s="187">
        <f t="shared" ref="E160:E170" si="30">D160*0.95</f>
        <v>449.35</v>
      </c>
      <c r="F160" s="25"/>
      <c r="G160" s="25">
        <f t="shared" si="26"/>
        <v>0</v>
      </c>
      <c r="H160" s="40"/>
      <c r="I160"/>
      <c r="J160" s="145" t="s">
        <v>1105</v>
      </c>
      <c r="K160" s="108" t="s">
        <v>1106</v>
      </c>
    </row>
    <row r="161" spans="1:11" ht="24.75" customHeight="1">
      <c r="A161" s="18" t="s">
        <v>263</v>
      </c>
      <c r="B161" s="6" t="s">
        <v>84</v>
      </c>
      <c r="C161" s="25">
        <v>860</v>
      </c>
      <c r="D161" s="25">
        <f t="shared" si="17"/>
        <v>473.00000000000006</v>
      </c>
      <c r="E161" s="187">
        <f t="shared" si="30"/>
        <v>449.35</v>
      </c>
      <c r="F161" s="25"/>
      <c r="G161" s="25">
        <f t="shared" si="26"/>
        <v>0</v>
      </c>
      <c r="H161" s="40"/>
      <c r="I161"/>
      <c r="J161" s="145" t="s">
        <v>1100</v>
      </c>
      <c r="K161" s="108" t="s">
        <v>1101</v>
      </c>
    </row>
    <row r="162" spans="1:11" ht="24.75" customHeight="1">
      <c r="A162" s="18"/>
      <c r="B162" s="6" t="s">
        <v>464</v>
      </c>
      <c r="C162" s="25">
        <v>860</v>
      </c>
      <c r="D162" s="25">
        <f t="shared" ref="D162:D163" si="31">C162*0.55</f>
        <v>473.00000000000006</v>
      </c>
      <c r="E162" s="187">
        <f t="shared" si="30"/>
        <v>449.35</v>
      </c>
      <c r="F162" s="25"/>
      <c r="G162" s="25">
        <f t="shared" si="26"/>
        <v>0</v>
      </c>
      <c r="H162" s="40"/>
      <c r="I162"/>
      <c r="J162" s="145" t="s">
        <v>1015</v>
      </c>
      <c r="K162" s="108" t="s">
        <v>1016</v>
      </c>
    </row>
    <row r="163" spans="1:11" ht="24.75" customHeight="1">
      <c r="A163" s="18" t="s">
        <v>263</v>
      </c>
      <c r="B163" s="6" t="s">
        <v>465</v>
      </c>
      <c r="C163" s="25">
        <v>860</v>
      </c>
      <c r="D163" s="25">
        <f t="shared" si="31"/>
        <v>473.00000000000006</v>
      </c>
      <c r="E163" s="187">
        <f t="shared" si="30"/>
        <v>449.35</v>
      </c>
      <c r="F163" s="25"/>
      <c r="G163" s="25">
        <f t="shared" si="26"/>
        <v>0</v>
      </c>
      <c r="H163" s="40"/>
      <c r="I163"/>
      <c r="J163" s="145" t="s">
        <v>1017</v>
      </c>
      <c r="K163" s="108" t="s">
        <v>1018</v>
      </c>
    </row>
    <row r="164" spans="1:11" ht="33" customHeight="1">
      <c r="A164" s="18"/>
      <c r="B164" s="6" t="s">
        <v>73</v>
      </c>
      <c r="C164" s="25">
        <v>690</v>
      </c>
      <c r="D164" s="25">
        <f t="shared" si="17"/>
        <v>379.50000000000006</v>
      </c>
      <c r="E164" s="187">
        <f t="shared" si="30"/>
        <v>360.52500000000003</v>
      </c>
      <c r="F164" s="25"/>
      <c r="G164" s="25">
        <f t="shared" si="26"/>
        <v>0</v>
      </c>
      <c r="H164" s="40"/>
      <c r="I164"/>
      <c r="J164" s="145" t="s">
        <v>1030</v>
      </c>
      <c r="K164" s="108" t="s">
        <v>1031</v>
      </c>
    </row>
    <row r="165" spans="1:11" ht="33" customHeight="1">
      <c r="A165" s="18"/>
      <c r="B165" s="6" t="s">
        <v>74</v>
      </c>
      <c r="C165" s="25">
        <v>690</v>
      </c>
      <c r="D165" s="25">
        <f t="shared" si="17"/>
        <v>379.50000000000006</v>
      </c>
      <c r="E165" s="187">
        <f t="shared" si="30"/>
        <v>360.52500000000003</v>
      </c>
      <c r="F165" s="25"/>
      <c r="G165" s="25">
        <f t="shared" si="26"/>
        <v>0</v>
      </c>
      <c r="H165" s="40"/>
      <c r="I165"/>
      <c r="J165" s="145" t="s">
        <v>1011</v>
      </c>
      <c r="K165" s="108" t="s">
        <v>1012</v>
      </c>
    </row>
    <row r="166" spans="1:11" ht="33" customHeight="1">
      <c r="A166" s="18" t="s">
        <v>263</v>
      </c>
      <c r="B166" s="6" t="s">
        <v>75</v>
      </c>
      <c r="C166" s="25">
        <v>690</v>
      </c>
      <c r="D166" s="25">
        <f t="shared" si="17"/>
        <v>379.50000000000006</v>
      </c>
      <c r="E166" s="187">
        <f t="shared" si="30"/>
        <v>360.52500000000003</v>
      </c>
      <c r="F166" s="25"/>
      <c r="G166" s="25">
        <f t="shared" si="26"/>
        <v>0</v>
      </c>
      <c r="H166" s="40"/>
      <c r="I166"/>
      <c r="J166" s="145" t="s">
        <v>1007</v>
      </c>
      <c r="K166" s="108" t="s">
        <v>1008</v>
      </c>
    </row>
    <row r="167" spans="1:11" ht="33" customHeight="1">
      <c r="A167" s="18"/>
      <c r="B167" s="6" t="s">
        <v>526</v>
      </c>
      <c r="C167" s="94">
        <v>690</v>
      </c>
      <c r="D167" s="94">
        <f t="shared" si="17"/>
        <v>379.50000000000006</v>
      </c>
      <c r="E167" s="187">
        <f t="shared" si="30"/>
        <v>360.52500000000003</v>
      </c>
      <c r="F167" s="94"/>
      <c r="G167" s="94">
        <f t="shared" si="26"/>
        <v>0</v>
      </c>
      <c r="H167" s="40"/>
      <c r="I167"/>
      <c r="J167" s="145" t="s">
        <v>1009</v>
      </c>
      <c r="K167" s="108" t="s">
        <v>1010</v>
      </c>
    </row>
    <row r="168" spans="1:11" ht="24.75" customHeight="1">
      <c r="A168" s="18"/>
      <c r="B168" s="6" t="s">
        <v>1496</v>
      </c>
      <c r="C168" s="22">
        <v>750</v>
      </c>
      <c r="D168" s="22">
        <f t="shared" si="17"/>
        <v>412.50000000000006</v>
      </c>
      <c r="E168" s="187">
        <f t="shared" si="30"/>
        <v>391.87500000000006</v>
      </c>
      <c r="F168" s="22"/>
      <c r="G168" s="22">
        <f t="shared" si="26"/>
        <v>0</v>
      </c>
      <c r="H168" s="40"/>
      <c r="I168"/>
      <c r="J168" s="145" t="s">
        <v>1121</v>
      </c>
      <c r="K168" s="108" t="s">
        <v>1122</v>
      </c>
    </row>
    <row r="169" spans="1:11" ht="24.75" customHeight="1">
      <c r="A169" s="18"/>
      <c r="B169" s="6" t="s">
        <v>1497</v>
      </c>
      <c r="C169" s="22">
        <v>750</v>
      </c>
      <c r="D169" s="22">
        <f t="shared" si="17"/>
        <v>412.50000000000006</v>
      </c>
      <c r="E169" s="187">
        <f t="shared" si="30"/>
        <v>391.87500000000006</v>
      </c>
      <c r="F169" s="22"/>
      <c r="G169" s="22">
        <f t="shared" si="26"/>
        <v>0</v>
      </c>
      <c r="H169" s="40"/>
      <c r="I169"/>
      <c r="J169" s="145" t="s">
        <v>1119</v>
      </c>
      <c r="K169" s="108" t="s">
        <v>1120</v>
      </c>
    </row>
    <row r="170" spans="1:11" ht="24.75" customHeight="1">
      <c r="A170" s="18" t="s">
        <v>263</v>
      </c>
      <c r="B170" s="6" t="s">
        <v>1498</v>
      </c>
      <c r="C170" s="22">
        <v>750</v>
      </c>
      <c r="D170" s="22">
        <f t="shared" si="17"/>
        <v>412.50000000000006</v>
      </c>
      <c r="E170" s="187">
        <f t="shared" si="30"/>
        <v>391.87500000000006</v>
      </c>
      <c r="F170" s="22"/>
      <c r="G170" s="22">
        <f t="shared" si="26"/>
        <v>0</v>
      </c>
      <c r="H170" s="40"/>
      <c r="I170"/>
      <c r="J170" s="145" t="s">
        <v>1113</v>
      </c>
      <c r="K170" s="108" t="s">
        <v>1114</v>
      </c>
    </row>
    <row r="171" spans="1:11" ht="24.75" customHeight="1">
      <c r="A171" s="48"/>
      <c r="B171" s="49" t="s">
        <v>82</v>
      </c>
      <c r="C171" s="50"/>
      <c r="D171" s="50"/>
      <c r="E171" s="188"/>
      <c r="F171" s="50"/>
      <c r="G171" s="50"/>
      <c r="H171" s="78"/>
      <c r="I171"/>
    </row>
    <row r="172" spans="1:11" ht="24.75" customHeight="1">
      <c r="A172" s="18"/>
      <c r="B172" s="6" t="s">
        <v>88</v>
      </c>
      <c r="C172" s="22">
        <v>180</v>
      </c>
      <c r="D172" s="22">
        <f t="shared" si="17"/>
        <v>99.000000000000014</v>
      </c>
      <c r="E172" s="187">
        <f t="shared" ref="E172:E194" si="32">D172*0.95</f>
        <v>94.050000000000011</v>
      </c>
      <c r="F172" s="22"/>
      <c r="G172" s="22">
        <f t="shared" si="26"/>
        <v>0</v>
      </c>
      <c r="H172" s="40"/>
      <c r="I172"/>
      <c r="J172" s="145" t="s">
        <v>1063</v>
      </c>
      <c r="K172" s="108" t="s">
        <v>1064</v>
      </c>
    </row>
    <row r="173" spans="1:11" ht="24.75" customHeight="1">
      <c r="A173" s="18" t="s">
        <v>263</v>
      </c>
      <c r="B173" s="6" t="s">
        <v>89</v>
      </c>
      <c r="C173" s="22">
        <v>180</v>
      </c>
      <c r="D173" s="22">
        <f t="shared" si="17"/>
        <v>99.000000000000014</v>
      </c>
      <c r="E173" s="187">
        <f t="shared" si="32"/>
        <v>94.050000000000011</v>
      </c>
      <c r="F173" s="22"/>
      <c r="G173" s="22">
        <f t="shared" si="26"/>
        <v>0</v>
      </c>
      <c r="H173" s="40"/>
      <c r="I173"/>
      <c r="J173" s="145" t="s">
        <v>1081</v>
      </c>
      <c r="K173" s="108" t="s">
        <v>1082</v>
      </c>
    </row>
    <row r="174" spans="1:11" ht="24.75" customHeight="1">
      <c r="A174" s="18"/>
      <c r="B174" s="6" t="s">
        <v>90</v>
      </c>
      <c r="C174" s="22">
        <v>180</v>
      </c>
      <c r="D174" s="22">
        <f t="shared" si="17"/>
        <v>99.000000000000014</v>
      </c>
      <c r="E174" s="187">
        <f t="shared" si="32"/>
        <v>94.050000000000011</v>
      </c>
      <c r="F174" s="22"/>
      <c r="G174" s="22">
        <f t="shared" si="26"/>
        <v>0</v>
      </c>
      <c r="H174" s="40"/>
      <c r="I174"/>
      <c r="J174" s="145" t="s">
        <v>1077</v>
      </c>
      <c r="K174" s="108" t="s">
        <v>1078</v>
      </c>
    </row>
    <row r="175" spans="1:11" ht="24.75" customHeight="1">
      <c r="A175" s="18"/>
      <c r="B175" s="6" t="s">
        <v>91</v>
      </c>
      <c r="C175" s="22">
        <v>180</v>
      </c>
      <c r="D175" s="22">
        <f t="shared" si="17"/>
        <v>99.000000000000014</v>
      </c>
      <c r="E175" s="187">
        <f t="shared" si="32"/>
        <v>94.050000000000011</v>
      </c>
      <c r="F175" s="22"/>
      <c r="G175" s="22">
        <f t="shared" si="26"/>
        <v>0</v>
      </c>
      <c r="H175" s="40"/>
      <c r="I175"/>
      <c r="J175" s="145" t="s">
        <v>1083</v>
      </c>
      <c r="K175" s="108" t="s">
        <v>1084</v>
      </c>
    </row>
    <row r="176" spans="1:11" ht="24.75" customHeight="1">
      <c r="A176" s="18" t="s">
        <v>263</v>
      </c>
      <c r="B176" s="6" t="s">
        <v>92</v>
      </c>
      <c r="C176" s="22">
        <v>180</v>
      </c>
      <c r="D176" s="22">
        <f t="shared" si="17"/>
        <v>99.000000000000014</v>
      </c>
      <c r="E176" s="187">
        <f t="shared" si="32"/>
        <v>94.050000000000011</v>
      </c>
      <c r="F176" s="22"/>
      <c r="G176" s="22">
        <f t="shared" si="26"/>
        <v>0</v>
      </c>
      <c r="H176" s="40"/>
      <c r="I176"/>
      <c r="J176" s="145" t="s">
        <v>1057</v>
      </c>
      <c r="K176" s="108" t="s">
        <v>1058</v>
      </c>
    </row>
    <row r="177" spans="1:11" ht="24.75" customHeight="1">
      <c r="A177" s="18" t="s">
        <v>263</v>
      </c>
      <c r="B177" s="6" t="s">
        <v>93</v>
      </c>
      <c r="C177" s="22">
        <v>180</v>
      </c>
      <c r="D177" s="22">
        <f t="shared" si="17"/>
        <v>99.000000000000014</v>
      </c>
      <c r="E177" s="187">
        <f t="shared" si="32"/>
        <v>94.050000000000011</v>
      </c>
      <c r="F177" s="22"/>
      <c r="G177" s="22">
        <f t="shared" si="26"/>
        <v>0</v>
      </c>
      <c r="H177" s="40"/>
      <c r="I177"/>
      <c r="J177" s="145" t="s">
        <v>1059</v>
      </c>
      <c r="K177" s="108" t="s">
        <v>1060</v>
      </c>
    </row>
    <row r="178" spans="1:11" ht="24.75" customHeight="1">
      <c r="A178" s="18" t="s">
        <v>263</v>
      </c>
      <c r="B178" s="6" t="s">
        <v>94</v>
      </c>
      <c r="C178" s="22">
        <v>180</v>
      </c>
      <c r="D178" s="22">
        <f t="shared" ref="D178:D286" si="33">C178*0.55</f>
        <v>99.000000000000014</v>
      </c>
      <c r="E178" s="187">
        <f t="shared" si="32"/>
        <v>94.050000000000011</v>
      </c>
      <c r="F178" s="22"/>
      <c r="G178" s="22">
        <f t="shared" si="26"/>
        <v>0</v>
      </c>
      <c r="H178" s="40"/>
      <c r="I178"/>
      <c r="J178" s="145" t="s">
        <v>1013</v>
      </c>
      <c r="K178" s="108" t="s">
        <v>1014</v>
      </c>
    </row>
    <row r="179" spans="1:11" ht="24.75" customHeight="1">
      <c r="A179" s="18"/>
      <c r="B179" s="6" t="s">
        <v>95</v>
      </c>
      <c r="C179" s="22">
        <v>180</v>
      </c>
      <c r="D179" s="22">
        <f t="shared" si="33"/>
        <v>99.000000000000014</v>
      </c>
      <c r="E179" s="187">
        <f t="shared" si="32"/>
        <v>94.050000000000011</v>
      </c>
      <c r="F179" s="22"/>
      <c r="G179" s="22">
        <f t="shared" si="26"/>
        <v>0</v>
      </c>
      <c r="H179" s="40"/>
      <c r="I179"/>
      <c r="J179" s="145" t="s">
        <v>1053</v>
      </c>
      <c r="K179" s="108" t="s">
        <v>1054</v>
      </c>
    </row>
    <row r="180" spans="1:11" ht="24.75" customHeight="1">
      <c r="A180" s="18"/>
      <c r="B180" s="6" t="s">
        <v>96</v>
      </c>
      <c r="C180" s="22">
        <v>180</v>
      </c>
      <c r="D180" s="22">
        <f t="shared" si="33"/>
        <v>99.000000000000014</v>
      </c>
      <c r="E180" s="187">
        <f t="shared" si="32"/>
        <v>94.050000000000011</v>
      </c>
      <c r="F180" s="22"/>
      <c r="G180" s="22">
        <f t="shared" si="26"/>
        <v>0</v>
      </c>
      <c r="H180" s="40"/>
      <c r="I180"/>
      <c r="J180" s="145" t="s">
        <v>1051</v>
      </c>
      <c r="K180" s="108" t="s">
        <v>1052</v>
      </c>
    </row>
    <row r="181" spans="1:11" ht="24.75" customHeight="1">
      <c r="A181" s="18"/>
      <c r="B181" s="6" t="s">
        <v>381</v>
      </c>
      <c r="C181" s="22">
        <v>180</v>
      </c>
      <c r="D181" s="22">
        <f t="shared" si="33"/>
        <v>99.000000000000014</v>
      </c>
      <c r="E181" s="187">
        <f t="shared" si="32"/>
        <v>94.050000000000011</v>
      </c>
      <c r="F181" s="22"/>
      <c r="G181" s="22">
        <f t="shared" si="26"/>
        <v>0</v>
      </c>
      <c r="H181" s="40"/>
      <c r="I181"/>
      <c r="J181" s="145" t="s">
        <v>1061</v>
      </c>
      <c r="K181" s="108" t="s">
        <v>1062</v>
      </c>
    </row>
    <row r="182" spans="1:11" ht="24.75" customHeight="1">
      <c r="A182" s="18"/>
      <c r="B182" s="6" t="s">
        <v>382</v>
      </c>
      <c r="C182" s="22">
        <v>180</v>
      </c>
      <c r="D182" s="22">
        <f t="shared" si="33"/>
        <v>99.000000000000014</v>
      </c>
      <c r="E182" s="187">
        <f t="shared" si="32"/>
        <v>94.050000000000011</v>
      </c>
      <c r="F182" s="22"/>
      <c r="G182" s="22">
        <f t="shared" si="26"/>
        <v>0</v>
      </c>
      <c r="H182" s="40"/>
      <c r="I182"/>
      <c r="J182" s="145" t="s">
        <v>1073</v>
      </c>
      <c r="K182" s="108" t="s">
        <v>1074</v>
      </c>
    </row>
    <row r="183" spans="1:11" ht="24.75" customHeight="1">
      <c r="A183" s="18"/>
      <c r="B183" s="6" t="s">
        <v>383</v>
      </c>
      <c r="C183" s="22">
        <v>180</v>
      </c>
      <c r="D183" s="22">
        <f t="shared" si="33"/>
        <v>99.000000000000014</v>
      </c>
      <c r="E183" s="187">
        <f t="shared" si="32"/>
        <v>94.050000000000011</v>
      </c>
      <c r="F183" s="22"/>
      <c r="G183" s="22">
        <f t="shared" si="26"/>
        <v>0</v>
      </c>
      <c r="H183" s="40"/>
      <c r="I183"/>
      <c r="J183" s="145" t="s">
        <v>1075</v>
      </c>
      <c r="K183" s="108" t="s">
        <v>1076</v>
      </c>
    </row>
    <row r="184" spans="1:11" ht="30" customHeight="1">
      <c r="A184" s="18"/>
      <c r="B184" s="6" t="s">
        <v>384</v>
      </c>
      <c r="C184" s="22">
        <v>180</v>
      </c>
      <c r="D184" s="22">
        <f t="shared" si="33"/>
        <v>99.000000000000014</v>
      </c>
      <c r="E184" s="187">
        <f t="shared" si="32"/>
        <v>94.050000000000011</v>
      </c>
      <c r="F184" s="22"/>
      <c r="G184" s="22">
        <f t="shared" si="26"/>
        <v>0</v>
      </c>
      <c r="H184" s="40"/>
      <c r="I184"/>
      <c r="J184" s="145" t="s">
        <v>1071</v>
      </c>
      <c r="K184" s="108" t="s">
        <v>1072</v>
      </c>
    </row>
    <row r="185" spans="1:11" ht="18.75">
      <c r="A185" s="18"/>
      <c r="B185" s="6" t="s">
        <v>385</v>
      </c>
      <c r="C185" s="22">
        <v>180</v>
      </c>
      <c r="D185" s="22">
        <f t="shared" si="33"/>
        <v>99.000000000000014</v>
      </c>
      <c r="E185" s="187">
        <f t="shared" si="32"/>
        <v>94.050000000000011</v>
      </c>
      <c r="F185" s="22"/>
      <c r="G185" s="22">
        <f t="shared" si="26"/>
        <v>0</v>
      </c>
      <c r="H185" s="40"/>
      <c r="I185"/>
      <c r="J185" s="145" t="s">
        <v>1065</v>
      </c>
      <c r="K185" s="108" t="s">
        <v>1066</v>
      </c>
    </row>
    <row r="186" spans="1:11" ht="24.75" customHeight="1">
      <c r="A186" s="18" t="s">
        <v>263</v>
      </c>
      <c r="B186" s="6" t="s">
        <v>389</v>
      </c>
      <c r="C186" s="22">
        <v>180</v>
      </c>
      <c r="D186" s="22">
        <f t="shared" si="33"/>
        <v>99.000000000000014</v>
      </c>
      <c r="E186" s="187">
        <f t="shared" si="32"/>
        <v>94.050000000000011</v>
      </c>
      <c r="F186" s="22"/>
      <c r="G186" s="22">
        <f t="shared" si="26"/>
        <v>0</v>
      </c>
      <c r="H186" s="40"/>
      <c r="I186"/>
      <c r="J186" s="145" t="s">
        <v>1079</v>
      </c>
      <c r="K186" s="108" t="s">
        <v>1080</v>
      </c>
    </row>
    <row r="187" spans="1:11" ht="24.75" customHeight="1">
      <c r="A187" s="18"/>
      <c r="B187" s="6" t="s">
        <v>386</v>
      </c>
      <c r="C187" s="22">
        <v>200</v>
      </c>
      <c r="D187" s="22">
        <f t="shared" ref="D187:D194" si="34">C187*0.55</f>
        <v>110.00000000000001</v>
      </c>
      <c r="E187" s="187">
        <f t="shared" si="32"/>
        <v>104.50000000000001</v>
      </c>
      <c r="F187" s="22"/>
      <c r="G187" s="22">
        <f t="shared" si="26"/>
        <v>0</v>
      </c>
      <c r="H187" s="40"/>
      <c r="I187"/>
      <c r="J187" s="145" t="s">
        <v>1026</v>
      </c>
      <c r="K187" s="108" t="s">
        <v>1027</v>
      </c>
    </row>
    <row r="188" spans="1:11" ht="24.75" customHeight="1">
      <c r="A188" s="18"/>
      <c r="B188" s="6" t="s">
        <v>387</v>
      </c>
      <c r="C188" s="22">
        <v>200</v>
      </c>
      <c r="D188" s="22">
        <f t="shared" si="34"/>
        <v>110.00000000000001</v>
      </c>
      <c r="E188" s="187">
        <f t="shared" si="32"/>
        <v>104.50000000000001</v>
      </c>
      <c r="F188" s="22"/>
      <c r="G188" s="22">
        <f t="shared" si="26"/>
        <v>0</v>
      </c>
      <c r="H188" s="40"/>
      <c r="I188"/>
      <c r="J188" s="145" t="s">
        <v>1028</v>
      </c>
      <c r="K188" s="108" t="s">
        <v>1029</v>
      </c>
    </row>
    <row r="189" spans="1:11" ht="24.75" customHeight="1">
      <c r="A189" s="18"/>
      <c r="B189" s="6" t="s">
        <v>388</v>
      </c>
      <c r="C189" s="22">
        <v>200</v>
      </c>
      <c r="D189" s="22">
        <f t="shared" si="34"/>
        <v>110.00000000000001</v>
      </c>
      <c r="E189" s="187">
        <f t="shared" si="32"/>
        <v>104.50000000000001</v>
      </c>
      <c r="F189" s="22"/>
      <c r="G189" s="22">
        <f t="shared" si="26"/>
        <v>0</v>
      </c>
      <c r="H189" s="40"/>
      <c r="I189"/>
      <c r="J189" s="145" t="s">
        <v>1021</v>
      </c>
      <c r="K189" s="108" t="s">
        <v>1022</v>
      </c>
    </row>
    <row r="190" spans="1:11" ht="24.75" customHeight="1">
      <c r="A190" s="18"/>
      <c r="B190" s="6" t="s">
        <v>1025</v>
      </c>
      <c r="C190" s="22">
        <v>200</v>
      </c>
      <c r="D190" s="22">
        <f t="shared" si="34"/>
        <v>110.00000000000001</v>
      </c>
      <c r="E190" s="187">
        <f t="shared" si="32"/>
        <v>104.50000000000001</v>
      </c>
      <c r="F190" s="22"/>
      <c r="G190" s="22">
        <f t="shared" si="26"/>
        <v>0</v>
      </c>
      <c r="H190" s="40"/>
      <c r="I190"/>
      <c r="J190" s="145" t="s">
        <v>1023</v>
      </c>
      <c r="K190" s="108" t="s">
        <v>1024</v>
      </c>
    </row>
    <row r="191" spans="1:11" ht="24.75" customHeight="1">
      <c r="A191" s="18"/>
      <c r="B191" s="8" t="s">
        <v>421</v>
      </c>
      <c r="C191" s="22">
        <v>180</v>
      </c>
      <c r="D191" s="22">
        <f t="shared" si="34"/>
        <v>99.000000000000014</v>
      </c>
      <c r="E191" s="187">
        <f t="shared" si="32"/>
        <v>94.050000000000011</v>
      </c>
      <c r="F191" s="22"/>
      <c r="G191" s="22">
        <f t="shared" si="26"/>
        <v>0</v>
      </c>
      <c r="H191" s="40"/>
      <c r="I191"/>
      <c r="J191" s="145" t="s">
        <v>1049</v>
      </c>
      <c r="K191" s="108" t="s">
        <v>1050</v>
      </c>
    </row>
    <row r="192" spans="1:11" ht="24.75" customHeight="1">
      <c r="A192" s="18"/>
      <c r="B192" s="8" t="s">
        <v>422</v>
      </c>
      <c r="C192" s="22">
        <v>180</v>
      </c>
      <c r="D192" s="22">
        <f t="shared" si="34"/>
        <v>99.000000000000014</v>
      </c>
      <c r="E192" s="187">
        <f t="shared" si="32"/>
        <v>94.050000000000011</v>
      </c>
      <c r="F192" s="22"/>
      <c r="G192" s="22">
        <f t="shared" si="26"/>
        <v>0</v>
      </c>
      <c r="H192" s="40"/>
      <c r="I192"/>
      <c r="J192" s="145" t="s">
        <v>1055</v>
      </c>
      <c r="K192" s="108" t="s">
        <v>1056</v>
      </c>
    </row>
    <row r="193" spans="1:11" ht="24.75" customHeight="1">
      <c r="A193" s="18"/>
      <c r="B193" s="6" t="s">
        <v>466</v>
      </c>
      <c r="C193" s="22">
        <v>250</v>
      </c>
      <c r="D193" s="22">
        <f t="shared" si="34"/>
        <v>137.5</v>
      </c>
      <c r="E193" s="187">
        <f t="shared" si="32"/>
        <v>130.625</v>
      </c>
      <c r="F193" s="22"/>
      <c r="G193" s="22">
        <f t="shared" si="26"/>
        <v>0</v>
      </c>
      <c r="H193" s="40"/>
      <c r="I193"/>
      <c r="J193" s="145" t="s">
        <v>1067</v>
      </c>
      <c r="K193" s="108" t="s">
        <v>1068</v>
      </c>
    </row>
    <row r="194" spans="1:11" ht="24.75" customHeight="1">
      <c r="A194" s="18"/>
      <c r="B194" s="6" t="s">
        <v>467</v>
      </c>
      <c r="C194" s="22">
        <v>250</v>
      </c>
      <c r="D194" s="22">
        <f t="shared" si="34"/>
        <v>137.5</v>
      </c>
      <c r="E194" s="187">
        <f t="shared" si="32"/>
        <v>130.625</v>
      </c>
      <c r="F194" s="22"/>
      <c r="G194" s="22">
        <f t="shared" si="26"/>
        <v>0</v>
      </c>
      <c r="H194" s="40"/>
      <c r="I194"/>
      <c r="J194" s="145" t="s">
        <v>1069</v>
      </c>
      <c r="K194" s="108" t="s">
        <v>1070</v>
      </c>
    </row>
    <row r="195" spans="1:11" ht="24.75" customHeight="1">
      <c r="A195" s="48"/>
      <c r="B195" s="49" t="s">
        <v>489</v>
      </c>
      <c r="C195" s="50"/>
      <c r="D195" s="50"/>
      <c r="E195" s="188"/>
      <c r="F195" s="50"/>
      <c r="G195" s="50"/>
      <c r="H195" s="78"/>
      <c r="I195"/>
    </row>
    <row r="196" spans="1:11" ht="24.75" customHeight="1">
      <c r="A196" s="18"/>
      <c r="B196" s="6" t="s">
        <v>455</v>
      </c>
      <c r="C196" s="22">
        <v>480</v>
      </c>
      <c r="D196" s="22">
        <f t="shared" ref="D196" si="35">C196*0.55</f>
        <v>264</v>
      </c>
      <c r="E196" s="187">
        <f t="shared" ref="E196:E203" si="36">D196*0.95</f>
        <v>250.79999999999998</v>
      </c>
      <c r="F196" s="22"/>
      <c r="G196" s="22">
        <f t="shared" si="26"/>
        <v>0</v>
      </c>
      <c r="H196" s="40"/>
      <c r="I196"/>
      <c r="J196" s="145" t="s">
        <v>565</v>
      </c>
      <c r="K196" s="107" t="s">
        <v>566</v>
      </c>
    </row>
    <row r="197" spans="1:11" ht="24.75" customHeight="1">
      <c r="A197" s="18" t="s">
        <v>263</v>
      </c>
      <c r="B197" s="6" t="s">
        <v>456</v>
      </c>
      <c r="C197" s="22">
        <v>480</v>
      </c>
      <c r="D197" s="22">
        <f t="shared" ref="D197:D202" si="37">C197*0.55</f>
        <v>264</v>
      </c>
      <c r="E197" s="187">
        <f t="shared" si="36"/>
        <v>250.79999999999998</v>
      </c>
      <c r="F197" s="22"/>
      <c r="G197" s="22">
        <f t="shared" si="26"/>
        <v>0</v>
      </c>
      <c r="H197" s="40"/>
      <c r="I197"/>
      <c r="J197" s="145" t="s">
        <v>567</v>
      </c>
      <c r="K197" s="108" t="s">
        <v>568</v>
      </c>
    </row>
    <row r="198" spans="1:11" ht="24.75" customHeight="1">
      <c r="A198" s="18" t="s">
        <v>263</v>
      </c>
      <c r="B198" s="6" t="s">
        <v>457</v>
      </c>
      <c r="C198" s="22">
        <v>480</v>
      </c>
      <c r="D198" s="22">
        <f t="shared" si="37"/>
        <v>264</v>
      </c>
      <c r="E198" s="187">
        <f t="shared" si="36"/>
        <v>250.79999999999998</v>
      </c>
      <c r="F198" s="22"/>
      <c r="G198" s="22">
        <f t="shared" si="26"/>
        <v>0</v>
      </c>
      <c r="H198" s="40"/>
      <c r="I198"/>
      <c r="J198" s="145" t="s">
        <v>569</v>
      </c>
      <c r="K198" s="108" t="s">
        <v>570</v>
      </c>
    </row>
    <row r="199" spans="1:11" ht="24.75" customHeight="1">
      <c r="A199" s="18"/>
      <c r="B199" s="6" t="s">
        <v>458</v>
      </c>
      <c r="C199" s="22">
        <v>480</v>
      </c>
      <c r="D199" s="22">
        <f t="shared" si="37"/>
        <v>264</v>
      </c>
      <c r="E199" s="187">
        <f t="shared" si="36"/>
        <v>250.79999999999998</v>
      </c>
      <c r="F199" s="22"/>
      <c r="G199" s="22">
        <f t="shared" si="26"/>
        <v>0</v>
      </c>
      <c r="H199" s="40"/>
      <c r="I199"/>
      <c r="J199" s="145" t="s">
        <v>561</v>
      </c>
      <c r="K199" s="107" t="s">
        <v>562</v>
      </c>
    </row>
    <row r="200" spans="1:11" ht="24.75" customHeight="1">
      <c r="A200" s="18" t="s">
        <v>263</v>
      </c>
      <c r="B200" s="6" t="s">
        <v>459</v>
      </c>
      <c r="C200" s="22">
        <v>480</v>
      </c>
      <c r="D200" s="22">
        <f t="shared" si="37"/>
        <v>264</v>
      </c>
      <c r="E200" s="187">
        <f t="shared" si="36"/>
        <v>250.79999999999998</v>
      </c>
      <c r="F200" s="22"/>
      <c r="G200" s="22">
        <f t="shared" si="26"/>
        <v>0</v>
      </c>
      <c r="H200" s="40"/>
      <c r="I200"/>
      <c r="J200" s="147" t="s">
        <v>559</v>
      </c>
      <c r="K200" s="107" t="s">
        <v>560</v>
      </c>
    </row>
    <row r="201" spans="1:11" ht="24.75" customHeight="1">
      <c r="A201" s="18"/>
      <c r="B201" s="6" t="s">
        <v>460</v>
      </c>
      <c r="C201" s="22">
        <v>480</v>
      </c>
      <c r="D201" s="22">
        <f t="shared" si="37"/>
        <v>264</v>
      </c>
      <c r="E201" s="187">
        <f t="shared" si="36"/>
        <v>250.79999999999998</v>
      </c>
      <c r="F201" s="22"/>
      <c r="G201" s="22">
        <f t="shared" si="26"/>
        <v>0</v>
      </c>
      <c r="H201" s="40"/>
      <c r="I201"/>
      <c r="J201" s="145" t="s">
        <v>563</v>
      </c>
      <c r="K201" s="107" t="s">
        <v>564</v>
      </c>
    </row>
    <row r="202" spans="1:11" ht="24.75" customHeight="1">
      <c r="A202" s="18"/>
      <c r="B202" s="6" t="s">
        <v>461</v>
      </c>
      <c r="C202" s="22">
        <v>480</v>
      </c>
      <c r="D202" s="22">
        <f t="shared" si="37"/>
        <v>264</v>
      </c>
      <c r="E202" s="187">
        <f t="shared" si="36"/>
        <v>250.79999999999998</v>
      </c>
      <c r="F202" s="22"/>
      <c r="G202" s="22">
        <f t="shared" si="26"/>
        <v>0</v>
      </c>
      <c r="H202" s="40"/>
      <c r="I202"/>
      <c r="J202" s="145" t="s">
        <v>571</v>
      </c>
      <c r="K202" s="108" t="s">
        <v>572</v>
      </c>
    </row>
    <row r="203" spans="1:11" ht="24.75" customHeight="1">
      <c r="A203" s="121" t="s">
        <v>258</v>
      </c>
      <c r="B203" s="139" t="s">
        <v>1468</v>
      </c>
      <c r="C203" s="22">
        <v>480</v>
      </c>
      <c r="D203" s="22">
        <f t="shared" ref="D203" si="38">C203*0.55</f>
        <v>264</v>
      </c>
      <c r="E203" s="187">
        <f t="shared" si="36"/>
        <v>250.79999999999998</v>
      </c>
      <c r="F203" s="22"/>
      <c r="G203" s="22">
        <f t="shared" si="26"/>
        <v>0</v>
      </c>
      <c r="H203" s="40"/>
      <c r="I203"/>
      <c r="J203" s="116">
        <v>4627080468832</v>
      </c>
      <c r="K203" s="108" t="s">
        <v>1469</v>
      </c>
    </row>
    <row r="204" spans="1:11" ht="24.75" customHeight="1">
      <c r="A204" s="48"/>
      <c r="B204" s="49" t="s">
        <v>447</v>
      </c>
      <c r="C204" s="50"/>
      <c r="D204" s="50"/>
      <c r="E204" s="188"/>
      <c r="F204" s="50"/>
      <c r="G204" s="50"/>
      <c r="H204" s="78"/>
      <c r="I204"/>
    </row>
    <row r="205" spans="1:11" ht="31.5" customHeight="1">
      <c r="A205" s="18"/>
      <c r="B205" s="6" t="s">
        <v>448</v>
      </c>
      <c r="C205" s="22">
        <v>100</v>
      </c>
      <c r="D205" s="22">
        <f t="shared" ref="D205" si="39">C205*0.55</f>
        <v>55.000000000000007</v>
      </c>
      <c r="E205" s="187">
        <f t="shared" ref="E205:E211" si="40">D205*0.95</f>
        <v>52.250000000000007</v>
      </c>
      <c r="F205" s="22"/>
      <c r="G205" s="22">
        <f t="shared" si="26"/>
        <v>0</v>
      </c>
      <c r="H205" s="40"/>
      <c r="I205"/>
      <c r="J205" s="145" t="s">
        <v>1331</v>
      </c>
      <c r="K205" s="108" t="s">
        <v>1332</v>
      </c>
    </row>
    <row r="206" spans="1:11" ht="31.5" customHeight="1">
      <c r="A206" s="18"/>
      <c r="B206" s="6" t="s">
        <v>449</v>
      </c>
      <c r="C206" s="22">
        <v>100</v>
      </c>
      <c r="D206" s="22">
        <f t="shared" ref="D206:D211" si="41">C206*0.55</f>
        <v>55.000000000000007</v>
      </c>
      <c r="E206" s="187">
        <f t="shared" si="40"/>
        <v>52.250000000000007</v>
      </c>
      <c r="F206" s="22"/>
      <c r="G206" s="22">
        <f t="shared" ref="G206:G269" si="42">E206*F206</f>
        <v>0</v>
      </c>
      <c r="H206" s="40"/>
      <c r="I206"/>
      <c r="J206" s="145" t="s">
        <v>1319</v>
      </c>
      <c r="K206" s="108" t="s">
        <v>1320</v>
      </c>
    </row>
    <row r="207" spans="1:11" ht="31.5" customHeight="1">
      <c r="A207" s="18"/>
      <c r="B207" s="6" t="s">
        <v>450</v>
      </c>
      <c r="C207" s="22">
        <v>100</v>
      </c>
      <c r="D207" s="22">
        <f t="shared" si="41"/>
        <v>55.000000000000007</v>
      </c>
      <c r="E207" s="187">
        <f t="shared" si="40"/>
        <v>52.250000000000007</v>
      </c>
      <c r="F207" s="22"/>
      <c r="G207" s="22">
        <f t="shared" si="42"/>
        <v>0</v>
      </c>
      <c r="H207" s="40"/>
      <c r="I207"/>
      <c r="J207" s="145" t="s">
        <v>1329</v>
      </c>
      <c r="K207" s="108" t="s">
        <v>1330</v>
      </c>
    </row>
    <row r="208" spans="1:11" ht="31.5" customHeight="1">
      <c r="A208" s="18"/>
      <c r="B208" s="6" t="s">
        <v>451</v>
      </c>
      <c r="C208" s="22">
        <v>100</v>
      </c>
      <c r="D208" s="22">
        <f t="shared" si="41"/>
        <v>55.000000000000007</v>
      </c>
      <c r="E208" s="187">
        <f t="shared" si="40"/>
        <v>52.250000000000007</v>
      </c>
      <c r="F208" s="22"/>
      <c r="G208" s="22">
        <f t="shared" si="42"/>
        <v>0</v>
      </c>
      <c r="H208" s="40"/>
      <c r="I208"/>
      <c r="J208" s="145" t="s">
        <v>1327</v>
      </c>
      <c r="K208" s="108" t="s">
        <v>1328</v>
      </c>
    </row>
    <row r="209" spans="1:11" ht="31.5" customHeight="1">
      <c r="A209" s="18"/>
      <c r="B209" s="6" t="s">
        <v>452</v>
      </c>
      <c r="C209" s="22">
        <v>100</v>
      </c>
      <c r="D209" s="22">
        <f t="shared" si="41"/>
        <v>55.000000000000007</v>
      </c>
      <c r="E209" s="187">
        <f t="shared" si="40"/>
        <v>52.250000000000007</v>
      </c>
      <c r="F209" s="22"/>
      <c r="G209" s="22">
        <f t="shared" si="42"/>
        <v>0</v>
      </c>
      <c r="H209" s="40"/>
      <c r="I209"/>
      <c r="J209" s="145" t="s">
        <v>1323</v>
      </c>
      <c r="K209" s="108" t="s">
        <v>1324</v>
      </c>
    </row>
    <row r="210" spans="1:11" ht="31.5" customHeight="1">
      <c r="A210" s="18"/>
      <c r="B210" s="6" t="s">
        <v>453</v>
      </c>
      <c r="C210" s="22">
        <v>100</v>
      </c>
      <c r="D210" s="22">
        <f t="shared" si="41"/>
        <v>55.000000000000007</v>
      </c>
      <c r="E210" s="187">
        <f t="shared" si="40"/>
        <v>52.250000000000007</v>
      </c>
      <c r="F210" s="22"/>
      <c r="G210" s="22">
        <f t="shared" si="42"/>
        <v>0</v>
      </c>
      <c r="H210" s="40"/>
      <c r="I210"/>
      <c r="J210" s="145" t="s">
        <v>1325</v>
      </c>
      <c r="K210" s="108" t="s">
        <v>1326</v>
      </c>
    </row>
    <row r="211" spans="1:11" ht="31.5" customHeight="1">
      <c r="A211" s="18"/>
      <c r="B211" s="6" t="s">
        <v>454</v>
      </c>
      <c r="C211" s="22">
        <v>100</v>
      </c>
      <c r="D211" s="22">
        <f t="shared" si="41"/>
        <v>55.000000000000007</v>
      </c>
      <c r="E211" s="187">
        <f t="shared" si="40"/>
        <v>52.250000000000007</v>
      </c>
      <c r="F211" s="22"/>
      <c r="G211" s="22">
        <f t="shared" si="42"/>
        <v>0</v>
      </c>
      <c r="H211" s="40"/>
      <c r="I211"/>
      <c r="J211" s="145" t="s">
        <v>1321</v>
      </c>
      <c r="K211" s="108" t="s">
        <v>1322</v>
      </c>
    </row>
    <row r="212" spans="1:11" ht="24.75" customHeight="1">
      <c r="A212" s="48"/>
      <c r="B212" s="49" t="s">
        <v>203</v>
      </c>
      <c r="C212" s="50"/>
      <c r="D212" s="50"/>
      <c r="E212" s="188"/>
      <c r="F212" s="50"/>
      <c r="G212" s="50"/>
      <c r="H212" s="78"/>
      <c r="I212"/>
    </row>
    <row r="213" spans="1:11" ht="24.75" customHeight="1">
      <c r="A213" s="18" t="s">
        <v>263</v>
      </c>
      <c r="B213" s="6" t="s">
        <v>204</v>
      </c>
      <c r="C213" s="22">
        <v>1580</v>
      </c>
      <c r="D213" s="22">
        <f t="shared" si="33"/>
        <v>869.00000000000011</v>
      </c>
      <c r="E213" s="187">
        <f t="shared" ref="E213:E226" si="43">D213*0.95</f>
        <v>825.55000000000007</v>
      </c>
      <c r="F213" s="22"/>
      <c r="G213" s="22">
        <f t="shared" si="42"/>
        <v>0</v>
      </c>
      <c r="H213" s="40"/>
      <c r="I213"/>
      <c r="J213" s="145" t="s">
        <v>1153</v>
      </c>
      <c r="K213" s="108" t="s">
        <v>1154</v>
      </c>
    </row>
    <row r="214" spans="1:11" ht="24.75" customHeight="1">
      <c r="A214" s="18"/>
      <c r="B214" s="6" t="s">
        <v>401</v>
      </c>
      <c r="C214" s="22">
        <v>1580</v>
      </c>
      <c r="D214" s="22">
        <f t="shared" si="33"/>
        <v>869.00000000000011</v>
      </c>
      <c r="E214" s="187">
        <f t="shared" si="43"/>
        <v>825.55000000000007</v>
      </c>
      <c r="F214" s="22"/>
      <c r="G214" s="22">
        <f t="shared" si="42"/>
        <v>0</v>
      </c>
      <c r="H214" s="40"/>
      <c r="I214"/>
      <c r="J214" s="145" t="s">
        <v>1147</v>
      </c>
      <c r="K214" s="108" t="s">
        <v>1148</v>
      </c>
    </row>
    <row r="215" spans="1:11" ht="24.75" customHeight="1">
      <c r="A215" s="18" t="s">
        <v>263</v>
      </c>
      <c r="B215" s="6" t="s">
        <v>402</v>
      </c>
      <c r="C215" s="22">
        <v>1580</v>
      </c>
      <c r="D215" s="22">
        <f t="shared" si="33"/>
        <v>869.00000000000011</v>
      </c>
      <c r="E215" s="187">
        <f t="shared" si="43"/>
        <v>825.55000000000007</v>
      </c>
      <c r="F215" s="22"/>
      <c r="G215" s="22">
        <f t="shared" si="42"/>
        <v>0</v>
      </c>
      <c r="H215" s="40"/>
      <c r="I215"/>
      <c r="J215" s="145" t="s">
        <v>1149</v>
      </c>
      <c r="K215" s="108" t="s">
        <v>1150</v>
      </c>
    </row>
    <row r="216" spans="1:11" ht="24.75" customHeight="1">
      <c r="A216" s="18"/>
      <c r="B216" s="6" t="s">
        <v>403</v>
      </c>
      <c r="C216" s="22">
        <v>1580</v>
      </c>
      <c r="D216" s="22">
        <f t="shared" si="33"/>
        <v>869.00000000000011</v>
      </c>
      <c r="E216" s="187">
        <f t="shared" si="43"/>
        <v>825.55000000000007</v>
      </c>
      <c r="F216" s="22"/>
      <c r="G216" s="22">
        <f t="shared" si="42"/>
        <v>0</v>
      </c>
      <c r="H216" s="40"/>
      <c r="I216"/>
      <c r="J216" s="145" t="s">
        <v>1151</v>
      </c>
      <c r="K216" s="108" t="s">
        <v>1152</v>
      </c>
    </row>
    <row r="217" spans="1:11" ht="31.5" customHeight="1">
      <c r="A217" s="18"/>
      <c r="B217" s="6" t="s">
        <v>462</v>
      </c>
      <c r="C217" s="22">
        <v>1580</v>
      </c>
      <c r="D217" s="22">
        <f t="shared" ref="D217:D218" si="44">C217*0.55</f>
        <v>869.00000000000011</v>
      </c>
      <c r="E217" s="187">
        <f t="shared" si="43"/>
        <v>825.55000000000007</v>
      </c>
      <c r="F217" s="22"/>
      <c r="G217" s="22">
        <f t="shared" si="42"/>
        <v>0</v>
      </c>
      <c r="H217" s="40"/>
      <c r="I217"/>
      <c r="J217" s="145" t="s">
        <v>856</v>
      </c>
      <c r="K217" s="108" t="s">
        <v>857</v>
      </c>
    </row>
    <row r="218" spans="1:11" ht="24.75" customHeight="1">
      <c r="A218" s="18"/>
      <c r="B218" s="6" t="s">
        <v>463</v>
      </c>
      <c r="C218" s="22">
        <v>1580</v>
      </c>
      <c r="D218" s="22">
        <f t="shared" si="44"/>
        <v>869.00000000000011</v>
      </c>
      <c r="E218" s="187">
        <f t="shared" si="43"/>
        <v>825.55000000000007</v>
      </c>
      <c r="F218" s="22"/>
      <c r="G218" s="22">
        <f t="shared" si="42"/>
        <v>0</v>
      </c>
      <c r="H218" s="40"/>
      <c r="I218"/>
      <c r="J218" s="145" t="s">
        <v>858</v>
      </c>
      <c r="K218" s="108" t="s">
        <v>859</v>
      </c>
    </row>
    <row r="219" spans="1:11" ht="24.75" customHeight="1">
      <c r="A219" s="18" t="s">
        <v>258</v>
      </c>
      <c r="B219" s="6" t="s">
        <v>1499</v>
      </c>
      <c r="C219" s="22">
        <v>1580</v>
      </c>
      <c r="D219" s="22">
        <f t="shared" ref="D219" si="45">C219*0.55</f>
        <v>869.00000000000011</v>
      </c>
      <c r="E219" s="187">
        <f t="shared" si="43"/>
        <v>825.55000000000007</v>
      </c>
      <c r="F219" s="22"/>
      <c r="G219" s="22">
        <f t="shared" si="42"/>
        <v>0</v>
      </c>
      <c r="H219" s="40"/>
      <c r="I219"/>
      <c r="J219" s="179">
        <v>4627080469051</v>
      </c>
      <c r="K219" s="110" t="s">
        <v>1552</v>
      </c>
    </row>
    <row r="220" spans="1:11" ht="24.75" customHeight="1">
      <c r="A220" s="18"/>
      <c r="B220" s="6" t="s">
        <v>223</v>
      </c>
      <c r="C220" s="22">
        <v>690</v>
      </c>
      <c r="D220" s="22">
        <f t="shared" si="33"/>
        <v>379.50000000000006</v>
      </c>
      <c r="E220" s="187">
        <f t="shared" si="43"/>
        <v>360.52500000000003</v>
      </c>
      <c r="F220" s="22"/>
      <c r="G220" s="22">
        <f t="shared" si="42"/>
        <v>0</v>
      </c>
      <c r="H220" s="40"/>
      <c r="I220"/>
      <c r="J220" s="145" t="s">
        <v>754</v>
      </c>
      <c r="K220" s="108" t="s">
        <v>755</v>
      </c>
    </row>
    <row r="221" spans="1:11" ht="26.25" customHeight="1">
      <c r="A221" s="18"/>
      <c r="B221" s="6" t="s">
        <v>224</v>
      </c>
      <c r="C221" s="22">
        <v>690</v>
      </c>
      <c r="D221" s="22">
        <f t="shared" si="33"/>
        <v>379.50000000000006</v>
      </c>
      <c r="E221" s="187">
        <f t="shared" si="43"/>
        <v>360.52500000000003</v>
      </c>
      <c r="F221" s="22"/>
      <c r="G221" s="22">
        <f t="shared" si="42"/>
        <v>0</v>
      </c>
      <c r="H221" s="40"/>
      <c r="I221"/>
      <c r="J221" s="145" t="s">
        <v>756</v>
      </c>
      <c r="K221" s="108" t="s">
        <v>757</v>
      </c>
    </row>
    <row r="222" spans="1:11" ht="26.25" customHeight="1">
      <c r="A222" s="121" t="s">
        <v>258</v>
      </c>
      <c r="B222" s="171" t="s">
        <v>1480</v>
      </c>
      <c r="C222" s="22">
        <v>680</v>
      </c>
      <c r="D222" s="22">
        <f t="shared" si="33"/>
        <v>374.00000000000006</v>
      </c>
      <c r="E222" s="187">
        <f t="shared" si="43"/>
        <v>355.3</v>
      </c>
      <c r="F222" s="22"/>
      <c r="G222" s="22">
        <f t="shared" si="42"/>
        <v>0</v>
      </c>
      <c r="H222" s="40"/>
      <c r="I222"/>
      <c r="J222" s="180">
        <v>4627080469051</v>
      </c>
      <c r="K222" s="110" t="s">
        <v>1553</v>
      </c>
    </row>
    <row r="223" spans="1:11" ht="26.25" customHeight="1">
      <c r="A223" s="121" t="s">
        <v>258</v>
      </c>
      <c r="B223" s="171" t="s">
        <v>1481</v>
      </c>
      <c r="C223" s="22">
        <v>680</v>
      </c>
      <c r="D223" s="22">
        <f t="shared" ref="D223:D226" si="46">C223*0.55</f>
        <v>374.00000000000006</v>
      </c>
      <c r="E223" s="187">
        <f t="shared" si="43"/>
        <v>355.3</v>
      </c>
      <c r="F223" s="22"/>
      <c r="G223" s="22">
        <f t="shared" si="42"/>
        <v>0</v>
      </c>
      <c r="H223" s="40"/>
      <c r="I223"/>
      <c r="J223" s="180">
        <v>4627080469068</v>
      </c>
      <c r="K223" s="110" t="s">
        <v>1554</v>
      </c>
    </row>
    <row r="224" spans="1:11" ht="26.25" customHeight="1">
      <c r="A224" s="121" t="s">
        <v>258</v>
      </c>
      <c r="B224" s="171" t="s">
        <v>1482</v>
      </c>
      <c r="C224" s="22">
        <v>680</v>
      </c>
      <c r="D224" s="22">
        <f t="shared" si="46"/>
        <v>374.00000000000006</v>
      </c>
      <c r="E224" s="187">
        <f t="shared" si="43"/>
        <v>355.3</v>
      </c>
      <c r="F224" s="22"/>
      <c r="G224" s="22">
        <f t="shared" si="42"/>
        <v>0</v>
      </c>
      <c r="H224" s="40"/>
      <c r="I224"/>
      <c r="J224" s="180">
        <v>4627080469075</v>
      </c>
      <c r="K224" s="110" t="s">
        <v>1555</v>
      </c>
    </row>
    <row r="225" spans="1:11" ht="24.75" customHeight="1">
      <c r="A225" s="121" t="s">
        <v>258</v>
      </c>
      <c r="B225" s="171" t="s">
        <v>1484</v>
      </c>
      <c r="C225" s="22">
        <v>680</v>
      </c>
      <c r="D225" s="22">
        <f t="shared" si="46"/>
        <v>374.00000000000006</v>
      </c>
      <c r="E225" s="187">
        <f t="shared" si="43"/>
        <v>355.3</v>
      </c>
      <c r="F225" s="22"/>
      <c r="G225" s="22">
        <f t="shared" si="42"/>
        <v>0</v>
      </c>
      <c r="H225" s="40"/>
      <c r="I225"/>
      <c r="J225" s="180">
        <v>4627080469082</v>
      </c>
      <c r="K225" s="110" t="s">
        <v>1556</v>
      </c>
    </row>
    <row r="226" spans="1:11" ht="24.75" customHeight="1">
      <c r="A226" s="121" t="s">
        <v>258</v>
      </c>
      <c r="B226" s="171" t="s">
        <v>1483</v>
      </c>
      <c r="C226" s="22">
        <v>680</v>
      </c>
      <c r="D226" s="22">
        <f t="shared" si="46"/>
        <v>374.00000000000006</v>
      </c>
      <c r="E226" s="187">
        <f t="shared" si="43"/>
        <v>355.3</v>
      </c>
      <c r="F226" s="22"/>
      <c r="G226" s="22">
        <f t="shared" si="42"/>
        <v>0</v>
      </c>
      <c r="H226" s="40"/>
      <c r="I226"/>
      <c r="J226" s="180">
        <v>4627080469099</v>
      </c>
      <c r="K226" s="110" t="s">
        <v>1557</v>
      </c>
    </row>
    <row r="227" spans="1:11" ht="24.75" customHeight="1">
      <c r="A227" s="48"/>
      <c r="B227" s="54" t="s">
        <v>537</v>
      </c>
      <c r="C227" s="50"/>
      <c r="D227" s="50"/>
      <c r="E227" s="188"/>
      <c r="F227" s="50"/>
      <c r="G227" s="50">
        <f t="shared" si="42"/>
        <v>0</v>
      </c>
      <c r="H227" s="78"/>
      <c r="I227"/>
    </row>
    <row r="228" spans="1:11" ht="24.75" customHeight="1">
      <c r="A228" s="18"/>
      <c r="B228" s="6" t="s">
        <v>538</v>
      </c>
      <c r="C228" s="22">
        <v>490</v>
      </c>
      <c r="D228" s="22">
        <f t="shared" si="33"/>
        <v>269.5</v>
      </c>
      <c r="E228" s="187">
        <f t="shared" ref="E228:E231" si="47">D228*0.95</f>
        <v>256.02499999999998</v>
      </c>
      <c r="F228" s="22"/>
      <c r="G228" s="22">
        <f t="shared" si="42"/>
        <v>0</v>
      </c>
      <c r="H228" s="40"/>
      <c r="I228"/>
      <c r="J228" s="145" t="s">
        <v>1336</v>
      </c>
      <c r="K228" s="115" t="s">
        <v>1333</v>
      </c>
    </row>
    <row r="229" spans="1:11" ht="24.75" customHeight="1">
      <c r="A229" s="18"/>
      <c r="B229" s="6" t="s">
        <v>539</v>
      </c>
      <c r="C229" s="22">
        <v>490</v>
      </c>
      <c r="D229" s="22">
        <f t="shared" si="33"/>
        <v>269.5</v>
      </c>
      <c r="E229" s="187">
        <f t="shared" si="47"/>
        <v>256.02499999999998</v>
      </c>
      <c r="F229" s="22"/>
      <c r="G229" s="22">
        <f t="shared" si="42"/>
        <v>0</v>
      </c>
      <c r="H229" s="40"/>
      <c r="I229"/>
      <c r="J229" s="145" t="s">
        <v>1337</v>
      </c>
      <c r="K229" s="115" t="s">
        <v>1334</v>
      </c>
    </row>
    <row r="230" spans="1:11" ht="24.75" customHeight="1">
      <c r="A230" s="18"/>
      <c r="B230" s="6" t="s">
        <v>540</v>
      </c>
      <c r="C230" s="22">
        <v>490</v>
      </c>
      <c r="D230" s="22">
        <f t="shared" si="33"/>
        <v>269.5</v>
      </c>
      <c r="E230" s="187">
        <f t="shared" si="47"/>
        <v>256.02499999999998</v>
      </c>
      <c r="F230" s="22"/>
      <c r="G230" s="22">
        <f t="shared" si="42"/>
        <v>0</v>
      </c>
      <c r="H230" s="40"/>
      <c r="I230"/>
      <c r="J230" s="145" t="s">
        <v>1338</v>
      </c>
      <c r="K230" s="115" t="s">
        <v>1335</v>
      </c>
    </row>
    <row r="231" spans="1:11" ht="24.75" customHeight="1">
      <c r="A231" s="18" t="s">
        <v>258</v>
      </c>
      <c r="B231" s="160" t="s">
        <v>1477</v>
      </c>
      <c r="C231" s="22">
        <v>490</v>
      </c>
      <c r="D231" s="22">
        <f t="shared" ref="D231" si="48">C231*0.55</f>
        <v>269.5</v>
      </c>
      <c r="E231" s="187">
        <f t="shared" si="47"/>
        <v>256.02499999999998</v>
      </c>
      <c r="F231" s="22"/>
      <c r="G231" s="22">
        <f t="shared" si="42"/>
        <v>0</v>
      </c>
      <c r="H231" s="138"/>
      <c r="I231"/>
      <c r="J231" s="145" t="s">
        <v>1568</v>
      </c>
      <c r="K231" s="159" t="s">
        <v>1478</v>
      </c>
    </row>
    <row r="232" spans="1:11" ht="24.75" customHeight="1">
      <c r="A232" s="48"/>
      <c r="B232" s="54" t="s">
        <v>97</v>
      </c>
      <c r="C232" s="50"/>
      <c r="D232" s="50"/>
      <c r="E232" s="188"/>
      <c r="F232" s="50"/>
      <c r="G232" s="50">
        <f t="shared" si="42"/>
        <v>0</v>
      </c>
      <c r="H232" s="78"/>
      <c r="I232"/>
      <c r="J232" s="145"/>
    </row>
    <row r="233" spans="1:11" ht="18.75">
      <c r="A233" s="18" t="s">
        <v>263</v>
      </c>
      <c r="B233" s="6" t="s">
        <v>98</v>
      </c>
      <c r="C233" s="22">
        <v>180</v>
      </c>
      <c r="D233" s="22">
        <f t="shared" si="33"/>
        <v>99.000000000000014</v>
      </c>
      <c r="E233" s="187">
        <f t="shared" ref="E233:E244" si="49">D233*0.95</f>
        <v>94.050000000000011</v>
      </c>
      <c r="F233" s="22"/>
      <c r="G233" s="22">
        <f t="shared" si="42"/>
        <v>0</v>
      </c>
      <c r="H233" s="40"/>
      <c r="I233"/>
      <c r="J233" s="145" t="s">
        <v>657</v>
      </c>
      <c r="K233" s="108" t="s">
        <v>658</v>
      </c>
    </row>
    <row r="234" spans="1:11" ht="24.75" customHeight="1">
      <c r="A234" s="18"/>
      <c r="B234" s="6" t="s">
        <v>99</v>
      </c>
      <c r="C234" s="22">
        <v>180</v>
      </c>
      <c r="D234" s="22">
        <f t="shared" si="33"/>
        <v>99.000000000000014</v>
      </c>
      <c r="E234" s="187">
        <f t="shared" si="49"/>
        <v>94.050000000000011</v>
      </c>
      <c r="F234" s="22"/>
      <c r="G234" s="22">
        <f t="shared" si="42"/>
        <v>0</v>
      </c>
      <c r="H234" s="40"/>
      <c r="I234"/>
      <c r="J234" s="145" t="s">
        <v>655</v>
      </c>
      <c r="K234" s="108" t="s">
        <v>656</v>
      </c>
    </row>
    <row r="235" spans="1:11" ht="24.75" customHeight="1">
      <c r="A235" s="18"/>
      <c r="B235" s="6" t="s">
        <v>100</v>
      </c>
      <c r="C235" s="22">
        <v>180</v>
      </c>
      <c r="D235" s="22">
        <f t="shared" si="33"/>
        <v>99.000000000000014</v>
      </c>
      <c r="E235" s="187">
        <f t="shared" si="49"/>
        <v>94.050000000000011</v>
      </c>
      <c r="F235" s="22"/>
      <c r="G235" s="22">
        <f t="shared" si="42"/>
        <v>0</v>
      </c>
      <c r="H235" s="40"/>
      <c r="I235"/>
      <c r="J235" s="145" t="s">
        <v>641</v>
      </c>
      <c r="K235" s="108" t="s">
        <v>642</v>
      </c>
    </row>
    <row r="236" spans="1:11" ht="24.75" customHeight="1">
      <c r="A236" s="18"/>
      <c r="B236" s="6" t="s">
        <v>101</v>
      </c>
      <c r="C236" s="22">
        <v>180</v>
      </c>
      <c r="D236" s="22">
        <f t="shared" si="33"/>
        <v>99.000000000000014</v>
      </c>
      <c r="E236" s="187">
        <f t="shared" si="49"/>
        <v>94.050000000000011</v>
      </c>
      <c r="F236" s="22"/>
      <c r="G236" s="22">
        <f t="shared" si="42"/>
        <v>0</v>
      </c>
      <c r="H236" s="40"/>
      <c r="I236"/>
      <c r="J236" s="145" t="s">
        <v>637</v>
      </c>
      <c r="K236" s="108" t="s">
        <v>638</v>
      </c>
    </row>
    <row r="237" spans="1:11" ht="24.75" customHeight="1">
      <c r="A237" s="18" t="s">
        <v>263</v>
      </c>
      <c r="B237" s="6" t="s">
        <v>102</v>
      </c>
      <c r="C237" s="22">
        <v>180</v>
      </c>
      <c r="D237" s="22">
        <f t="shared" si="33"/>
        <v>99.000000000000014</v>
      </c>
      <c r="E237" s="187">
        <f t="shared" si="49"/>
        <v>94.050000000000011</v>
      </c>
      <c r="F237" s="22"/>
      <c r="G237" s="22">
        <f t="shared" si="42"/>
        <v>0</v>
      </c>
      <c r="H237" s="40"/>
      <c r="I237"/>
      <c r="J237" s="145" t="s">
        <v>643</v>
      </c>
      <c r="K237" s="108" t="s">
        <v>644</v>
      </c>
    </row>
    <row r="238" spans="1:11" ht="24.75" customHeight="1">
      <c r="A238" s="18" t="s">
        <v>263</v>
      </c>
      <c r="B238" s="6" t="s">
        <v>103</v>
      </c>
      <c r="C238" s="22">
        <v>180</v>
      </c>
      <c r="D238" s="22">
        <f t="shared" si="33"/>
        <v>99.000000000000014</v>
      </c>
      <c r="E238" s="187">
        <f t="shared" si="49"/>
        <v>94.050000000000011</v>
      </c>
      <c r="F238" s="22"/>
      <c r="G238" s="22">
        <f t="shared" si="42"/>
        <v>0</v>
      </c>
      <c r="H238" s="40"/>
      <c r="I238"/>
      <c r="J238" s="145" t="s">
        <v>639</v>
      </c>
      <c r="K238" s="108" t="s">
        <v>640</v>
      </c>
    </row>
    <row r="239" spans="1:11" ht="24.75" customHeight="1">
      <c r="A239" s="18"/>
      <c r="B239" s="6" t="s">
        <v>104</v>
      </c>
      <c r="C239" s="22">
        <v>180</v>
      </c>
      <c r="D239" s="22">
        <f t="shared" si="33"/>
        <v>99.000000000000014</v>
      </c>
      <c r="E239" s="187">
        <f t="shared" si="49"/>
        <v>94.050000000000011</v>
      </c>
      <c r="F239" s="22"/>
      <c r="G239" s="22">
        <f t="shared" si="42"/>
        <v>0</v>
      </c>
      <c r="H239" s="40"/>
      <c r="I239"/>
      <c r="J239" s="145" t="s">
        <v>651</v>
      </c>
      <c r="K239" s="108" t="s">
        <v>652</v>
      </c>
    </row>
    <row r="240" spans="1:11" ht="24.75" customHeight="1">
      <c r="A240" s="18"/>
      <c r="B240" s="6" t="s">
        <v>106</v>
      </c>
      <c r="C240" s="22">
        <v>180</v>
      </c>
      <c r="D240" s="22">
        <f t="shared" si="33"/>
        <v>99.000000000000014</v>
      </c>
      <c r="E240" s="187">
        <f t="shared" si="49"/>
        <v>94.050000000000011</v>
      </c>
      <c r="F240" s="22"/>
      <c r="G240" s="22">
        <f t="shared" si="42"/>
        <v>0</v>
      </c>
      <c r="H240" s="40"/>
      <c r="I240"/>
      <c r="J240" s="145" t="s">
        <v>645</v>
      </c>
      <c r="K240" s="108" t="s">
        <v>646</v>
      </c>
    </row>
    <row r="241" spans="1:11" ht="24.75" customHeight="1">
      <c r="A241" s="18"/>
      <c r="B241" s="6" t="s">
        <v>105</v>
      </c>
      <c r="C241" s="22">
        <v>180</v>
      </c>
      <c r="D241" s="22">
        <f t="shared" si="33"/>
        <v>99.000000000000014</v>
      </c>
      <c r="E241" s="187">
        <f t="shared" si="49"/>
        <v>94.050000000000011</v>
      </c>
      <c r="F241" s="22"/>
      <c r="G241" s="22">
        <f t="shared" si="42"/>
        <v>0</v>
      </c>
      <c r="H241" s="40"/>
      <c r="I241"/>
      <c r="J241" s="145" t="s">
        <v>647</v>
      </c>
      <c r="K241" s="108" t="s">
        <v>648</v>
      </c>
    </row>
    <row r="242" spans="1:11" ht="24.75" customHeight="1">
      <c r="A242" s="18" t="s">
        <v>263</v>
      </c>
      <c r="B242" s="6" t="s">
        <v>107</v>
      </c>
      <c r="C242" s="22">
        <v>180</v>
      </c>
      <c r="D242" s="22">
        <f t="shared" si="33"/>
        <v>99.000000000000014</v>
      </c>
      <c r="E242" s="187">
        <f t="shared" si="49"/>
        <v>94.050000000000011</v>
      </c>
      <c r="F242" s="22"/>
      <c r="G242" s="22">
        <f t="shared" si="42"/>
        <v>0</v>
      </c>
      <c r="H242" s="40"/>
      <c r="I242"/>
      <c r="J242" s="145" t="s">
        <v>653</v>
      </c>
      <c r="K242" s="108" t="s">
        <v>654</v>
      </c>
    </row>
    <row r="243" spans="1:11" ht="24.75" customHeight="1">
      <c r="A243" s="18"/>
      <c r="B243" s="6" t="s">
        <v>108</v>
      </c>
      <c r="C243" s="22">
        <v>180</v>
      </c>
      <c r="D243" s="22">
        <f t="shared" si="33"/>
        <v>99.000000000000014</v>
      </c>
      <c r="E243" s="187">
        <f t="shared" si="49"/>
        <v>94.050000000000011</v>
      </c>
      <c r="F243" s="22"/>
      <c r="G243" s="22">
        <f t="shared" si="42"/>
        <v>0</v>
      </c>
      <c r="H243" s="40"/>
      <c r="I243"/>
      <c r="J243" s="145" t="s">
        <v>649</v>
      </c>
      <c r="K243" s="108" t="s">
        <v>650</v>
      </c>
    </row>
    <row r="244" spans="1:11" ht="24.75" customHeight="1">
      <c r="A244" s="55"/>
      <c r="B244" s="56" t="s">
        <v>198</v>
      </c>
      <c r="C244" s="57">
        <v>180</v>
      </c>
      <c r="D244" s="57">
        <f t="shared" si="33"/>
        <v>99.000000000000014</v>
      </c>
      <c r="E244" s="187">
        <f t="shared" si="49"/>
        <v>94.050000000000011</v>
      </c>
      <c r="F244" s="57"/>
      <c r="G244" s="57">
        <f t="shared" si="42"/>
        <v>0</v>
      </c>
      <c r="H244" s="58"/>
      <c r="I244"/>
      <c r="J244" s="145" t="s">
        <v>635</v>
      </c>
      <c r="K244" s="108" t="s">
        <v>636</v>
      </c>
    </row>
    <row r="245" spans="1:11" ht="24.75" customHeight="1">
      <c r="A245" s="48"/>
      <c r="B245" s="49" t="s">
        <v>109</v>
      </c>
      <c r="C245" s="63"/>
      <c r="D245" s="63"/>
      <c r="E245" s="189"/>
      <c r="F245" s="63"/>
      <c r="G245" s="63"/>
      <c r="H245" s="78"/>
      <c r="I245"/>
    </row>
    <row r="246" spans="1:11" ht="24.75" customHeight="1">
      <c r="A246" s="18"/>
      <c r="B246" s="6" t="s">
        <v>519</v>
      </c>
      <c r="C246" s="26">
        <v>460</v>
      </c>
      <c r="D246" s="26">
        <f t="shared" si="33"/>
        <v>253.00000000000003</v>
      </c>
      <c r="E246" s="187">
        <f t="shared" ref="E246:E278" si="50">D246*0.95</f>
        <v>240.35000000000002</v>
      </c>
      <c r="F246" s="26"/>
      <c r="G246" s="26">
        <f t="shared" si="42"/>
        <v>0</v>
      </c>
      <c r="H246" s="40"/>
      <c r="I246"/>
      <c r="J246" s="145" t="s">
        <v>867</v>
      </c>
      <c r="K246" s="108" t="s">
        <v>868</v>
      </c>
    </row>
    <row r="247" spans="1:11" ht="24.75" customHeight="1">
      <c r="A247" s="18" t="s">
        <v>263</v>
      </c>
      <c r="B247" s="6" t="s">
        <v>110</v>
      </c>
      <c r="C247" s="26">
        <v>390</v>
      </c>
      <c r="D247" s="26">
        <f t="shared" si="33"/>
        <v>214.50000000000003</v>
      </c>
      <c r="E247" s="187">
        <f t="shared" si="50"/>
        <v>203.77500000000001</v>
      </c>
      <c r="F247" s="26"/>
      <c r="G247" s="26">
        <f t="shared" si="42"/>
        <v>0</v>
      </c>
      <c r="H247" s="40"/>
      <c r="I247"/>
      <c r="J247" s="145" t="s">
        <v>881</v>
      </c>
      <c r="K247" s="108" t="s">
        <v>882</v>
      </c>
    </row>
    <row r="248" spans="1:11" ht="31.5" customHeight="1">
      <c r="A248" s="18" t="s">
        <v>263</v>
      </c>
      <c r="B248" s="6" t="s">
        <v>111</v>
      </c>
      <c r="C248" s="26">
        <v>350</v>
      </c>
      <c r="D248" s="26">
        <f t="shared" si="33"/>
        <v>192.50000000000003</v>
      </c>
      <c r="E248" s="187">
        <f t="shared" si="50"/>
        <v>182.87500000000003</v>
      </c>
      <c r="F248" s="26"/>
      <c r="G248" s="26">
        <f t="shared" si="42"/>
        <v>0</v>
      </c>
      <c r="H248" s="40"/>
      <c r="I248"/>
      <c r="J248" s="145" t="s">
        <v>875</v>
      </c>
      <c r="K248" s="108" t="s">
        <v>876</v>
      </c>
    </row>
    <row r="249" spans="1:11" ht="24.75" customHeight="1">
      <c r="A249" s="18" t="s">
        <v>263</v>
      </c>
      <c r="B249" s="6" t="s">
        <v>112</v>
      </c>
      <c r="C249" s="26">
        <v>470</v>
      </c>
      <c r="D249" s="26">
        <f t="shared" si="33"/>
        <v>258.5</v>
      </c>
      <c r="E249" s="187">
        <f t="shared" si="50"/>
        <v>245.57499999999999</v>
      </c>
      <c r="F249" s="26"/>
      <c r="G249" s="26">
        <f t="shared" si="42"/>
        <v>0</v>
      </c>
      <c r="H249" s="40"/>
      <c r="I249"/>
      <c r="J249" s="145" t="s">
        <v>873</v>
      </c>
      <c r="K249" s="108" t="s">
        <v>874</v>
      </c>
    </row>
    <row r="250" spans="1:11" ht="24.75" customHeight="1">
      <c r="A250" s="18"/>
      <c r="B250" s="6" t="s">
        <v>113</v>
      </c>
      <c r="C250" s="27">
        <v>250</v>
      </c>
      <c r="D250" s="27">
        <f t="shared" si="33"/>
        <v>137.5</v>
      </c>
      <c r="E250" s="187">
        <f t="shared" si="50"/>
        <v>130.625</v>
      </c>
      <c r="F250" s="27"/>
      <c r="G250" s="27">
        <f t="shared" si="42"/>
        <v>0</v>
      </c>
      <c r="H250" s="40"/>
      <c r="I250"/>
      <c r="J250" s="146" t="s">
        <v>871</v>
      </c>
      <c r="K250" s="112" t="s">
        <v>872</v>
      </c>
    </row>
    <row r="251" spans="1:11" ht="24.75" customHeight="1">
      <c r="A251" s="18"/>
      <c r="B251" s="6" t="s">
        <v>114</v>
      </c>
      <c r="C251" s="27">
        <v>250</v>
      </c>
      <c r="D251" s="27">
        <f t="shared" si="33"/>
        <v>137.5</v>
      </c>
      <c r="E251" s="187">
        <f t="shared" si="50"/>
        <v>130.625</v>
      </c>
      <c r="F251" s="27"/>
      <c r="G251" s="27">
        <f t="shared" si="42"/>
        <v>0</v>
      </c>
      <c r="H251" s="40"/>
      <c r="I251"/>
      <c r="J251" s="145" t="s">
        <v>1340</v>
      </c>
      <c r="K251" s="115" t="s">
        <v>1339</v>
      </c>
    </row>
    <row r="252" spans="1:11" ht="24.75" customHeight="1">
      <c r="A252" s="15" t="s">
        <v>263</v>
      </c>
      <c r="B252" s="6" t="s">
        <v>116</v>
      </c>
      <c r="C252" s="27">
        <v>250</v>
      </c>
      <c r="D252" s="27">
        <f t="shared" si="33"/>
        <v>137.5</v>
      </c>
      <c r="E252" s="187">
        <f t="shared" si="50"/>
        <v>130.625</v>
      </c>
      <c r="F252" s="27"/>
      <c r="G252" s="27">
        <f t="shared" si="42"/>
        <v>0</v>
      </c>
      <c r="H252" s="40"/>
      <c r="I252"/>
      <c r="J252" s="145" t="s">
        <v>885</v>
      </c>
      <c r="K252" s="108" t="s">
        <v>886</v>
      </c>
    </row>
    <row r="253" spans="1:11" ht="24.75" customHeight="1">
      <c r="A253" s="18"/>
      <c r="B253" s="6" t="s">
        <v>115</v>
      </c>
      <c r="C253" s="27">
        <v>250</v>
      </c>
      <c r="D253" s="27">
        <f t="shared" si="33"/>
        <v>137.5</v>
      </c>
      <c r="E253" s="187">
        <f t="shared" si="50"/>
        <v>130.625</v>
      </c>
      <c r="F253" s="27"/>
      <c r="G253" s="27">
        <f t="shared" si="42"/>
        <v>0</v>
      </c>
      <c r="H253" s="40"/>
      <c r="I253"/>
      <c r="J253" s="145" t="s">
        <v>889</v>
      </c>
      <c r="K253" s="108" t="s">
        <v>890</v>
      </c>
    </row>
    <row r="254" spans="1:11" ht="24.75" customHeight="1">
      <c r="A254" s="18"/>
      <c r="B254" s="6" t="s">
        <v>117</v>
      </c>
      <c r="C254" s="27">
        <v>250</v>
      </c>
      <c r="D254" s="27">
        <f t="shared" si="33"/>
        <v>137.5</v>
      </c>
      <c r="E254" s="187">
        <f t="shared" si="50"/>
        <v>130.625</v>
      </c>
      <c r="F254" s="27"/>
      <c r="G254" s="27">
        <f t="shared" si="42"/>
        <v>0</v>
      </c>
      <c r="H254" s="40"/>
      <c r="I254"/>
      <c r="J254" s="145" t="s">
        <v>887</v>
      </c>
      <c r="K254" s="108" t="s">
        <v>888</v>
      </c>
    </row>
    <row r="255" spans="1:11" ht="24.75" customHeight="1">
      <c r="A255" s="18"/>
      <c r="B255" s="6" t="s">
        <v>118</v>
      </c>
      <c r="C255" s="27">
        <v>250</v>
      </c>
      <c r="D255" s="27">
        <f t="shared" si="33"/>
        <v>137.5</v>
      </c>
      <c r="E255" s="187">
        <f t="shared" si="50"/>
        <v>130.625</v>
      </c>
      <c r="F255" s="27"/>
      <c r="G255" s="27">
        <f t="shared" si="42"/>
        <v>0</v>
      </c>
      <c r="H255" s="40"/>
      <c r="I255"/>
      <c r="J255" s="146" t="s">
        <v>877</v>
      </c>
      <c r="K255" s="112" t="s">
        <v>878</v>
      </c>
    </row>
    <row r="256" spans="1:11" ht="24.75" customHeight="1">
      <c r="A256" s="18"/>
      <c r="B256" s="5" t="s">
        <v>7</v>
      </c>
      <c r="C256" s="27">
        <v>250</v>
      </c>
      <c r="D256" s="27">
        <f t="shared" si="33"/>
        <v>137.5</v>
      </c>
      <c r="E256" s="187">
        <f t="shared" si="50"/>
        <v>130.625</v>
      </c>
      <c r="F256" s="27"/>
      <c r="G256" s="27">
        <f t="shared" si="42"/>
        <v>0</v>
      </c>
      <c r="H256" s="40"/>
      <c r="I256"/>
      <c r="J256" s="145" t="s">
        <v>863</v>
      </c>
      <c r="K256" s="108" t="s">
        <v>864</v>
      </c>
    </row>
    <row r="257" spans="1:14" ht="24.75" customHeight="1">
      <c r="A257" s="18"/>
      <c r="B257" s="5" t="s">
        <v>8</v>
      </c>
      <c r="C257" s="27">
        <v>250</v>
      </c>
      <c r="D257" s="27">
        <f t="shared" si="33"/>
        <v>137.5</v>
      </c>
      <c r="E257" s="187">
        <f t="shared" si="50"/>
        <v>130.625</v>
      </c>
      <c r="F257" s="27"/>
      <c r="G257" s="27">
        <f t="shared" si="42"/>
        <v>0</v>
      </c>
      <c r="H257" s="40"/>
      <c r="I257"/>
      <c r="J257" s="145" t="s">
        <v>879</v>
      </c>
      <c r="K257" s="108" t="s">
        <v>880</v>
      </c>
    </row>
    <row r="258" spans="1:14" ht="18.75">
      <c r="A258" s="19" t="s">
        <v>258</v>
      </c>
      <c r="B258" s="3" t="s">
        <v>289</v>
      </c>
      <c r="C258" s="94">
        <v>1800</v>
      </c>
      <c r="D258" s="169">
        <f>C258*0.6</f>
        <v>1080</v>
      </c>
      <c r="E258" s="187">
        <f t="shared" si="50"/>
        <v>1026</v>
      </c>
      <c r="F258" s="169"/>
      <c r="G258" s="169">
        <f t="shared" si="42"/>
        <v>0</v>
      </c>
      <c r="H258" s="119"/>
      <c r="I258"/>
      <c r="J258" s="145" t="s">
        <v>965</v>
      </c>
      <c r="K258" s="108" t="s">
        <v>966</v>
      </c>
    </row>
    <row r="259" spans="1:14" ht="24.75" customHeight="1">
      <c r="A259" s="18" t="s">
        <v>263</v>
      </c>
      <c r="B259" s="6" t="s">
        <v>119</v>
      </c>
      <c r="C259" s="94">
        <v>380</v>
      </c>
      <c r="D259" s="94">
        <f t="shared" si="33"/>
        <v>209.00000000000003</v>
      </c>
      <c r="E259" s="187">
        <f t="shared" si="50"/>
        <v>198.55</v>
      </c>
      <c r="F259" s="94"/>
      <c r="G259" s="94">
        <f t="shared" si="42"/>
        <v>0</v>
      </c>
      <c r="H259" s="40"/>
      <c r="I259"/>
      <c r="J259" s="145" t="s">
        <v>1201</v>
      </c>
      <c r="K259" s="108" t="s">
        <v>1202</v>
      </c>
    </row>
    <row r="260" spans="1:14" ht="31.5" customHeight="1">
      <c r="A260" s="18" t="s">
        <v>263</v>
      </c>
      <c r="B260" s="6" t="s">
        <v>120</v>
      </c>
      <c r="C260" s="94">
        <v>440</v>
      </c>
      <c r="D260" s="94">
        <f t="shared" si="33"/>
        <v>242.00000000000003</v>
      </c>
      <c r="E260" s="187">
        <f t="shared" si="50"/>
        <v>229.9</v>
      </c>
      <c r="F260" s="94"/>
      <c r="G260" s="94">
        <f t="shared" si="42"/>
        <v>0</v>
      </c>
      <c r="H260" s="40"/>
      <c r="I260"/>
      <c r="J260" s="145" t="s">
        <v>1267</v>
      </c>
      <c r="K260" s="108" t="s">
        <v>1268</v>
      </c>
    </row>
    <row r="261" spans="1:14" s="2" customFormat="1" ht="24.75" customHeight="1">
      <c r="A261" s="18" t="s">
        <v>263</v>
      </c>
      <c r="B261" s="6" t="s">
        <v>121</v>
      </c>
      <c r="C261" s="94">
        <v>550</v>
      </c>
      <c r="D261" s="94">
        <f t="shared" si="33"/>
        <v>302.5</v>
      </c>
      <c r="E261" s="187">
        <f t="shared" si="50"/>
        <v>287.375</v>
      </c>
      <c r="F261" s="94"/>
      <c r="G261" s="94">
        <f t="shared" si="42"/>
        <v>0</v>
      </c>
      <c r="H261" s="41"/>
      <c r="J261" s="145" t="s">
        <v>1277</v>
      </c>
      <c r="K261" s="108" t="s">
        <v>1278</v>
      </c>
    </row>
    <row r="262" spans="1:14" ht="24.75" customHeight="1">
      <c r="A262" s="18"/>
      <c r="B262" s="6" t="s">
        <v>122</v>
      </c>
      <c r="C262" s="94">
        <v>520</v>
      </c>
      <c r="D262" s="94">
        <f t="shared" si="33"/>
        <v>286</v>
      </c>
      <c r="E262" s="187">
        <f t="shared" si="50"/>
        <v>271.7</v>
      </c>
      <c r="F262" s="94"/>
      <c r="G262" s="94">
        <f t="shared" si="42"/>
        <v>0</v>
      </c>
      <c r="H262" s="40"/>
      <c r="I262"/>
      <c r="J262" s="145" t="s">
        <v>1275</v>
      </c>
      <c r="K262" s="108" t="s">
        <v>1276</v>
      </c>
    </row>
    <row r="263" spans="1:14" ht="24.75" customHeight="1">
      <c r="A263" s="18"/>
      <c r="B263" s="6" t="s">
        <v>123</v>
      </c>
      <c r="C263" s="94">
        <v>520</v>
      </c>
      <c r="D263" s="94">
        <f t="shared" si="33"/>
        <v>286</v>
      </c>
      <c r="E263" s="187">
        <f t="shared" si="50"/>
        <v>271.7</v>
      </c>
      <c r="F263" s="94"/>
      <c r="G263" s="94">
        <f t="shared" si="42"/>
        <v>0</v>
      </c>
      <c r="H263" s="40"/>
      <c r="I263"/>
      <c r="J263" s="145" t="s">
        <v>1279</v>
      </c>
      <c r="K263" s="108" t="s">
        <v>1280</v>
      </c>
    </row>
    <row r="264" spans="1:14" ht="24.75" customHeight="1">
      <c r="A264" s="18"/>
      <c r="B264" s="6" t="s">
        <v>124</v>
      </c>
      <c r="C264" s="94">
        <v>520</v>
      </c>
      <c r="D264" s="94">
        <f t="shared" si="33"/>
        <v>286</v>
      </c>
      <c r="E264" s="187">
        <f t="shared" si="50"/>
        <v>271.7</v>
      </c>
      <c r="F264" s="94"/>
      <c r="G264" s="94">
        <f t="shared" si="42"/>
        <v>0</v>
      </c>
      <c r="H264" s="40"/>
      <c r="I264"/>
      <c r="J264" s="145" t="s">
        <v>1281</v>
      </c>
      <c r="K264" s="108" t="s">
        <v>1282</v>
      </c>
    </row>
    <row r="265" spans="1:14" ht="24.75" customHeight="1">
      <c r="A265" s="18"/>
      <c r="B265" s="6" t="s">
        <v>125</v>
      </c>
      <c r="C265" s="94">
        <v>520</v>
      </c>
      <c r="D265" s="94">
        <f t="shared" si="33"/>
        <v>286</v>
      </c>
      <c r="E265" s="187">
        <f t="shared" si="50"/>
        <v>271.7</v>
      </c>
      <c r="F265" s="94"/>
      <c r="G265" s="94">
        <f t="shared" si="42"/>
        <v>0</v>
      </c>
      <c r="H265" s="40"/>
      <c r="I265"/>
      <c r="J265" s="145" t="s">
        <v>1273</v>
      </c>
      <c r="K265" s="108" t="s">
        <v>1274</v>
      </c>
    </row>
    <row r="266" spans="1:14" ht="24.75" customHeight="1">
      <c r="A266" s="18"/>
      <c r="B266" s="6" t="s">
        <v>126</v>
      </c>
      <c r="C266" s="94">
        <v>520</v>
      </c>
      <c r="D266" s="94">
        <f t="shared" si="33"/>
        <v>286</v>
      </c>
      <c r="E266" s="187">
        <f t="shared" si="50"/>
        <v>271.7</v>
      </c>
      <c r="F266" s="94"/>
      <c r="G266" s="94">
        <f t="shared" si="42"/>
        <v>0</v>
      </c>
      <c r="H266" s="40"/>
      <c r="I266"/>
      <c r="J266" s="145" t="s">
        <v>1271</v>
      </c>
      <c r="K266" s="108" t="s">
        <v>1272</v>
      </c>
    </row>
    <row r="267" spans="1:14" s="2" customFormat="1" ht="24.75" customHeight="1">
      <c r="A267" s="18" t="s">
        <v>263</v>
      </c>
      <c r="B267" s="6" t="s">
        <v>127</v>
      </c>
      <c r="C267" s="94">
        <v>580</v>
      </c>
      <c r="D267" s="94">
        <f t="shared" si="33"/>
        <v>319</v>
      </c>
      <c r="E267" s="187">
        <f t="shared" si="50"/>
        <v>303.05</v>
      </c>
      <c r="F267" s="94"/>
      <c r="G267" s="94">
        <f t="shared" si="42"/>
        <v>0</v>
      </c>
      <c r="H267" s="41"/>
      <c r="J267" s="145" t="s">
        <v>1269</v>
      </c>
      <c r="K267" s="108" t="s">
        <v>1270</v>
      </c>
    </row>
    <row r="268" spans="1:14" s="2" customFormat="1" ht="24.75" customHeight="1">
      <c r="A268" s="18"/>
      <c r="B268" s="6" t="s">
        <v>128</v>
      </c>
      <c r="C268" s="94">
        <v>500</v>
      </c>
      <c r="D268" s="94">
        <f t="shared" si="33"/>
        <v>275</v>
      </c>
      <c r="E268" s="187">
        <f t="shared" si="50"/>
        <v>261.25</v>
      </c>
      <c r="F268" s="94"/>
      <c r="G268" s="94">
        <f t="shared" si="42"/>
        <v>0</v>
      </c>
      <c r="H268" s="41"/>
      <c r="J268" s="145" t="s">
        <v>1283</v>
      </c>
      <c r="K268" s="108" t="s">
        <v>1284</v>
      </c>
    </row>
    <row r="269" spans="1:14" ht="24" customHeight="1">
      <c r="A269" s="18"/>
      <c r="B269" s="3" t="s">
        <v>294</v>
      </c>
      <c r="C269" s="94">
        <v>750</v>
      </c>
      <c r="D269" s="169">
        <f>C269*0.55</f>
        <v>412.50000000000006</v>
      </c>
      <c r="E269" s="187">
        <f t="shared" si="50"/>
        <v>391.87500000000006</v>
      </c>
      <c r="F269" s="169"/>
      <c r="G269" s="169">
        <f t="shared" si="42"/>
        <v>0</v>
      </c>
      <c r="H269" s="40"/>
      <c r="I269"/>
      <c r="J269" s="145" t="s">
        <v>911</v>
      </c>
      <c r="K269" s="108" t="s">
        <v>912</v>
      </c>
    </row>
    <row r="270" spans="1:14" ht="24.75" customHeight="1">
      <c r="A270" s="15"/>
      <c r="B270" s="3" t="s">
        <v>292</v>
      </c>
      <c r="C270" s="94">
        <v>820</v>
      </c>
      <c r="D270" s="169">
        <f>C270*0.55</f>
        <v>451.00000000000006</v>
      </c>
      <c r="E270" s="187">
        <f t="shared" si="50"/>
        <v>428.45000000000005</v>
      </c>
      <c r="F270" s="169"/>
      <c r="G270" s="169">
        <f t="shared" ref="G270:G333" si="51">E270*F270</f>
        <v>0</v>
      </c>
      <c r="H270" s="40"/>
      <c r="I270"/>
      <c r="J270" s="145" t="s">
        <v>967</v>
      </c>
      <c r="K270" s="108" t="s">
        <v>968</v>
      </c>
    </row>
    <row r="271" spans="1:14" ht="24.75" customHeight="1">
      <c r="A271" s="18"/>
      <c r="B271" s="6" t="s">
        <v>390</v>
      </c>
      <c r="C271" s="94">
        <v>780</v>
      </c>
      <c r="D271" s="94">
        <f t="shared" si="33"/>
        <v>429.00000000000006</v>
      </c>
      <c r="E271" s="187">
        <f t="shared" si="50"/>
        <v>407.55</v>
      </c>
      <c r="F271" s="94"/>
      <c r="G271" s="94">
        <f t="shared" si="51"/>
        <v>0</v>
      </c>
      <c r="H271" s="40"/>
      <c r="I271"/>
      <c r="J271" s="146" t="s">
        <v>1185</v>
      </c>
      <c r="K271" s="112" t="s">
        <v>1186</v>
      </c>
    </row>
    <row r="272" spans="1:14" ht="24.75" customHeight="1">
      <c r="A272" s="18"/>
      <c r="B272" s="6" t="s">
        <v>391</v>
      </c>
      <c r="C272" s="94">
        <v>780</v>
      </c>
      <c r="D272" s="94">
        <f t="shared" si="33"/>
        <v>429.00000000000006</v>
      </c>
      <c r="E272" s="187">
        <f t="shared" si="50"/>
        <v>407.55</v>
      </c>
      <c r="F272" s="94"/>
      <c r="G272" s="94">
        <f t="shared" si="51"/>
        <v>0</v>
      </c>
      <c r="H272" s="40"/>
      <c r="I272"/>
      <c r="J272" s="146" t="s">
        <v>1183</v>
      </c>
      <c r="K272" s="112" t="s">
        <v>1184</v>
      </c>
      <c r="N272" t="s">
        <v>530</v>
      </c>
    </row>
    <row r="273" spans="1:11" ht="24.75" customHeight="1">
      <c r="A273" s="18"/>
      <c r="B273" s="3" t="s">
        <v>295</v>
      </c>
      <c r="C273" s="94">
        <v>480</v>
      </c>
      <c r="D273" s="94">
        <f t="shared" si="33"/>
        <v>264</v>
      </c>
      <c r="E273" s="187">
        <f t="shared" si="50"/>
        <v>250.79999999999998</v>
      </c>
      <c r="F273" s="94"/>
      <c r="G273" s="94">
        <f t="shared" si="51"/>
        <v>0</v>
      </c>
      <c r="H273" s="40"/>
      <c r="I273"/>
      <c r="J273" s="145" t="s">
        <v>883</v>
      </c>
      <c r="K273" s="108" t="s">
        <v>884</v>
      </c>
    </row>
    <row r="274" spans="1:11" ht="24.75" customHeight="1">
      <c r="A274" s="18"/>
      <c r="B274" s="3" t="s">
        <v>394</v>
      </c>
      <c r="C274" s="94">
        <v>470</v>
      </c>
      <c r="D274" s="94">
        <f>C274*0.55</f>
        <v>258.5</v>
      </c>
      <c r="E274" s="187">
        <f t="shared" si="50"/>
        <v>245.57499999999999</v>
      </c>
      <c r="F274" s="94"/>
      <c r="G274" s="94">
        <f t="shared" si="51"/>
        <v>0</v>
      </c>
      <c r="H274" s="40"/>
      <c r="I274"/>
      <c r="J274" s="145" t="s">
        <v>865</v>
      </c>
      <c r="K274" s="108" t="s">
        <v>866</v>
      </c>
    </row>
    <row r="275" spans="1:11" ht="24.75" customHeight="1">
      <c r="A275" s="18"/>
      <c r="B275" s="3" t="s">
        <v>395</v>
      </c>
      <c r="C275" s="94">
        <v>470</v>
      </c>
      <c r="D275" s="94">
        <f>C275*0.55</f>
        <v>258.5</v>
      </c>
      <c r="E275" s="187">
        <f t="shared" si="50"/>
        <v>245.57499999999999</v>
      </c>
      <c r="F275" s="94"/>
      <c r="G275" s="94">
        <f t="shared" si="51"/>
        <v>0</v>
      </c>
      <c r="H275" s="40"/>
      <c r="I275"/>
      <c r="J275" s="145" t="s">
        <v>869</v>
      </c>
      <c r="K275" s="108" t="s">
        <v>870</v>
      </c>
    </row>
    <row r="276" spans="1:11" ht="24.75" customHeight="1">
      <c r="A276" s="55"/>
      <c r="B276" s="59" t="s">
        <v>862</v>
      </c>
      <c r="C276" s="131">
        <v>470</v>
      </c>
      <c r="D276" s="131">
        <f>C276*0.55</f>
        <v>258.5</v>
      </c>
      <c r="E276" s="187">
        <f t="shared" si="50"/>
        <v>245.57499999999999</v>
      </c>
      <c r="F276" s="131"/>
      <c r="G276" s="131">
        <f t="shared" si="51"/>
        <v>0</v>
      </c>
      <c r="H276" s="58"/>
      <c r="I276"/>
      <c r="J276" s="145" t="s">
        <v>860</v>
      </c>
      <c r="K276" s="108" t="s">
        <v>861</v>
      </c>
    </row>
    <row r="277" spans="1:11" ht="24.75" customHeight="1">
      <c r="A277" s="18" t="s">
        <v>258</v>
      </c>
      <c r="B277" s="59" t="s">
        <v>518</v>
      </c>
      <c r="C277" s="94">
        <v>520</v>
      </c>
      <c r="D277" s="94">
        <f>C277*0.55</f>
        <v>286</v>
      </c>
      <c r="E277" s="187">
        <f t="shared" si="50"/>
        <v>271.7</v>
      </c>
      <c r="F277" s="94"/>
      <c r="G277" s="94">
        <f t="shared" si="51"/>
        <v>0</v>
      </c>
      <c r="H277" s="40"/>
      <c r="I277"/>
      <c r="J277" s="145" t="s">
        <v>1348</v>
      </c>
      <c r="K277" s="108" t="s">
        <v>1347</v>
      </c>
    </row>
    <row r="278" spans="1:11" ht="18.75">
      <c r="A278" s="15" t="s">
        <v>258</v>
      </c>
      <c r="B278" s="3" t="s">
        <v>286</v>
      </c>
      <c r="C278" s="94">
        <v>450</v>
      </c>
      <c r="D278" s="169">
        <f>C278*0.55</f>
        <v>247.50000000000003</v>
      </c>
      <c r="E278" s="187">
        <f t="shared" si="50"/>
        <v>235.12500000000003</v>
      </c>
      <c r="F278" s="169"/>
      <c r="G278" s="169">
        <f t="shared" si="51"/>
        <v>0</v>
      </c>
      <c r="H278" s="119"/>
      <c r="I278"/>
      <c r="J278" s="116">
        <v>4627080468757</v>
      </c>
      <c r="K278" s="116" t="s">
        <v>1455</v>
      </c>
    </row>
    <row r="279" spans="1:11" ht="24.75" customHeight="1">
      <c r="A279" s="48"/>
      <c r="B279" s="49" t="s">
        <v>129</v>
      </c>
      <c r="C279" s="50"/>
      <c r="D279" s="50"/>
      <c r="E279" s="188"/>
      <c r="F279" s="50"/>
      <c r="G279" s="50"/>
      <c r="H279" s="78"/>
      <c r="I279"/>
    </row>
    <row r="280" spans="1:11" s="114" customFormat="1" ht="24.75" customHeight="1">
      <c r="A280" s="113"/>
      <c r="B280" s="6" t="s">
        <v>259</v>
      </c>
      <c r="C280" s="22">
        <v>1450</v>
      </c>
      <c r="D280" s="22">
        <f t="shared" si="33"/>
        <v>797.50000000000011</v>
      </c>
      <c r="E280" s="187">
        <f t="shared" ref="E280:E297" si="52">D280*0.95</f>
        <v>757.62500000000011</v>
      </c>
      <c r="F280" s="22"/>
      <c r="G280" s="22">
        <f t="shared" si="51"/>
        <v>0</v>
      </c>
      <c r="H280" s="42"/>
      <c r="J280" s="145" t="s">
        <v>1359</v>
      </c>
      <c r="K280" s="108" t="s">
        <v>1357</v>
      </c>
    </row>
    <row r="281" spans="1:11" s="114" customFormat="1" ht="24.75" customHeight="1">
      <c r="A281" s="113" t="s">
        <v>263</v>
      </c>
      <c r="B281" s="6" t="s">
        <v>260</v>
      </c>
      <c r="C281" s="22">
        <v>1450</v>
      </c>
      <c r="D281" s="22">
        <f t="shared" si="33"/>
        <v>797.50000000000011</v>
      </c>
      <c r="E281" s="187">
        <f t="shared" si="52"/>
        <v>757.62500000000011</v>
      </c>
      <c r="F281" s="22"/>
      <c r="G281" s="22">
        <f t="shared" si="51"/>
        <v>0</v>
      </c>
      <c r="H281" s="42"/>
      <c r="J281" s="145" t="s">
        <v>1360</v>
      </c>
      <c r="K281" s="108" t="s">
        <v>1358</v>
      </c>
    </row>
    <row r="282" spans="1:11" s="114" customFormat="1" ht="24.75" customHeight="1">
      <c r="A282" s="113"/>
      <c r="B282" s="6" t="s">
        <v>261</v>
      </c>
      <c r="C282" s="22">
        <v>1450</v>
      </c>
      <c r="D282" s="22">
        <f t="shared" si="33"/>
        <v>797.50000000000011</v>
      </c>
      <c r="E282" s="187">
        <f t="shared" si="52"/>
        <v>757.62500000000011</v>
      </c>
      <c r="F282" s="22"/>
      <c r="G282" s="22">
        <f t="shared" si="51"/>
        <v>0</v>
      </c>
      <c r="H282" s="42"/>
      <c r="J282" s="145" t="s">
        <v>1361</v>
      </c>
      <c r="K282" s="108" t="s">
        <v>1362</v>
      </c>
    </row>
    <row r="283" spans="1:11" s="1" customFormat="1" ht="24.75" customHeight="1">
      <c r="A283" s="18"/>
      <c r="B283" s="6" t="s">
        <v>210</v>
      </c>
      <c r="C283" s="22">
        <v>1450</v>
      </c>
      <c r="D283" s="22">
        <f t="shared" si="33"/>
        <v>797.50000000000011</v>
      </c>
      <c r="E283" s="187">
        <f t="shared" si="52"/>
        <v>757.62500000000011</v>
      </c>
      <c r="F283" s="22"/>
      <c r="G283" s="22">
        <f t="shared" si="51"/>
        <v>0</v>
      </c>
      <c r="H283" s="42"/>
      <c r="J283" s="145" t="s">
        <v>1309</v>
      </c>
      <c r="K283" s="108" t="s">
        <v>1310</v>
      </c>
    </row>
    <row r="284" spans="1:11" s="1" customFormat="1" ht="24.75" customHeight="1">
      <c r="A284" s="18"/>
      <c r="B284" s="6" t="s">
        <v>209</v>
      </c>
      <c r="C284" s="22">
        <v>1450</v>
      </c>
      <c r="D284" s="22">
        <f t="shared" si="33"/>
        <v>797.50000000000011</v>
      </c>
      <c r="E284" s="187">
        <f t="shared" si="52"/>
        <v>757.62500000000011</v>
      </c>
      <c r="F284" s="22"/>
      <c r="G284" s="22">
        <f t="shared" si="51"/>
        <v>0</v>
      </c>
      <c r="H284" s="42"/>
      <c r="J284" s="145" t="s">
        <v>1303</v>
      </c>
      <c r="K284" s="108" t="s">
        <v>1304</v>
      </c>
    </row>
    <row r="285" spans="1:11" s="1" customFormat="1" ht="24.75" customHeight="1">
      <c r="A285" s="18"/>
      <c r="B285" s="6" t="s">
        <v>211</v>
      </c>
      <c r="C285" s="22">
        <v>1450</v>
      </c>
      <c r="D285" s="22">
        <f t="shared" si="33"/>
        <v>797.50000000000011</v>
      </c>
      <c r="E285" s="187">
        <f t="shared" si="52"/>
        <v>757.62500000000011</v>
      </c>
      <c r="F285" s="22"/>
      <c r="G285" s="22">
        <f t="shared" si="51"/>
        <v>0</v>
      </c>
      <c r="H285" s="42"/>
      <c r="J285" s="145" t="s">
        <v>1305</v>
      </c>
      <c r="K285" s="108" t="s">
        <v>1306</v>
      </c>
    </row>
    <row r="286" spans="1:11" s="1" customFormat="1" ht="24.75" customHeight="1">
      <c r="A286" s="18"/>
      <c r="B286" s="6" t="s">
        <v>212</v>
      </c>
      <c r="C286" s="22">
        <v>1450</v>
      </c>
      <c r="D286" s="22">
        <f t="shared" si="33"/>
        <v>797.50000000000011</v>
      </c>
      <c r="E286" s="187">
        <f t="shared" si="52"/>
        <v>757.62500000000011</v>
      </c>
      <c r="F286" s="22"/>
      <c r="G286" s="22">
        <f t="shared" si="51"/>
        <v>0</v>
      </c>
      <c r="H286" s="42"/>
      <c r="J286" s="145" t="s">
        <v>1307</v>
      </c>
      <c r="K286" s="108" t="s">
        <v>1308</v>
      </c>
    </row>
    <row r="287" spans="1:11" s="1" customFormat="1" ht="24.75" customHeight="1">
      <c r="A287" s="18"/>
      <c r="B287" s="6" t="s">
        <v>208</v>
      </c>
      <c r="C287" s="22">
        <v>1150</v>
      </c>
      <c r="D287" s="22">
        <f t="shared" ref="D287:D366" si="53">C287*0.55</f>
        <v>632.5</v>
      </c>
      <c r="E287" s="187">
        <f t="shared" si="52"/>
        <v>600.875</v>
      </c>
      <c r="F287" s="22"/>
      <c r="G287" s="22">
        <f t="shared" si="51"/>
        <v>0</v>
      </c>
      <c r="H287" s="42"/>
      <c r="J287" s="145" t="s">
        <v>745</v>
      </c>
      <c r="K287" s="108" t="s">
        <v>746</v>
      </c>
    </row>
    <row r="288" spans="1:11" ht="24.75" customHeight="1">
      <c r="A288" s="18"/>
      <c r="B288" s="6" t="s">
        <v>991</v>
      </c>
      <c r="C288" s="23">
        <v>1100</v>
      </c>
      <c r="D288" s="23">
        <f>C288*0.55</f>
        <v>605</v>
      </c>
      <c r="E288" s="187">
        <f t="shared" si="52"/>
        <v>574.75</v>
      </c>
      <c r="F288" s="23"/>
      <c r="G288" s="23">
        <f t="shared" si="51"/>
        <v>0</v>
      </c>
      <c r="H288" s="40"/>
      <c r="I288"/>
      <c r="J288" s="145" t="s">
        <v>999</v>
      </c>
      <c r="K288" s="108" t="s">
        <v>995</v>
      </c>
    </row>
    <row r="289" spans="1:11" ht="24.75" customHeight="1">
      <c r="A289" s="18"/>
      <c r="B289" s="6" t="s">
        <v>992</v>
      </c>
      <c r="C289" s="23">
        <v>1100</v>
      </c>
      <c r="D289" s="23">
        <f t="shared" ref="D289:D291" si="54">C289*0.55</f>
        <v>605</v>
      </c>
      <c r="E289" s="187">
        <f t="shared" si="52"/>
        <v>574.75</v>
      </c>
      <c r="F289" s="23"/>
      <c r="G289" s="23">
        <f t="shared" si="51"/>
        <v>0</v>
      </c>
      <c r="H289" s="40"/>
      <c r="I289"/>
      <c r="J289" s="145" t="s">
        <v>1000</v>
      </c>
      <c r="K289" s="108" t="s">
        <v>996</v>
      </c>
    </row>
    <row r="290" spans="1:11" ht="24.75" customHeight="1">
      <c r="A290" s="18"/>
      <c r="B290" s="6" t="s">
        <v>993</v>
      </c>
      <c r="C290" s="23">
        <v>1100</v>
      </c>
      <c r="D290" s="23">
        <f t="shared" si="54"/>
        <v>605</v>
      </c>
      <c r="E290" s="187">
        <f t="shared" si="52"/>
        <v>574.75</v>
      </c>
      <c r="F290" s="23"/>
      <c r="G290" s="23">
        <f t="shared" si="51"/>
        <v>0</v>
      </c>
      <c r="H290" s="40"/>
      <c r="I290"/>
      <c r="J290" s="145" t="s">
        <v>1001</v>
      </c>
      <c r="K290" s="108" t="s">
        <v>997</v>
      </c>
    </row>
    <row r="291" spans="1:11" ht="24.75" customHeight="1">
      <c r="A291" s="18"/>
      <c r="B291" s="6" t="s">
        <v>994</v>
      </c>
      <c r="C291" s="23">
        <v>1100</v>
      </c>
      <c r="D291" s="23">
        <f t="shared" si="54"/>
        <v>605</v>
      </c>
      <c r="E291" s="187">
        <f t="shared" si="52"/>
        <v>574.75</v>
      </c>
      <c r="F291" s="23"/>
      <c r="G291" s="23">
        <f t="shared" si="51"/>
        <v>0</v>
      </c>
      <c r="H291" s="40"/>
      <c r="I291"/>
      <c r="J291" s="145" t="s">
        <v>1002</v>
      </c>
      <c r="K291" s="108" t="s">
        <v>998</v>
      </c>
    </row>
    <row r="292" spans="1:11" ht="24.75" customHeight="1">
      <c r="A292" s="55"/>
      <c r="B292" s="56" t="s">
        <v>432</v>
      </c>
      <c r="C292" s="60">
        <v>1800</v>
      </c>
      <c r="D292" s="60">
        <f t="shared" si="53"/>
        <v>990.00000000000011</v>
      </c>
      <c r="E292" s="187">
        <f t="shared" si="52"/>
        <v>940.50000000000011</v>
      </c>
      <c r="F292" s="60"/>
      <c r="G292" s="60">
        <f t="shared" si="51"/>
        <v>0</v>
      </c>
      <c r="H292" s="58"/>
      <c r="I292"/>
      <c r="J292" s="145" t="s">
        <v>802</v>
      </c>
      <c r="K292" s="110" t="s">
        <v>803</v>
      </c>
    </row>
    <row r="293" spans="1:11" ht="24.75" customHeight="1">
      <c r="A293" s="18"/>
      <c r="B293" s="6" t="s">
        <v>180</v>
      </c>
      <c r="C293" s="23">
        <v>350</v>
      </c>
      <c r="D293" s="23">
        <f t="shared" si="53"/>
        <v>192.50000000000003</v>
      </c>
      <c r="E293" s="187">
        <f t="shared" si="52"/>
        <v>182.87500000000003</v>
      </c>
      <c r="F293" s="23"/>
      <c r="G293" s="23">
        <f t="shared" si="51"/>
        <v>0</v>
      </c>
      <c r="H293" s="40"/>
      <c r="I293"/>
      <c r="J293" s="145" t="s">
        <v>850</v>
      </c>
      <c r="K293" s="108" t="s">
        <v>851</v>
      </c>
    </row>
    <row r="294" spans="1:11" ht="24.75" customHeight="1">
      <c r="A294" s="18"/>
      <c r="B294" s="6" t="s">
        <v>181</v>
      </c>
      <c r="C294" s="23">
        <v>350</v>
      </c>
      <c r="D294" s="23">
        <f t="shared" si="53"/>
        <v>192.50000000000003</v>
      </c>
      <c r="E294" s="187">
        <f t="shared" si="52"/>
        <v>182.87500000000003</v>
      </c>
      <c r="F294" s="23"/>
      <c r="G294" s="23">
        <f t="shared" si="51"/>
        <v>0</v>
      </c>
      <c r="H294" s="40"/>
      <c r="I294"/>
      <c r="J294" s="145" t="s">
        <v>854</v>
      </c>
      <c r="K294" s="108" t="s">
        <v>855</v>
      </c>
    </row>
    <row r="295" spans="1:11" ht="24.75" customHeight="1">
      <c r="A295" s="18"/>
      <c r="B295" s="6" t="s">
        <v>182</v>
      </c>
      <c r="C295" s="23">
        <v>350</v>
      </c>
      <c r="D295" s="23">
        <f t="shared" si="53"/>
        <v>192.50000000000003</v>
      </c>
      <c r="E295" s="187">
        <f t="shared" si="52"/>
        <v>182.87500000000003</v>
      </c>
      <c r="F295" s="23"/>
      <c r="G295" s="23">
        <f t="shared" si="51"/>
        <v>0</v>
      </c>
      <c r="H295" s="40"/>
      <c r="I295"/>
      <c r="J295" s="145" t="s">
        <v>852</v>
      </c>
      <c r="K295" s="108" t="s">
        <v>853</v>
      </c>
    </row>
    <row r="296" spans="1:11" ht="24.75" customHeight="1">
      <c r="A296" s="55"/>
      <c r="B296" s="56" t="s">
        <v>502</v>
      </c>
      <c r="C296" s="60">
        <v>1900</v>
      </c>
      <c r="D296" s="60">
        <f t="shared" si="53"/>
        <v>1045</v>
      </c>
      <c r="E296" s="187">
        <f t="shared" si="52"/>
        <v>992.75</v>
      </c>
      <c r="F296" s="60"/>
      <c r="G296" s="60">
        <f t="shared" si="51"/>
        <v>0</v>
      </c>
      <c r="H296" s="58"/>
      <c r="I296"/>
      <c r="J296" s="145" t="s">
        <v>1372</v>
      </c>
      <c r="K296" s="108" t="s">
        <v>1370</v>
      </c>
    </row>
    <row r="297" spans="1:11" ht="24.75" customHeight="1">
      <c r="A297" s="55"/>
      <c r="B297" s="56" t="s">
        <v>503</v>
      </c>
      <c r="C297" s="60">
        <v>1700</v>
      </c>
      <c r="D297" s="60">
        <f t="shared" si="53"/>
        <v>935.00000000000011</v>
      </c>
      <c r="E297" s="187">
        <f t="shared" si="52"/>
        <v>888.25000000000011</v>
      </c>
      <c r="F297" s="60"/>
      <c r="G297" s="60">
        <f t="shared" si="51"/>
        <v>0</v>
      </c>
      <c r="H297" s="58"/>
      <c r="I297"/>
      <c r="J297" s="145" t="s">
        <v>1373</v>
      </c>
      <c r="K297" s="108" t="s">
        <v>1371</v>
      </c>
    </row>
    <row r="298" spans="1:11" s="1" customFormat="1" ht="24.75" customHeight="1">
      <c r="A298" s="48"/>
      <c r="B298" s="64" t="s">
        <v>396</v>
      </c>
      <c r="C298" s="50"/>
      <c r="D298" s="50"/>
      <c r="E298" s="188"/>
      <c r="F298" s="50"/>
      <c r="G298" s="50"/>
      <c r="H298" s="80"/>
      <c r="J298" s="141"/>
    </row>
    <row r="299" spans="1:11" s="2" customFormat="1" ht="24.75" customHeight="1">
      <c r="A299" s="18"/>
      <c r="B299" s="6" t="s">
        <v>130</v>
      </c>
      <c r="C299" s="22">
        <v>380</v>
      </c>
      <c r="D299" s="22">
        <f t="shared" si="53"/>
        <v>209.00000000000003</v>
      </c>
      <c r="E299" s="187">
        <f t="shared" ref="E299:E309" si="55">D299*0.95</f>
        <v>198.55</v>
      </c>
      <c r="F299" s="22"/>
      <c r="G299" s="22">
        <f t="shared" si="51"/>
        <v>0</v>
      </c>
      <c r="H299" s="41"/>
      <c r="J299" s="145" t="s">
        <v>945</v>
      </c>
      <c r="K299" s="108" t="s">
        <v>946</v>
      </c>
    </row>
    <row r="300" spans="1:11" ht="24.75" customHeight="1">
      <c r="A300" s="18"/>
      <c r="B300" s="6" t="s">
        <v>131</v>
      </c>
      <c r="C300" s="22">
        <v>380</v>
      </c>
      <c r="D300" s="22">
        <f t="shared" si="53"/>
        <v>209.00000000000003</v>
      </c>
      <c r="E300" s="187">
        <f t="shared" si="55"/>
        <v>198.55</v>
      </c>
      <c r="F300" s="22"/>
      <c r="G300" s="22">
        <f t="shared" si="51"/>
        <v>0</v>
      </c>
      <c r="H300" s="40"/>
      <c r="I300"/>
      <c r="J300" s="145" t="s">
        <v>947</v>
      </c>
      <c r="K300" s="108" t="s">
        <v>948</v>
      </c>
    </row>
    <row r="301" spans="1:11" ht="24.75" customHeight="1">
      <c r="A301" s="18" t="s">
        <v>263</v>
      </c>
      <c r="B301" s="6" t="s">
        <v>132</v>
      </c>
      <c r="C301" s="22">
        <v>380</v>
      </c>
      <c r="D301" s="22">
        <f t="shared" si="53"/>
        <v>209.00000000000003</v>
      </c>
      <c r="E301" s="187">
        <f t="shared" si="55"/>
        <v>198.55</v>
      </c>
      <c r="F301" s="22"/>
      <c r="G301" s="22">
        <f t="shared" si="51"/>
        <v>0</v>
      </c>
      <c r="H301" s="40"/>
      <c r="I301"/>
      <c r="J301" s="145" t="s">
        <v>951</v>
      </c>
      <c r="K301" s="108" t="s">
        <v>952</v>
      </c>
    </row>
    <row r="302" spans="1:11" s="2" customFormat="1" ht="30.75" customHeight="1">
      <c r="A302" s="18" t="s">
        <v>263</v>
      </c>
      <c r="B302" s="6" t="s">
        <v>136</v>
      </c>
      <c r="C302" s="22">
        <v>380</v>
      </c>
      <c r="D302" s="22">
        <f t="shared" si="53"/>
        <v>209.00000000000003</v>
      </c>
      <c r="E302" s="187">
        <f t="shared" si="55"/>
        <v>198.55</v>
      </c>
      <c r="F302" s="22"/>
      <c r="G302" s="22">
        <f t="shared" si="51"/>
        <v>0</v>
      </c>
      <c r="H302" s="40"/>
      <c r="J302" s="145" t="s">
        <v>957</v>
      </c>
      <c r="K302" s="108" t="s">
        <v>958</v>
      </c>
    </row>
    <row r="303" spans="1:11" s="2" customFormat="1" ht="30.75" customHeight="1">
      <c r="A303" s="18"/>
      <c r="B303" s="6" t="s">
        <v>133</v>
      </c>
      <c r="C303" s="22">
        <v>380</v>
      </c>
      <c r="D303" s="22">
        <f t="shared" si="53"/>
        <v>209.00000000000003</v>
      </c>
      <c r="E303" s="187">
        <f t="shared" si="55"/>
        <v>198.55</v>
      </c>
      <c r="F303" s="22"/>
      <c r="G303" s="22">
        <f t="shared" si="51"/>
        <v>0</v>
      </c>
      <c r="H303" s="40"/>
      <c r="J303" s="145" t="s">
        <v>953</v>
      </c>
      <c r="K303" s="108" t="s">
        <v>954</v>
      </c>
    </row>
    <row r="304" spans="1:11" ht="24.75" customHeight="1">
      <c r="A304" s="18"/>
      <c r="B304" s="6" t="s">
        <v>134</v>
      </c>
      <c r="C304" s="22">
        <v>380</v>
      </c>
      <c r="D304" s="22">
        <f t="shared" si="53"/>
        <v>209.00000000000003</v>
      </c>
      <c r="E304" s="187">
        <f t="shared" si="55"/>
        <v>198.55</v>
      </c>
      <c r="F304" s="22"/>
      <c r="G304" s="22">
        <f t="shared" si="51"/>
        <v>0</v>
      </c>
      <c r="H304" s="40"/>
      <c r="I304"/>
      <c r="J304" s="145" t="s">
        <v>955</v>
      </c>
      <c r="K304" s="108" t="s">
        <v>956</v>
      </c>
    </row>
    <row r="305" spans="1:11" ht="24.75" customHeight="1">
      <c r="A305" s="18"/>
      <c r="B305" s="6" t="s">
        <v>135</v>
      </c>
      <c r="C305" s="22">
        <v>380</v>
      </c>
      <c r="D305" s="22">
        <f t="shared" si="53"/>
        <v>209.00000000000003</v>
      </c>
      <c r="E305" s="187">
        <f t="shared" si="55"/>
        <v>198.55</v>
      </c>
      <c r="F305" s="22"/>
      <c r="G305" s="22">
        <f t="shared" si="51"/>
        <v>0</v>
      </c>
      <c r="H305" s="40"/>
      <c r="I305"/>
      <c r="J305" s="145" t="s">
        <v>963</v>
      </c>
      <c r="K305" s="108" t="s">
        <v>964</v>
      </c>
    </row>
    <row r="306" spans="1:11" ht="24.75" customHeight="1">
      <c r="A306" s="18"/>
      <c r="B306" s="6" t="s">
        <v>393</v>
      </c>
      <c r="C306" s="22">
        <v>380</v>
      </c>
      <c r="D306" s="22">
        <f t="shared" si="53"/>
        <v>209.00000000000003</v>
      </c>
      <c r="E306" s="187">
        <f t="shared" si="55"/>
        <v>198.55</v>
      </c>
      <c r="F306" s="22"/>
      <c r="G306" s="22">
        <f t="shared" si="51"/>
        <v>0</v>
      </c>
      <c r="H306" s="40"/>
      <c r="I306"/>
      <c r="J306" s="145" t="s">
        <v>959</v>
      </c>
      <c r="K306" s="108" t="s">
        <v>960</v>
      </c>
    </row>
    <row r="307" spans="1:11" ht="24.75" customHeight="1">
      <c r="A307" s="18"/>
      <c r="B307" s="6" t="s">
        <v>392</v>
      </c>
      <c r="C307" s="22">
        <v>380</v>
      </c>
      <c r="D307" s="22">
        <f t="shared" si="53"/>
        <v>209.00000000000003</v>
      </c>
      <c r="E307" s="187">
        <f t="shared" si="55"/>
        <v>198.55</v>
      </c>
      <c r="F307" s="22"/>
      <c r="G307" s="22">
        <f t="shared" si="51"/>
        <v>0</v>
      </c>
      <c r="H307" s="40"/>
      <c r="I307"/>
      <c r="J307" s="145" t="s">
        <v>949</v>
      </c>
      <c r="K307" s="108" t="s">
        <v>950</v>
      </c>
    </row>
    <row r="308" spans="1:11" ht="24.75" customHeight="1">
      <c r="A308" s="18"/>
      <c r="B308" s="6" t="s">
        <v>397</v>
      </c>
      <c r="C308" s="22">
        <v>380</v>
      </c>
      <c r="D308" s="22">
        <f>C308*0.55</f>
        <v>209.00000000000003</v>
      </c>
      <c r="E308" s="187">
        <f t="shared" si="55"/>
        <v>198.55</v>
      </c>
      <c r="F308" s="22"/>
      <c r="G308" s="22">
        <f t="shared" si="51"/>
        <v>0</v>
      </c>
      <c r="H308" s="40"/>
      <c r="I308"/>
      <c r="J308" s="145" t="s">
        <v>943</v>
      </c>
      <c r="K308" s="108" t="s">
        <v>944</v>
      </c>
    </row>
    <row r="309" spans="1:11" ht="24.75" customHeight="1">
      <c r="A309" s="55"/>
      <c r="B309" s="56" t="s">
        <v>398</v>
      </c>
      <c r="C309" s="57">
        <v>380</v>
      </c>
      <c r="D309" s="57">
        <f>C309*0.55</f>
        <v>209.00000000000003</v>
      </c>
      <c r="E309" s="187">
        <f t="shared" si="55"/>
        <v>198.55</v>
      </c>
      <c r="F309" s="57"/>
      <c r="G309" s="57">
        <f t="shared" si="51"/>
        <v>0</v>
      </c>
      <c r="H309" s="58"/>
      <c r="I309"/>
      <c r="J309" s="145" t="s">
        <v>961</v>
      </c>
      <c r="K309" s="108" t="s">
        <v>962</v>
      </c>
    </row>
    <row r="310" spans="1:11" ht="24.75" customHeight="1">
      <c r="A310" s="48"/>
      <c r="B310" s="49" t="s">
        <v>137</v>
      </c>
      <c r="C310" s="50"/>
      <c r="D310" s="50"/>
      <c r="E310" s="188"/>
      <c r="F310" s="50"/>
      <c r="G310" s="50"/>
      <c r="H310" s="78"/>
      <c r="I310"/>
    </row>
    <row r="311" spans="1:11" ht="31.5" customHeight="1">
      <c r="A311" s="18"/>
      <c r="B311" s="6" t="s">
        <v>139</v>
      </c>
      <c r="C311" s="22">
        <v>120</v>
      </c>
      <c r="D311" s="22">
        <f t="shared" si="53"/>
        <v>66</v>
      </c>
      <c r="E311" s="187">
        <f t="shared" ref="E311:E346" si="56">D311*0.95</f>
        <v>62.699999999999996</v>
      </c>
      <c r="F311" s="22"/>
      <c r="G311" s="22">
        <f t="shared" si="51"/>
        <v>0</v>
      </c>
      <c r="H311" s="40"/>
      <c r="I311"/>
      <c r="J311" s="145" t="s">
        <v>621</v>
      </c>
      <c r="K311" s="108" t="s">
        <v>622</v>
      </c>
    </row>
    <row r="312" spans="1:11" ht="18.75">
      <c r="A312" s="18"/>
      <c r="B312" s="6" t="s">
        <v>138</v>
      </c>
      <c r="C312" s="22">
        <v>120</v>
      </c>
      <c r="D312" s="22">
        <f t="shared" si="53"/>
        <v>66</v>
      </c>
      <c r="E312" s="187">
        <f t="shared" si="56"/>
        <v>62.699999999999996</v>
      </c>
      <c r="F312" s="22"/>
      <c r="G312" s="22">
        <f t="shared" si="51"/>
        <v>0</v>
      </c>
      <c r="H312" s="40"/>
      <c r="I312"/>
      <c r="J312" s="145" t="s">
        <v>619</v>
      </c>
      <c r="K312" s="108" t="s">
        <v>620</v>
      </c>
    </row>
    <row r="313" spans="1:11" ht="18.75">
      <c r="A313" s="18"/>
      <c r="B313" s="6" t="s">
        <v>140</v>
      </c>
      <c r="C313" s="22">
        <v>120</v>
      </c>
      <c r="D313" s="22">
        <f t="shared" si="53"/>
        <v>66</v>
      </c>
      <c r="E313" s="187">
        <f t="shared" si="56"/>
        <v>62.699999999999996</v>
      </c>
      <c r="F313" s="22"/>
      <c r="G313" s="22">
        <f t="shared" si="51"/>
        <v>0</v>
      </c>
      <c r="H313" s="40"/>
      <c r="I313"/>
      <c r="J313" s="145" t="s">
        <v>617</v>
      </c>
      <c r="K313" s="108" t="s">
        <v>618</v>
      </c>
    </row>
    <row r="314" spans="1:11" ht="24.75" customHeight="1">
      <c r="A314" s="18"/>
      <c r="B314" s="6" t="s">
        <v>141</v>
      </c>
      <c r="C314" s="22">
        <v>120</v>
      </c>
      <c r="D314" s="22">
        <f t="shared" si="53"/>
        <v>66</v>
      </c>
      <c r="E314" s="187">
        <f t="shared" si="56"/>
        <v>62.699999999999996</v>
      </c>
      <c r="F314" s="22"/>
      <c r="G314" s="22">
        <f t="shared" si="51"/>
        <v>0</v>
      </c>
      <c r="H314" s="40"/>
      <c r="I314"/>
      <c r="J314" s="145" t="s">
        <v>623</v>
      </c>
      <c r="K314" s="108" t="s">
        <v>624</v>
      </c>
    </row>
    <row r="315" spans="1:11" ht="24.75" customHeight="1">
      <c r="A315" s="18"/>
      <c r="B315" s="6" t="s">
        <v>504</v>
      </c>
      <c r="C315" s="22">
        <v>120</v>
      </c>
      <c r="D315" s="22">
        <f t="shared" ref="D315" si="57">C315*0.55</f>
        <v>66</v>
      </c>
      <c r="E315" s="187">
        <f t="shared" si="56"/>
        <v>62.699999999999996</v>
      </c>
      <c r="F315" s="22"/>
      <c r="G315" s="22">
        <f t="shared" si="51"/>
        <v>0</v>
      </c>
      <c r="H315" s="40"/>
      <c r="I315"/>
      <c r="J315" s="145" t="s">
        <v>625</v>
      </c>
      <c r="K315" s="108" t="s">
        <v>626</v>
      </c>
    </row>
    <row r="316" spans="1:11" s="2" customFormat="1" ht="24.75" customHeight="1">
      <c r="A316" s="18"/>
      <c r="B316" s="6" t="s">
        <v>142</v>
      </c>
      <c r="C316" s="22">
        <v>120</v>
      </c>
      <c r="D316" s="22">
        <f t="shared" si="53"/>
        <v>66</v>
      </c>
      <c r="E316" s="187">
        <f t="shared" si="56"/>
        <v>62.699999999999996</v>
      </c>
      <c r="F316" s="22"/>
      <c r="G316" s="22">
        <f t="shared" si="51"/>
        <v>0</v>
      </c>
      <c r="H316" s="41"/>
      <c r="J316" s="145" t="s">
        <v>627</v>
      </c>
      <c r="K316" s="108" t="s">
        <v>628</v>
      </c>
    </row>
    <row r="317" spans="1:11" s="2" customFormat="1" ht="24.75" customHeight="1">
      <c r="A317" s="18"/>
      <c r="B317" s="6" t="s">
        <v>143</v>
      </c>
      <c r="C317" s="22">
        <v>120</v>
      </c>
      <c r="D317" s="22">
        <f t="shared" si="53"/>
        <v>66</v>
      </c>
      <c r="E317" s="187">
        <f t="shared" si="56"/>
        <v>62.699999999999996</v>
      </c>
      <c r="F317" s="22"/>
      <c r="G317" s="22">
        <f t="shared" si="51"/>
        <v>0</v>
      </c>
      <c r="H317" s="41"/>
      <c r="J317" s="145" t="s">
        <v>631</v>
      </c>
      <c r="K317" s="108" t="s">
        <v>632</v>
      </c>
    </row>
    <row r="318" spans="1:11" ht="24.75" customHeight="1">
      <c r="A318" s="18"/>
      <c r="B318" s="6" t="s">
        <v>144</v>
      </c>
      <c r="C318" s="22">
        <v>120</v>
      </c>
      <c r="D318" s="22">
        <f t="shared" si="53"/>
        <v>66</v>
      </c>
      <c r="E318" s="187">
        <f t="shared" si="56"/>
        <v>62.699999999999996</v>
      </c>
      <c r="F318" s="22"/>
      <c r="G318" s="22">
        <f t="shared" si="51"/>
        <v>0</v>
      </c>
      <c r="H318" s="40"/>
      <c r="I318"/>
      <c r="J318" s="145" t="s">
        <v>633</v>
      </c>
      <c r="K318" s="108" t="s">
        <v>634</v>
      </c>
    </row>
    <row r="319" spans="1:11" ht="24.75" customHeight="1">
      <c r="A319" s="18"/>
      <c r="B319" s="6" t="s">
        <v>145</v>
      </c>
      <c r="C319" s="22">
        <v>120</v>
      </c>
      <c r="D319" s="22">
        <f t="shared" si="53"/>
        <v>66</v>
      </c>
      <c r="E319" s="187">
        <f t="shared" si="56"/>
        <v>62.699999999999996</v>
      </c>
      <c r="F319" s="22"/>
      <c r="G319" s="22">
        <f t="shared" si="51"/>
        <v>0</v>
      </c>
      <c r="H319" s="40"/>
      <c r="I319"/>
      <c r="J319" s="145" t="s">
        <v>629</v>
      </c>
      <c r="K319" s="108" t="s">
        <v>630</v>
      </c>
    </row>
    <row r="320" spans="1:11" ht="24.75" customHeight="1">
      <c r="A320" s="18"/>
      <c r="B320" s="6" t="s">
        <v>163</v>
      </c>
      <c r="C320" s="22">
        <v>200</v>
      </c>
      <c r="D320" s="22">
        <f t="shared" si="53"/>
        <v>110.00000000000001</v>
      </c>
      <c r="E320" s="187">
        <f t="shared" si="56"/>
        <v>104.50000000000001</v>
      </c>
      <c r="F320" s="22"/>
      <c r="G320" s="22">
        <f t="shared" si="51"/>
        <v>0</v>
      </c>
      <c r="H320" s="40"/>
      <c r="I320"/>
      <c r="J320" s="145" t="s">
        <v>607</v>
      </c>
      <c r="K320" s="108" t="s">
        <v>608</v>
      </c>
    </row>
    <row r="321" spans="1:11" ht="24.75" customHeight="1">
      <c r="A321" s="18"/>
      <c r="B321" s="6" t="s">
        <v>168</v>
      </c>
      <c r="C321" s="22">
        <v>200</v>
      </c>
      <c r="D321" s="22">
        <f t="shared" si="53"/>
        <v>110.00000000000001</v>
      </c>
      <c r="E321" s="187">
        <f t="shared" si="56"/>
        <v>104.50000000000001</v>
      </c>
      <c r="F321" s="22"/>
      <c r="G321" s="22">
        <f t="shared" si="51"/>
        <v>0</v>
      </c>
      <c r="H321" s="40"/>
      <c r="I321"/>
      <c r="J321" s="145" t="s">
        <v>583</v>
      </c>
      <c r="K321" s="108" t="s">
        <v>584</v>
      </c>
    </row>
    <row r="322" spans="1:11" ht="24.75" customHeight="1">
      <c r="A322" s="18"/>
      <c r="B322" s="6" t="s">
        <v>169</v>
      </c>
      <c r="C322" s="22">
        <v>200</v>
      </c>
      <c r="D322" s="22">
        <f t="shared" si="53"/>
        <v>110.00000000000001</v>
      </c>
      <c r="E322" s="187">
        <f t="shared" si="56"/>
        <v>104.50000000000001</v>
      </c>
      <c r="F322" s="22"/>
      <c r="G322" s="22">
        <f t="shared" si="51"/>
        <v>0</v>
      </c>
      <c r="H322" s="40"/>
      <c r="I322"/>
      <c r="J322" s="145" t="s">
        <v>587</v>
      </c>
      <c r="K322" s="108" t="s">
        <v>588</v>
      </c>
    </row>
    <row r="323" spans="1:11" ht="24.75" customHeight="1">
      <c r="A323" s="18"/>
      <c r="B323" s="6" t="s">
        <v>170</v>
      </c>
      <c r="C323" s="22">
        <v>200</v>
      </c>
      <c r="D323" s="22">
        <f t="shared" si="53"/>
        <v>110.00000000000001</v>
      </c>
      <c r="E323" s="187">
        <f t="shared" si="56"/>
        <v>104.50000000000001</v>
      </c>
      <c r="F323" s="22"/>
      <c r="G323" s="22">
        <f t="shared" si="51"/>
        <v>0</v>
      </c>
      <c r="H323" s="40"/>
      <c r="I323"/>
      <c r="J323" s="145" t="s">
        <v>589</v>
      </c>
      <c r="K323" s="108" t="s">
        <v>590</v>
      </c>
    </row>
    <row r="324" spans="1:11" ht="24.75" customHeight="1">
      <c r="A324" s="18" t="s">
        <v>263</v>
      </c>
      <c r="B324" s="6" t="s">
        <v>171</v>
      </c>
      <c r="C324" s="22">
        <v>200</v>
      </c>
      <c r="D324" s="22">
        <f t="shared" si="53"/>
        <v>110.00000000000001</v>
      </c>
      <c r="E324" s="187">
        <f t="shared" si="56"/>
        <v>104.50000000000001</v>
      </c>
      <c r="F324" s="22"/>
      <c r="G324" s="22">
        <f t="shared" si="51"/>
        <v>0</v>
      </c>
      <c r="H324" s="40"/>
      <c r="I324"/>
      <c r="J324" s="145" t="s">
        <v>591</v>
      </c>
      <c r="K324" s="108" t="s">
        <v>592</v>
      </c>
    </row>
    <row r="325" spans="1:11" ht="24.75" customHeight="1">
      <c r="A325" s="18" t="s">
        <v>263</v>
      </c>
      <c r="B325" s="6" t="s">
        <v>172</v>
      </c>
      <c r="C325" s="22">
        <v>200</v>
      </c>
      <c r="D325" s="22">
        <f t="shared" si="53"/>
        <v>110.00000000000001</v>
      </c>
      <c r="E325" s="187">
        <f t="shared" si="56"/>
        <v>104.50000000000001</v>
      </c>
      <c r="F325" s="22"/>
      <c r="G325" s="22">
        <f t="shared" si="51"/>
        <v>0</v>
      </c>
      <c r="H325" s="40"/>
      <c r="I325"/>
      <c r="J325" s="145" t="s">
        <v>593</v>
      </c>
      <c r="K325" s="108" t="s">
        <v>594</v>
      </c>
    </row>
    <row r="326" spans="1:11" ht="24.75" customHeight="1">
      <c r="A326" s="18"/>
      <c r="B326" s="6" t="s">
        <v>173</v>
      </c>
      <c r="C326" s="22">
        <v>200</v>
      </c>
      <c r="D326" s="22">
        <f t="shared" si="53"/>
        <v>110.00000000000001</v>
      </c>
      <c r="E326" s="187">
        <f t="shared" si="56"/>
        <v>104.50000000000001</v>
      </c>
      <c r="F326" s="22"/>
      <c r="G326" s="22">
        <f t="shared" si="51"/>
        <v>0</v>
      </c>
      <c r="H326" s="40"/>
      <c r="I326"/>
      <c r="J326" s="145" t="s">
        <v>595</v>
      </c>
      <c r="K326" s="108" t="s">
        <v>596</v>
      </c>
    </row>
    <row r="327" spans="1:11" ht="24.75" customHeight="1">
      <c r="A327" s="18"/>
      <c r="B327" s="6" t="s">
        <v>174</v>
      </c>
      <c r="C327" s="22">
        <v>200</v>
      </c>
      <c r="D327" s="22">
        <f t="shared" si="53"/>
        <v>110.00000000000001</v>
      </c>
      <c r="E327" s="187">
        <f t="shared" si="56"/>
        <v>104.50000000000001</v>
      </c>
      <c r="F327" s="22"/>
      <c r="G327" s="22">
        <f t="shared" si="51"/>
        <v>0</v>
      </c>
      <c r="H327" s="40"/>
      <c r="I327"/>
      <c r="J327" s="145" t="s">
        <v>597</v>
      </c>
      <c r="K327" s="108" t="s">
        <v>598</v>
      </c>
    </row>
    <row r="328" spans="1:11" ht="18.75">
      <c r="A328" s="18"/>
      <c r="B328" s="6" t="s">
        <v>162</v>
      </c>
      <c r="C328" s="22">
        <v>200</v>
      </c>
      <c r="D328" s="22">
        <f t="shared" si="53"/>
        <v>110.00000000000001</v>
      </c>
      <c r="E328" s="187">
        <f t="shared" si="56"/>
        <v>104.50000000000001</v>
      </c>
      <c r="F328" s="22"/>
      <c r="G328" s="22">
        <f t="shared" si="51"/>
        <v>0</v>
      </c>
      <c r="H328" s="40"/>
      <c r="I328"/>
      <c r="J328" s="145" t="s">
        <v>599</v>
      </c>
      <c r="K328" s="108" t="s">
        <v>600</v>
      </c>
    </row>
    <row r="329" spans="1:11" ht="24.75" customHeight="1">
      <c r="A329" s="18" t="s">
        <v>263</v>
      </c>
      <c r="B329" s="6" t="s">
        <v>175</v>
      </c>
      <c r="C329" s="22">
        <v>200</v>
      </c>
      <c r="D329" s="22">
        <f t="shared" si="53"/>
        <v>110.00000000000001</v>
      </c>
      <c r="E329" s="187">
        <f t="shared" si="56"/>
        <v>104.50000000000001</v>
      </c>
      <c r="F329" s="22"/>
      <c r="G329" s="22">
        <f t="shared" si="51"/>
        <v>0</v>
      </c>
      <c r="H329" s="40"/>
      <c r="I329"/>
      <c r="J329" s="145" t="s">
        <v>601</v>
      </c>
      <c r="K329" s="108" t="s">
        <v>602</v>
      </c>
    </row>
    <row r="330" spans="1:11" ht="24.75" customHeight="1">
      <c r="A330" s="18"/>
      <c r="B330" s="6" t="s">
        <v>176</v>
      </c>
      <c r="C330" s="22">
        <v>200</v>
      </c>
      <c r="D330" s="22">
        <f t="shared" si="53"/>
        <v>110.00000000000001</v>
      </c>
      <c r="E330" s="187">
        <f t="shared" si="56"/>
        <v>104.50000000000001</v>
      </c>
      <c r="F330" s="22"/>
      <c r="G330" s="22">
        <f t="shared" si="51"/>
        <v>0</v>
      </c>
      <c r="H330" s="40"/>
      <c r="I330"/>
      <c r="J330" s="145" t="s">
        <v>603</v>
      </c>
      <c r="K330" s="108" t="s">
        <v>604</v>
      </c>
    </row>
    <row r="331" spans="1:11" ht="24.75" customHeight="1">
      <c r="A331" s="18"/>
      <c r="B331" s="6" t="s">
        <v>408</v>
      </c>
      <c r="C331" s="22">
        <v>200</v>
      </c>
      <c r="D331" s="22">
        <f t="shared" si="53"/>
        <v>110.00000000000001</v>
      </c>
      <c r="E331" s="187">
        <f t="shared" si="56"/>
        <v>104.50000000000001</v>
      </c>
      <c r="F331" s="22"/>
      <c r="G331" s="22">
        <f t="shared" si="51"/>
        <v>0</v>
      </c>
      <c r="H331" s="40"/>
      <c r="I331"/>
      <c r="J331" s="145" t="s">
        <v>605</v>
      </c>
      <c r="K331" s="108" t="s">
        <v>606</v>
      </c>
    </row>
    <row r="332" spans="1:11" ht="24.75" customHeight="1">
      <c r="A332" s="18"/>
      <c r="B332" s="6" t="s">
        <v>434</v>
      </c>
      <c r="C332" s="22">
        <v>200</v>
      </c>
      <c r="D332" s="22">
        <f t="shared" si="53"/>
        <v>110.00000000000001</v>
      </c>
      <c r="E332" s="187">
        <f t="shared" si="56"/>
        <v>104.50000000000001</v>
      </c>
      <c r="F332" s="22"/>
      <c r="G332" s="22">
        <f t="shared" si="51"/>
        <v>0</v>
      </c>
      <c r="H332" s="40"/>
      <c r="I332"/>
      <c r="J332" s="145" t="s">
        <v>573</v>
      </c>
      <c r="K332" s="108" t="s">
        <v>574</v>
      </c>
    </row>
    <row r="333" spans="1:11" ht="24.75" customHeight="1">
      <c r="A333" s="18"/>
      <c r="B333" s="6" t="s">
        <v>435</v>
      </c>
      <c r="C333" s="22">
        <v>200</v>
      </c>
      <c r="D333" s="22">
        <f t="shared" si="53"/>
        <v>110.00000000000001</v>
      </c>
      <c r="E333" s="187">
        <f t="shared" si="56"/>
        <v>104.50000000000001</v>
      </c>
      <c r="F333" s="22"/>
      <c r="G333" s="22">
        <f t="shared" si="51"/>
        <v>0</v>
      </c>
      <c r="H333" s="40"/>
      <c r="I333"/>
      <c r="J333" s="145" t="s">
        <v>579</v>
      </c>
      <c r="K333" s="108" t="s">
        <v>580</v>
      </c>
    </row>
    <row r="334" spans="1:11" ht="24.75" customHeight="1">
      <c r="A334" s="18"/>
      <c r="B334" s="6" t="s">
        <v>436</v>
      </c>
      <c r="C334" s="22">
        <v>200</v>
      </c>
      <c r="D334" s="22">
        <f t="shared" si="53"/>
        <v>110.00000000000001</v>
      </c>
      <c r="E334" s="187">
        <f t="shared" si="56"/>
        <v>104.50000000000001</v>
      </c>
      <c r="F334" s="22"/>
      <c r="G334" s="22">
        <f t="shared" ref="G334:G397" si="58">E334*F334</f>
        <v>0</v>
      </c>
      <c r="H334" s="40"/>
      <c r="I334"/>
      <c r="J334" s="145" t="s">
        <v>581</v>
      </c>
      <c r="K334" s="108" t="s">
        <v>582</v>
      </c>
    </row>
    <row r="335" spans="1:11" ht="23.25" customHeight="1">
      <c r="A335" s="18" t="s">
        <v>263</v>
      </c>
      <c r="B335" s="6" t="s">
        <v>437</v>
      </c>
      <c r="C335" s="22">
        <v>200</v>
      </c>
      <c r="D335" s="22">
        <f t="shared" si="53"/>
        <v>110.00000000000001</v>
      </c>
      <c r="E335" s="187">
        <f t="shared" si="56"/>
        <v>104.50000000000001</v>
      </c>
      <c r="F335" s="22"/>
      <c r="G335" s="22">
        <f t="shared" si="58"/>
        <v>0</v>
      </c>
      <c r="H335" s="40"/>
      <c r="I335"/>
      <c r="J335" s="145" t="s">
        <v>575</v>
      </c>
      <c r="K335" s="108" t="s">
        <v>576</v>
      </c>
    </row>
    <row r="336" spans="1:11" ht="24.75" customHeight="1">
      <c r="A336" s="18"/>
      <c r="B336" s="6" t="s">
        <v>438</v>
      </c>
      <c r="C336" s="22">
        <v>200</v>
      </c>
      <c r="D336" s="22">
        <f t="shared" si="53"/>
        <v>110.00000000000001</v>
      </c>
      <c r="E336" s="187">
        <f t="shared" si="56"/>
        <v>104.50000000000001</v>
      </c>
      <c r="F336" s="22"/>
      <c r="G336" s="22">
        <f t="shared" si="58"/>
        <v>0</v>
      </c>
      <c r="H336" s="40"/>
      <c r="I336"/>
      <c r="J336" s="145" t="s">
        <v>577</v>
      </c>
      <c r="K336" s="108" t="s">
        <v>578</v>
      </c>
    </row>
    <row r="337" spans="1:11" ht="24.75" customHeight="1">
      <c r="A337" s="18" t="s">
        <v>263</v>
      </c>
      <c r="B337" s="6" t="s">
        <v>439</v>
      </c>
      <c r="C337" s="22">
        <v>200</v>
      </c>
      <c r="D337" s="22">
        <f t="shared" si="53"/>
        <v>110.00000000000001</v>
      </c>
      <c r="E337" s="187">
        <f t="shared" si="56"/>
        <v>104.50000000000001</v>
      </c>
      <c r="F337" s="22"/>
      <c r="G337" s="22">
        <f t="shared" si="58"/>
        <v>0</v>
      </c>
      <c r="H337" s="40"/>
      <c r="I337"/>
      <c r="J337" s="145" t="s">
        <v>585</v>
      </c>
      <c r="K337" s="108" t="s">
        <v>586</v>
      </c>
    </row>
    <row r="338" spans="1:11" ht="24.75" customHeight="1">
      <c r="A338" s="18"/>
      <c r="B338" s="6" t="s">
        <v>215</v>
      </c>
      <c r="C338" s="22">
        <v>90</v>
      </c>
      <c r="D338" s="22">
        <f t="shared" si="53"/>
        <v>49.500000000000007</v>
      </c>
      <c r="E338" s="187">
        <f t="shared" si="56"/>
        <v>47.025000000000006</v>
      </c>
      <c r="F338" s="22"/>
      <c r="G338" s="22">
        <f t="shared" si="58"/>
        <v>0</v>
      </c>
      <c r="H338" s="40"/>
      <c r="I338"/>
      <c r="J338" s="145" t="s">
        <v>971</v>
      </c>
      <c r="K338" s="108" t="s">
        <v>972</v>
      </c>
    </row>
    <row r="339" spans="1:11" ht="24.75" customHeight="1">
      <c r="A339" s="18" t="s">
        <v>263</v>
      </c>
      <c r="B339" s="6" t="s">
        <v>482</v>
      </c>
      <c r="C339" s="22">
        <v>90</v>
      </c>
      <c r="D339" s="22">
        <f t="shared" ref="D339" si="59">C339*0.55</f>
        <v>49.500000000000007</v>
      </c>
      <c r="E339" s="187">
        <f t="shared" si="56"/>
        <v>47.025000000000006</v>
      </c>
      <c r="F339" s="22"/>
      <c r="G339" s="22">
        <f t="shared" si="58"/>
        <v>0</v>
      </c>
      <c r="H339" s="40"/>
      <c r="I339"/>
      <c r="J339" s="145" t="s">
        <v>977</v>
      </c>
      <c r="K339" s="108" t="s">
        <v>978</v>
      </c>
    </row>
    <row r="340" spans="1:11" ht="24.75" customHeight="1">
      <c r="A340" s="18"/>
      <c r="B340" s="6" t="s">
        <v>216</v>
      </c>
      <c r="C340" s="22">
        <v>90</v>
      </c>
      <c r="D340" s="22">
        <f t="shared" si="53"/>
        <v>49.500000000000007</v>
      </c>
      <c r="E340" s="187">
        <f t="shared" si="56"/>
        <v>47.025000000000006</v>
      </c>
      <c r="F340" s="22"/>
      <c r="G340" s="22">
        <f t="shared" si="58"/>
        <v>0</v>
      </c>
      <c r="H340" s="40"/>
      <c r="I340"/>
      <c r="J340" s="145" t="s">
        <v>975</v>
      </c>
      <c r="K340" s="108" t="s">
        <v>976</v>
      </c>
    </row>
    <row r="341" spans="1:11" ht="30" customHeight="1">
      <c r="A341" s="18" t="s">
        <v>263</v>
      </c>
      <c r="B341" s="6" t="s">
        <v>217</v>
      </c>
      <c r="C341" s="22">
        <v>90</v>
      </c>
      <c r="D341" s="22">
        <f t="shared" si="53"/>
        <v>49.500000000000007</v>
      </c>
      <c r="E341" s="187">
        <f t="shared" si="56"/>
        <v>47.025000000000006</v>
      </c>
      <c r="F341" s="22"/>
      <c r="G341" s="22">
        <f t="shared" si="58"/>
        <v>0</v>
      </c>
      <c r="H341" s="40"/>
      <c r="I341"/>
      <c r="J341" s="145" t="s">
        <v>973</v>
      </c>
      <c r="K341" s="108" t="s">
        <v>974</v>
      </c>
    </row>
    <row r="342" spans="1:11" ht="24.75" customHeight="1">
      <c r="A342" s="18"/>
      <c r="B342" s="6" t="s">
        <v>218</v>
      </c>
      <c r="C342" s="22">
        <v>90</v>
      </c>
      <c r="D342" s="22">
        <f t="shared" si="53"/>
        <v>49.500000000000007</v>
      </c>
      <c r="E342" s="187">
        <f t="shared" si="56"/>
        <v>47.025000000000006</v>
      </c>
      <c r="F342" s="22"/>
      <c r="G342" s="22">
        <f t="shared" si="58"/>
        <v>0</v>
      </c>
      <c r="H342" s="40"/>
      <c r="I342"/>
      <c r="J342" s="145" t="s">
        <v>979</v>
      </c>
      <c r="K342" s="108" t="s">
        <v>980</v>
      </c>
    </row>
    <row r="343" spans="1:11" ht="24.75" customHeight="1">
      <c r="A343" s="18"/>
      <c r="B343" s="6" t="s">
        <v>219</v>
      </c>
      <c r="C343" s="22">
        <v>90</v>
      </c>
      <c r="D343" s="22">
        <f t="shared" si="53"/>
        <v>49.500000000000007</v>
      </c>
      <c r="E343" s="187">
        <f t="shared" si="56"/>
        <v>47.025000000000006</v>
      </c>
      <c r="F343" s="22"/>
      <c r="G343" s="22">
        <f t="shared" si="58"/>
        <v>0</v>
      </c>
      <c r="H343" s="40"/>
      <c r="I343"/>
      <c r="J343" s="145" t="s">
        <v>981</v>
      </c>
      <c r="K343" s="108" t="s">
        <v>982</v>
      </c>
    </row>
    <row r="344" spans="1:11" ht="24.75" customHeight="1">
      <c r="A344" s="18"/>
      <c r="B344" s="6" t="s">
        <v>220</v>
      </c>
      <c r="C344" s="22">
        <v>90</v>
      </c>
      <c r="D344" s="22">
        <f t="shared" si="53"/>
        <v>49.500000000000007</v>
      </c>
      <c r="E344" s="187">
        <f t="shared" si="56"/>
        <v>47.025000000000006</v>
      </c>
      <c r="F344" s="22"/>
      <c r="G344" s="22">
        <f t="shared" si="58"/>
        <v>0</v>
      </c>
      <c r="H344" s="40"/>
      <c r="I344"/>
      <c r="J344" s="145" t="s">
        <v>983</v>
      </c>
      <c r="K344" s="108" t="s">
        <v>984</v>
      </c>
    </row>
    <row r="345" spans="1:11" ht="24.75" customHeight="1">
      <c r="A345" s="18"/>
      <c r="B345" s="6" t="s">
        <v>221</v>
      </c>
      <c r="C345" s="22">
        <v>90</v>
      </c>
      <c r="D345" s="22">
        <f t="shared" si="53"/>
        <v>49.500000000000007</v>
      </c>
      <c r="E345" s="187">
        <f t="shared" si="56"/>
        <v>47.025000000000006</v>
      </c>
      <c r="F345" s="22"/>
      <c r="G345" s="22">
        <f t="shared" si="58"/>
        <v>0</v>
      </c>
      <c r="H345" s="40"/>
      <c r="I345"/>
      <c r="J345" s="145" t="s">
        <v>985</v>
      </c>
      <c r="K345" s="108" t="s">
        <v>986</v>
      </c>
    </row>
    <row r="346" spans="1:11" ht="26.25" customHeight="1">
      <c r="A346" s="18" t="s">
        <v>263</v>
      </c>
      <c r="B346" s="6" t="s">
        <v>222</v>
      </c>
      <c r="C346" s="22">
        <v>90</v>
      </c>
      <c r="D346" s="22">
        <f t="shared" si="53"/>
        <v>49.500000000000007</v>
      </c>
      <c r="E346" s="187">
        <f t="shared" si="56"/>
        <v>47.025000000000006</v>
      </c>
      <c r="F346" s="22"/>
      <c r="G346" s="22">
        <f t="shared" si="58"/>
        <v>0</v>
      </c>
      <c r="H346" s="40"/>
      <c r="I346"/>
      <c r="J346" s="145" t="s">
        <v>987</v>
      </c>
      <c r="K346" s="108" t="s">
        <v>988</v>
      </c>
    </row>
    <row r="347" spans="1:11" ht="24.75" customHeight="1">
      <c r="A347" s="48"/>
      <c r="B347" s="65" t="s">
        <v>364</v>
      </c>
      <c r="C347" s="50"/>
      <c r="D347" s="50"/>
      <c r="E347" s="188"/>
      <c r="F347" s="50"/>
      <c r="G347" s="50"/>
      <c r="H347" s="78"/>
      <c r="I347"/>
    </row>
    <row r="348" spans="1:11" ht="28.5" customHeight="1">
      <c r="A348" s="18"/>
      <c r="B348" s="6" t="s">
        <v>365</v>
      </c>
      <c r="C348" s="22">
        <v>960</v>
      </c>
      <c r="D348" s="22">
        <f t="shared" si="53"/>
        <v>528</v>
      </c>
      <c r="E348" s="187">
        <f t="shared" ref="E348:E357" si="60">D348*0.95</f>
        <v>501.59999999999997</v>
      </c>
      <c r="F348" s="22"/>
      <c r="G348" s="22">
        <f t="shared" si="58"/>
        <v>0</v>
      </c>
      <c r="H348" s="40"/>
      <c r="I348"/>
      <c r="J348" s="145" t="s">
        <v>844</v>
      </c>
      <c r="K348" s="108" t="s">
        <v>845</v>
      </c>
    </row>
    <row r="349" spans="1:11" ht="28.5" customHeight="1">
      <c r="A349" s="18" t="s">
        <v>263</v>
      </c>
      <c r="B349" s="6" t="s">
        <v>366</v>
      </c>
      <c r="C349" s="22">
        <v>960</v>
      </c>
      <c r="D349" s="22">
        <f t="shared" si="53"/>
        <v>528</v>
      </c>
      <c r="E349" s="187">
        <f t="shared" si="60"/>
        <v>501.59999999999997</v>
      </c>
      <c r="F349" s="22"/>
      <c r="G349" s="22">
        <f t="shared" si="58"/>
        <v>0</v>
      </c>
      <c r="H349" s="40"/>
      <c r="I349"/>
      <c r="J349" s="145" t="s">
        <v>834</v>
      </c>
      <c r="K349" s="108" t="s">
        <v>835</v>
      </c>
    </row>
    <row r="350" spans="1:11" ht="28.5" customHeight="1">
      <c r="A350" s="18"/>
      <c r="B350" s="6" t="s">
        <v>367</v>
      </c>
      <c r="C350" s="22">
        <v>960</v>
      </c>
      <c r="D350" s="22">
        <f t="shared" si="53"/>
        <v>528</v>
      </c>
      <c r="E350" s="187">
        <f t="shared" si="60"/>
        <v>501.59999999999997</v>
      </c>
      <c r="F350" s="22"/>
      <c r="G350" s="22">
        <f t="shared" si="58"/>
        <v>0</v>
      </c>
      <c r="H350" s="40"/>
      <c r="I350"/>
      <c r="J350" s="145" t="s">
        <v>836</v>
      </c>
      <c r="K350" s="108" t="s">
        <v>837</v>
      </c>
    </row>
    <row r="351" spans="1:11" ht="28.5" customHeight="1">
      <c r="A351" s="18"/>
      <c r="B351" s="6" t="s">
        <v>368</v>
      </c>
      <c r="C351" s="22">
        <v>960</v>
      </c>
      <c r="D351" s="22">
        <f t="shared" si="53"/>
        <v>528</v>
      </c>
      <c r="E351" s="187">
        <f t="shared" si="60"/>
        <v>501.59999999999997</v>
      </c>
      <c r="F351" s="22"/>
      <c r="G351" s="22">
        <f t="shared" si="58"/>
        <v>0</v>
      </c>
      <c r="H351" s="40"/>
      <c r="I351"/>
      <c r="J351" s="145" t="s">
        <v>840</v>
      </c>
      <c r="K351" s="108" t="s">
        <v>841</v>
      </c>
    </row>
    <row r="352" spans="1:11" ht="28.5" customHeight="1">
      <c r="A352" s="18"/>
      <c r="B352" s="6" t="s">
        <v>369</v>
      </c>
      <c r="C352" s="22">
        <v>960</v>
      </c>
      <c r="D352" s="22">
        <f t="shared" si="53"/>
        <v>528</v>
      </c>
      <c r="E352" s="187">
        <f t="shared" si="60"/>
        <v>501.59999999999997</v>
      </c>
      <c r="F352" s="22"/>
      <c r="G352" s="22">
        <f t="shared" si="58"/>
        <v>0</v>
      </c>
      <c r="H352" s="40"/>
      <c r="I352"/>
      <c r="J352" s="145" t="s">
        <v>842</v>
      </c>
      <c r="K352" s="108" t="s">
        <v>843</v>
      </c>
    </row>
    <row r="353" spans="1:11" ht="28.5" customHeight="1">
      <c r="A353" s="18" t="s">
        <v>263</v>
      </c>
      <c r="B353" s="6" t="s">
        <v>370</v>
      </c>
      <c r="C353" s="22">
        <v>960</v>
      </c>
      <c r="D353" s="22">
        <f t="shared" si="53"/>
        <v>528</v>
      </c>
      <c r="E353" s="187">
        <f t="shared" si="60"/>
        <v>501.59999999999997</v>
      </c>
      <c r="F353" s="22"/>
      <c r="G353" s="22">
        <f t="shared" si="58"/>
        <v>0</v>
      </c>
      <c r="H353" s="40"/>
      <c r="I353"/>
      <c r="J353" s="145" t="s">
        <v>838</v>
      </c>
      <c r="K353" s="108" t="s">
        <v>839</v>
      </c>
    </row>
    <row r="354" spans="1:11" ht="28.5" customHeight="1">
      <c r="A354" s="55" t="s">
        <v>263</v>
      </c>
      <c r="B354" s="56" t="s">
        <v>371</v>
      </c>
      <c r="C354" s="57">
        <v>960</v>
      </c>
      <c r="D354" s="57">
        <f t="shared" si="53"/>
        <v>528</v>
      </c>
      <c r="E354" s="187">
        <f t="shared" si="60"/>
        <v>501.59999999999997</v>
      </c>
      <c r="F354" s="57"/>
      <c r="G354" s="57">
        <f t="shared" si="58"/>
        <v>0</v>
      </c>
      <c r="H354" s="40"/>
      <c r="I354"/>
      <c r="J354" s="145" t="s">
        <v>846</v>
      </c>
      <c r="K354" s="108" t="s">
        <v>847</v>
      </c>
    </row>
    <row r="355" spans="1:11" ht="28.5" customHeight="1">
      <c r="A355" s="89"/>
      <c r="B355" s="56" t="s">
        <v>493</v>
      </c>
      <c r="C355" s="57">
        <v>960</v>
      </c>
      <c r="D355" s="57">
        <f t="shared" ref="D355:D356" si="61">C355*0.55</f>
        <v>528</v>
      </c>
      <c r="E355" s="187">
        <f t="shared" si="60"/>
        <v>501.59999999999997</v>
      </c>
      <c r="F355" s="57"/>
      <c r="G355" s="57">
        <f t="shared" si="58"/>
        <v>0</v>
      </c>
      <c r="H355" s="40"/>
      <c r="I355"/>
      <c r="J355" s="145" t="s">
        <v>1345</v>
      </c>
      <c r="K355" s="108" t="s">
        <v>1344</v>
      </c>
    </row>
    <row r="356" spans="1:11" ht="28.5" customHeight="1">
      <c r="A356" s="89"/>
      <c r="B356" s="56" t="s">
        <v>494</v>
      </c>
      <c r="C356" s="57">
        <v>960</v>
      </c>
      <c r="D356" s="57">
        <f t="shared" si="61"/>
        <v>528</v>
      </c>
      <c r="E356" s="187">
        <f t="shared" si="60"/>
        <v>501.59999999999997</v>
      </c>
      <c r="F356" s="57"/>
      <c r="G356" s="57">
        <f t="shared" si="58"/>
        <v>0</v>
      </c>
      <c r="H356" s="40"/>
      <c r="I356"/>
      <c r="J356" s="145" t="s">
        <v>1346</v>
      </c>
      <c r="K356" s="108" t="s">
        <v>1343</v>
      </c>
    </row>
    <row r="357" spans="1:11" ht="28.5" customHeight="1">
      <c r="A357" s="89" t="s">
        <v>258</v>
      </c>
      <c r="B357" s="137" t="s">
        <v>1450</v>
      </c>
      <c r="C357" s="57">
        <v>960</v>
      </c>
      <c r="D357" s="57">
        <f t="shared" ref="D357" si="62">C357*0.55</f>
        <v>528</v>
      </c>
      <c r="E357" s="187">
        <f t="shared" si="60"/>
        <v>501.59999999999997</v>
      </c>
      <c r="F357" s="57"/>
      <c r="G357" s="57">
        <f t="shared" si="58"/>
        <v>0</v>
      </c>
      <c r="H357" s="40"/>
      <c r="I357"/>
      <c r="J357" s="116">
        <v>4627080468764</v>
      </c>
      <c r="K357" s="116" t="s">
        <v>1454</v>
      </c>
    </row>
    <row r="358" spans="1:11" ht="24.75" customHeight="1">
      <c r="A358" s="48"/>
      <c r="B358" s="65" t="s">
        <v>146</v>
      </c>
      <c r="C358" s="50"/>
      <c r="D358" s="50"/>
      <c r="E358" s="188"/>
      <c r="F358" s="50"/>
      <c r="G358" s="50"/>
      <c r="H358" s="78"/>
      <c r="I358"/>
    </row>
    <row r="359" spans="1:11" s="1" customFormat="1" ht="24.75" customHeight="1">
      <c r="A359" s="18" t="s">
        <v>263</v>
      </c>
      <c r="B359" s="6" t="s">
        <v>147</v>
      </c>
      <c r="C359" s="22">
        <v>150</v>
      </c>
      <c r="D359" s="22">
        <f t="shared" si="53"/>
        <v>82.5</v>
      </c>
      <c r="E359" s="187">
        <f t="shared" ref="E359:E383" si="63">D359*0.95</f>
        <v>78.375</v>
      </c>
      <c r="F359" s="22"/>
      <c r="G359" s="22">
        <f t="shared" si="58"/>
        <v>0</v>
      </c>
      <c r="H359" s="42"/>
      <c r="J359" s="145" t="s">
        <v>913</v>
      </c>
      <c r="K359" s="108" t="s">
        <v>914</v>
      </c>
    </row>
    <row r="360" spans="1:11" s="2" customFormat="1" ht="24.75" customHeight="1">
      <c r="A360" s="18" t="s">
        <v>263</v>
      </c>
      <c r="B360" s="6" t="s">
        <v>148</v>
      </c>
      <c r="C360" s="22">
        <v>100</v>
      </c>
      <c r="D360" s="22">
        <f t="shared" si="53"/>
        <v>55.000000000000007</v>
      </c>
      <c r="E360" s="187">
        <f t="shared" si="63"/>
        <v>52.250000000000007</v>
      </c>
      <c r="F360" s="22"/>
      <c r="G360" s="22">
        <f t="shared" si="58"/>
        <v>0</v>
      </c>
      <c r="H360" s="41"/>
      <c r="J360" s="145" t="s">
        <v>921</v>
      </c>
      <c r="K360" s="108" t="s">
        <v>922</v>
      </c>
    </row>
    <row r="361" spans="1:11" s="2" customFormat="1" ht="24.75" customHeight="1">
      <c r="A361" s="18"/>
      <c r="B361" s="6" t="s">
        <v>149</v>
      </c>
      <c r="C361" s="22">
        <v>100</v>
      </c>
      <c r="D361" s="22">
        <f t="shared" si="53"/>
        <v>55.000000000000007</v>
      </c>
      <c r="E361" s="187">
        <f t="shared" si="63"/>
        <v>52.250000000000007</v>
      </c>
      <c r="F361" s="22"/>
      <c r="G361" s="22">
        <f t="shared" si="58"/>
        <v>0</v>
      </c>
      <c r="H361" s="41"/>
      <c r="J361" s="145" t="s">
        <v>923</v>
      </c>
      <c r="K361" s="108" t="s">
        <v>924</v>
      </c>
    </row>
    <row r="362" spans="1:11" s="2" customFormat="1" ht="24.75" customHeight="1">
      <c r="A362" s="18" t="s">
        <v>263</v>
      </c>
      <c r="B362" s="6" t="s">
        <v>150</v>
      </c>
      <c r="C362" s="22">
        <v>100</v>
      </c>
      <c r="D362" s="22">
        <f t="shared" si="53"/>
        <v>55.000000000000007</v>
      </c>
      <c r="E362" s="187">
        <f t="shared" si="63"/>
        <v>52.250000000000007</v>
      </c>
      <c r="F362" s="22"/>
      <c r="G362" s="22">
        <f t="shared" si="58"/>
        <v>0</v>
      </c>
      <c r="H362" s="41"/>
      <c r="J362" s="145" t="s">
        <v>925</v>
      </c>
      <c r="K362" s="108" t="s">
        <v>926</v>
      </c>
    </row>
    <row r="363" spans="1:11" s="2" customFormat="1" ht="24.75" customHeight="1">
      <c r="A363" s="18" t="s">
        <v>263</v>
      </c>
      <c r="B363" s="6" t="s">
        <v>151</v>
      </c>
      <c r="C363" s="22">
        <v>100</v>
      </c>
      <c r="D363" s="22">
        <f t="shared" si="53"/>
        <v>55.000000000000007</v>
      </c>
      <c r="E363" s="187">
        <f t="shared" si="63"/>
        <v>52.250000000000007</v>
      </c>
      <c r="F363" s="22"/>
      <c r="G363" s="22">
        <f t="shared" si="58"/>
        <v>0</v>
      </c>
      <c r="H363" s="41"/>
      <c r="J363" s="145" t="s">
        <v>927</v>
      </c>
      <c r="K363" s="108" t="s">
        <v>928</v>
      </c>
    </row>
    <row r="364" spans="1:11" s="2" customFormat="1" ht="24.75" customHeight="1">
      <c r="A364" s="18"/>
      <c r="B364" s="6" t="s">
        <v>152</v>
      </c>
      <c r="C364" s="22">
        <v>100</v>
      </c>
      <c r="D364" s="22">
        <f t="shared" si="53"/>
        <v>55.000000000000007</v>
      </c>
      <c r="E364" s="187">
        <f t="shared" si="63"/>
        <v>52.250000000000007</v>
      </c>
      <c r="F364" s="22"/>
      <c r="G364" s="22">
        <f t="shared" si="58"/>
        <v>0</v>
      </c>
      <c r="H364" s="41"/>
      <c r="J364" s="145" t="s">
        <v>929</v>
      </c>
      <c r="K364" s="108" t="s">
        <v>930</v>
      </c>
    </row>
    <row r="365" spans="1:11" s="2" customFormat="1" ht="24.75" customHeight="1">
      <c r="A365" s="18" t="s">
        <v>263</v>
      </c>
      <c r="B365" s="6" t="s">
        <v>153</v>
      </c>
      <c r="C365" s="22">
        <v>100</v>
      </c>
      <c r="D365" s="22">
        <f t="shared" si="53"/>
        <v>55.000000000000007</v>
      </c>
      <c r="E365" s="187">
        <f t="shared" si="63"/>
        <v>52.250000000000007</v>
      </c>
      <c r="F365" s="22"/>
      <c r="G365" s="22">
        <f t="shared" si="58"/>
        <v>0</v>
      </c>
      <c r="H365" s="41"/>
      <c r="J365" s="145" t="s">
        <v>935</v>
      </c>
      <c r="K365" s="108" t="s">
        <v>936</v>
      </c>
    </row>
    <row r="366" spans="1:11" s="2" customFormat="1" ht="24.75" customHeight="1">
      <c r="A366" s="18" t="s">
        <v>263</v>
      </c>
      <c r="B366" s="6" t="s">
        <v>154</v>
      </c>
      <c r="C366" s="22">
        <v>100</v>
      </c>
      <c r="D366" s="22">
        <f t="shared" si="53"/>
        <v>55.000000000000007</v>
      </c>
      <c r="E366" s="187">
        <f t="shared" si="63"/>
        <v>52.250000000000007</v>
      </c>
      <c r="F366" s="22"/>
      <c r="G366" s="22">
        <f t="shared" si="58"/>
        <v>0</v>
      </c>
      <c r="H366" s="41"/>
      <c r="J366" s="145" t="s">
        <v>917</v>
      </c>
      <c r="K366" s="108" t="s">
        <v>918</v>
      </c>
    </row>
    <row r="367" spans="1:11" s="2" customFormat="1" ht="24.75" customHeight="1">
      <c r="A367" s="18" t="s">
        <v>263</v>
      </c>
      <c r="B367" s="6" t="s">
        <v>155</v>
      </c>
      <c r="C367" s="22">
        <v>100</v>
      </c>
      <c r="D367" s="22">
        <f t="shared" ref="D367:D472" si="64">C367*0.55</f>
        <v>55.000000000000007</v>
      </c>
      <c r="E367" s="187">
        <f t="shared" si="63"/>
        <v>52.250000000000007</v>
      </c>
      <c r="F367" s="22"/>
      <c r="G367" s="22">
        <f t="shared" si="58"/>
        <v>0</v>
      </c>
      <c r="H367" s="41"/>
      <c r="J367" s="145" t="s">
        <v>931</v>
      </c>
      <c r="K367" s="108" t="s">
        <v>932</v>
      </c>
    </row>
    <row r="368" spans="1:11" s="2" customFormat="1" ht="24.75" customHeight="1">
      <c r="A368" s="18" t="s">
        <v>263</v>
      </c>
      <c r="B368" s="6" t="s">
        <v>156</v>
      </c>
      <c r="C368" s="22">
        <v>100</v>
      </c>
      <c r="D368" s="22">
        <f t="shared" si="64"/>
        <v>55.000000000000007</v>
      </c>
      <c r="E368" s="187">
        <f t="shared" si="63"/>
        <v>52.250000000000007</v>
      </c>
      <c r="F368" s="22"/>
      <c r="G368" s="22">
        <f t="shared" si="58"/>
        <v>0</v>
      </c>
      <c r="H368" s="41"/>
      <c r="J368" s="145" t="s">
        <v>933</v>
      </c>
      <c r="K368" s="108" t="s">
        <v>934</v>
      </c>
    </row>
    <row r="369" spans="1:11" s="2" customFormat="1" ht="24.75" customHeight="1">
      <c r="A369" s="18" t="s">
        <v>263</v>
      </c>
      <c r="B369" s="6" t="s">
        <v>157</v>
      </c>
      <c r="C369" s="22">
        <v>100</v>
      </c>
      <c r="D369" s="22">
        <f t="shared" si="64"/>
        <v>55.000000000000007</v>
      </c>
      <c r="E369" s="187">
        <f t="shared" si="63"/>
        <v>52.250000000000007</v>
      </c>
      <c r="F369" s="22"/>
      <c r="G369" s="22">
        <f t="shared" si="58"/>
        <v>0</v>
      </c>
      <c r="H369" s="41"/>
      <c r="J369" s="145" t="s">
        <v>937</v>
      </c>
      <c r="K369" s="108" t="s">
        <v>938</v>
      </c>
    </row>
    <row r="370" spans="1:11" s="2" customFormat="1" ht="24.75" customHeight="1">
      <c r="A370" s="18"/>
      <c r="B370" s="6" t="s">
        <v>158</v>
      </c>
      <c r="C370" s="22">
        <v>100</v>
      </c>
      <c r="D370" s="22">
        <f t="shared" si="64"/>
        <v>55.000000000000007</v>
      </c>
      <c r="E370" s="187">
        <f t="shared" si="63"/>
        <v>52.250000000000007</v>
      </c>
      <c r="F370" s="22"/>
      <c r="G370" s="22">
        <f t="shared" si="58"/>
        <v>0</v>
      </c>
      <c r="H370" s="41"/>
      <c r="J370" s="145" t="s">
        <v>939</v>
      </c>
      <c r="K370" s="108" t="s">
        <v>940</v>
      </c>
    </row>
    <row r="371" spans="1:11" s="2" customFormat="1" ht="24.75" customHeight="1">
      <c r="A371" s="18"/>
      <c r="B371" s="6" t="s">
        <v>159</v>
      </c>
      <c r="C371" s="22">
        <v>100</v>
      </c>
      <c r="D371" s="22">
        <f t="shared" si="64"/>
        <v>55.000000000000007</v>
      </c>
      <c r="E371" s="187">
        <f t="shared" si="63"/>
        <v>52.250000000000007</v>
      </c>
      <c r="F371" s="22"/>
      <c r="G371" s="22">
        <f t="shared" si="58"/>
        <v>0</v>
      </c>
      <c r="H371" s="41"/>
      <c r="J371" s="145" t="s">
        <v>915</v>
      </c>
      <c r="K371" s="108" t="s">
        <v>916</v>
      </c>
    </row>
    <row r="372" spans="1:11" s="2" customFormat="1" ht="24.75" customHeight="1">
      <c r="A372" s="18"/>
      <c r="B372" s="6" t="s">
        <v>160</v>
      </c>
      <c r="C372" s="22">
        <v>100</v>
      </c>
      <c r="D372" s="22">
        <f t="shared" si="64"/>
        <v>55.000000000000007</v>
      </c>
      <c r="E372" s="187">
        <f t="shared" si="63"/>
        <v>52.250000000000007</v>
      </c>
      <c r="F372" s="22"/>
      <c r="G372" s="22">
        <f t="shared" si="58"/>
        <v>0</v>
      </c>
      <c r="H372" s="41"/>
      <c r="J372" s="145" t="s">
        <v>919</v>
      </c>
      <c r="K372" s="108" t="s">
        <v>920</v>
      </c>
    </row>
    <row r="373" spans="1:11" s="2" customFormat="1" ht="24.75" customHeight="1">
      <c r="A373" s="55"/>
      <c r="B373" s="56" t="s">
        <v>161</v>
      </c>
      <c r="C373" s="57">
        <v>100</v>
      </c>
      <c r="D373" s="57">
        <f t="shared" si="64"/>
        <v>55.000000000000007</v>
      </c>
      <c r="E373" s="187">
        <f t="shared" si="63"/>
        <v>52.250000000000007</v>
      </c>
      <c r="F373" s="57"/>
      <c r="G373" s="57">
        <f t="shared" si="58"/>
        <v>0</v>
      </c>
      <c r="H373" s="61"/>
      <c r="J373" s="145" t="s">
        <v>941</v>
      </c>
      <c r="K373" s="108" t="s">
        <v>942</v>
      </c>
    </row>
    <row r="374" spans="1:11" s="2" customFormat="1" ht="24.75" customHeight="1">
      <c r="A374" s="89" t="s">
        <v>258</v>
      </c>
      <c r="B374" s="175" t="s">
        <v>1501</v>
      </c>
      <c r="C374" s="57">
        <v>100</v>
      </c>
      <c r="D374" s="57">
        <f t="shared" si="64"/>
        <v>55.000000000000007</v>
      </c>
      <c r="E374" s="187">
        <f t="shared" si="63"/>
        <v>52.250000000000007</v>
      </c>
      <c r="F374" s="57"/>
      <c r="G374" s="57">
        <f t="shared" si="58"/>
        <v>0</v>
      </c>
      <c r="H374" s="174"/>
      <c r="J374" s="180">
        <v>4627080469105</v>
      </c>
      <c r="K374" s="110" t="s">
        <v>1558</v>
      </c>
    </row>
    <row r="375" spans="1:11" s="2" customFormat="1" ht="24.75" customHeight="1">
      <c r="A375" s="89" t="s">
        <v>258</v>
      </c>
      <c r="B375" s="175" t="s">
        <v>1502</v>
      </c>
      <c r="C375" s="57">
        <v>100</v>
      </c>
      <c r="D375" s="57">
        <f t="shared" si="64"/>
        <v>55.000000000000007</v>
      </c>
      <c r="E375" s="187">
        <f t="shared" si="63"/>
        <v>52.250000000000007</v>
      </c>
      <c r="F375" s="57"/>
      <c r="G375" s="57">
        <f t="shared" si="58"/>
        <v>0</v>
      </c>
      <c r="H375" s="174"/>
      <c r="J375" s="180">
        <v>4627080469112</v>
      </c>
      <c r="K375" s="110" t="s">
        <v>1559</v>
      </c>
    </row>
    <row r="376" spans="1:11" s="2" customFormat="1" ht="24.75" customHeight="1">
      <c r="A376" s="89" t="s">
        <v>258</v>
      </c>
      <c r="B376" s="175" t="s">
        <v>1503</v>
      </c>
      <c r="C376" s="57">
        <v>100</v>
      </c>
      <c r="D376" s="57">
        <f t="shared" si="64"/>
        <v>55.000000000000007</v>
      </c>
      <c r="E376" s="187">
        <f t="shared" si="63"/>
        <v>52.250000000000007</v>
      </c>
      <c r="F376" s="57"/>
      <c r="G376" s="57">
        <f t="shared" si="58"/>
        <v>0</v>
      </c>
      <c r="H376" s="174"/>
      <c r="J376" s="180">
        <v>4627080469129</v>
      </c>
      <c r="K376" s="110" t="s">
        <v>1560</v>
      </c>
    </row>
    <row r="377" spans="1:11" s="2" customFormat="1" ht="24.75" customHeight="1">
      <c r="A377" s="89" t="s">
        <v>258</v>
      </c>
      <c r="B377" s="175" t="s">
        <v>1504</v>
      </c>
      <c r="C377" s="57">
        <v>100</v>
      </c>
      <c r="D377" s="57">
        <f t="shared" si="64"/>
        <v>55.000000000000007</v>
      </c>
      <c r="E377" s="187">
        <f t="shared" si="63"/>
        <v>52.250000000000007</v>
      </c>
      <c r="F377" s="57"/>
      <c r="G377" s="57">
        <f t="shared" si="58"/>
        <v>0</v>
      </c>
      <c r="H377" s="174"/>
      <c r="J377" s="180">
        <v>4627080469136</v>
      </c>
      <c r="K377" s="110" t="s">
        <v>1561</v>
      </c>
    </row>
    <row r="378" spans="1:11" s="2" customFormat="1" ht="24.75" customHeight="1">
      <c r="A378" s="89" t="s">
        <v>258</v>
      </c>
      <c r="B378" s="175" t="s">
        <v>1505</v>
      </c>
      <c r="C378" s="57">
        <v>100</v>
      </c>
      <c r="D378" s="57">
        <f t="shared" si="64"/>
        <v>55.000000000000007</v>
      </c>
      <c r="E378" s="187">
        <f t="shared" si="63"/>
        <v>52.250000000000007</v>
      </c>
      <c r="F378" s="57"/>
      <c r="G378" s="57">
        <f t="shared" si="58"/>
        <v>0</v>
      </c>
      <c r="H378" s="174"/>
      <c r="J378" s="180">
        <v>4627080469143</v>
      </c>
      <c r="K378" s="110" t="s">
        <v>1562</v>
      </c>
    </row>
    <row r="379" spans="1:11" s="2" customFormat="1" ht="24.75" customHeight="1">
      <c r="A379" s="89" t="s">
        <v>258</v>
      </c>
      <c r="B379" s="175" t="s">
        <v>1506</v>
      </c>
      <c r="C379" s="57">
        <v>100</v>
      </c>
      <c r="D379" s="57">
        <f t="shared" si="64"/>
        <v>55.000000000000007</v>
      </c>
      <c r="E379" s="187">
        <f t="shared" si="63"/>
        <v>52.250000000000007</v>
      </c>
      <c r="F379" s="57"/>
      <c r="G379" s="57">
        <f t="shared" si="58"/>
        <v>0</v>
      </c>
      <c r="H379" s="174"/>
      <c r="J379" s="180">
        <v>4627080469150</v>
      </c>
      <c r="K379" s="110" t="s">
        <v>1563</v>
      </c>
    </row>
    <row r="380" spans="1:11" s="2" customFormat="1" ht="24.75" customHeight="1">
      <c r="A380" s="89" t="s">
        <v>258</v>
      </c>
      <c r="B380" s="175" t="s">
        <v>1507</v>
      </c>
      <c r="C380" s="57">
        <v>100</v>
      </c>
      <c r="D380" s="57">
        <f t="shared" si="64"/>
        <v>55.000000000000007</v>
      </c>
      <c r="E380" s="187">
        <f t="shared" si="63"/>
        <v>52.250000000000007</v>
      </c>
      <c r="F380" s="57"/>
      <c r="G380" s="57">
        <f t="shared" si="58"/>
        <v>0</v>
      </c>
      <c r="H380" s="174"/>
      <c r="J380" s="180">
        <v>4627080469167</v>
      </c>
      <c r="K380" s="110" t="s">
        <v>1564</v>
      </c>
    </row>
    <row r="381" spans="1:11" s="2" customFormat="1" ht="24.75" customHeight="1">
      <c r="A381" s="89" t="s">
        <v>258</v>
      </c>
      <c r="B381" s="175" t="s">
        <v>1508</v>
      </c>
      <c r="C381" s="57">
        <v>100</v>
      </c>
      <c r="D381" s="57">
        <f t="shared" si="64"/>
        <v>55.000000000000007</v>
      </c>
      <c r="E381" s="187">
        <f t="shared" si="63"/>
        <v>52.250000000000007</v>
      </c>
      <c r="F381" s="57"/>
      <c r="G381" s="57">
        <f t="shared" si="58"/>
        <v>0</v>
      </c>
      <c r="H381" s="174"/>
      <c r="J381" s="180">
        <v>4627080469174</v>
      </c>
      <c r="K381" s="110" t="s">
        <v>1565</v>
      </c>
    </row>
    <row r="382" spans="1:11" s="2" customFormat="1" ht="24.75" customHeight="1">
      <c r="A382" s="89" t="s">
        <v>258</v>
      </c>
      <c r="B382" s="175" t="s">
        <v>1509</v>
      </c>
      <c r="C382" s="57">
        <v>100</v>
      </c>
      <c r="D382" s="57">
        <f t="shared" si="64"/>
        <v>55.000000000000007</v>
      </c>
      <c r="E382" s="187">
        <f t="shared" si="63"/>
        <v>52.250000000000007</v>
      </c>
      <c r="F382" s="57"/>
      <c r="G382" s="57">
        <f t="shared" si="58"/>
        <v>0</v>
      </c>
      <c r="H382" s="174"/>
      <c r="J382" s="180">
        <v>4627080469181</v>
      </c>
      <c r="K382" s="110" t="s">
        <v>1566</v>
      </c>
    </row>
    <row r="383" spans="1:11" s="2" customFormat="1" ht="24.75" customHeight="1">
      <c r="A383" s="89" t="s">
        <v>258</v>
      </c>
      <c r="B383" s="175" t="s">
        <v>1510</v>
      </c>
      <c r="C383" s="57">
        <v>100</v>
      </c>
      <c r="D383" s="57">
        <f t="shared" si="64"/>
        <v>55.000000000000007</v>
      </c>
      <c r="E383" s="187">
        <f t="shared" si="63"/>
        <v>52.250000000000007</v>
      </c>
      <c r="F383" s="57"/>
      <c r="G383" s="57">
        <f t="shared" si="58"/>
        <v>0</v>
      </c>
      <c r="H383" s="174"/>
      <c r="J383" s="180">
        <v>4627080469198</v>
      </c>
      <c r="K383" s="110" t="s">
        <v>1567</v>
      </c>
    </row>
    <row r="384" spans="1:11" s="2" customFormat="1" ht="24.75" customHeight="1">
      <c r="A384" s="48"/>
      <c r="B384" s="66" t="s">
        <v>264</v>
      </c>
      <c r="C384" s="50"/>
      <c r="D384" s="50"/>
      <c r="E384" s="188"/>
      <c r="F384" s="50"/>
      <c r="G384" s="50"/>
      <c r="H384" s="81"/>
      <c r="J384" s="148"/>
    </row>
    <row r="385" spans="1:11" s="2" customFormat="1" ht="24.75" customHeight="1">
      <c r="A385" s="18"/>
      <c r="B385" s="6" t="s">
        <v>228</v>
      </c>
      <c r="C385" s="22">
        <v>250</v>
      </c>
      <c r="D385" s="22">
        <f t="shared" si="64"/>
        <v>137.5</v>
      </c>
      <c r="E385" s="187">
        <f t="shared" ref="E385:E402" si="65">D385*0.95</f>
        <v>130.625</v>
      </c>
      <c r="F385" s="22"/>
      <c r="G385" s="22">
        <f t="shared" si="58"/>
        <v>0</v>
      </c>
      <c r="H385" s="41"/>
      <c r="J385" s="145" t="s">
        <v>1215</v>
      </c>
      <c r="K385" s="108" t="s">
        <v>1216</v>
      </c>
    </row>
    <row r="386" spans="1:11" s="2" customFormat="1" ht="24.75" customHeight="1">
      <c r="A386" s="18"/>
      <c r="B386" s="6" t="s">
        <v>229</v>
      </c>
      <c r="C386" s="22">
        <v>250</v>
      </c>
      <c r="D386" s="22">
        <f t="shared" si="64"/>
        <v>137.5</v>
      </c>
      <c r="E386" s="187">
        <f t="shared" si="65"/>
        <v>130.625</v>
      </c>
      <c r="F386" s="22"/>
      <c r="G386" s="22">
        <f t="shared" si="58"/>
        <v>0</v>
      </c>
      <c r="H386" s="37"/>
      <c r="J386" s="145" t="s">
        <v>1217</v>
      </c>
      <c r="K386" s="108" t="s">
        <v>1218</v>
      </c>
    </row>
    <row r="387" spans="1:11" s="2" customFormat="1" ht="24.75" customHeight="1">
      <c r="A387" s="18"/>
      <c r="B387" s="6" t="s">
        <v>230</v>
      </c>
      <c r="C387" s="22">
        <v>250</v>
      </c>
      <c r="D387" s="22">
        <f t="shared" si="64"/>
        <v>137.5</v>
      </c>
      <c r="E387" s="187">
        <f t="shared" si="65"/>
        <v>130.625</v>
      </c>
      <c r="F387" s="22"/>
      <c r="G387" s="22">
        <f t="shared" si="58"/>
        <v>0</v>
      </c>
      <c r="H387" s="41"/>
      <c r="J387" s="145" t="s">
        <v>1221</v>
      </c>
      <c r="K387" s="108" t="s">
        <v>1222</v>
      </c>
    </row>
    <row r="388" spans="1:11" s="2" customFormat="1" ht="24.75" customHeight="1">
      <c r="A388" s="18"/>
      <c r="B388" s="6" t="s">
        <v>231</v>
      </c>
      <c r="C388" s="22">
        <v>250</v>
      </c>
      <c r="D388" s="22">
        <f t="shared" si="64"/>
        <v>137.5</v>
      </c>
      <c r="E388" s="187">
        <f t="shared" si="65"/>
        <v>130.625</v>
      </c>
      <c r="F388" s="22"/>
      <c r="G388" s="22">
        <f t="shared" si="58"/>
        <v>0</v>
      </c>
      <c r="H388" s="41"/>
      <c r="J388" s="145" t="s">
        <v>1225</v>
      </c>
      <c r="K388" s="108" t="s">
        <v>1226</v>
      </c>
    </row>
    <row r="389" spans="1:11" s="2" customFormat="1" ht="24.75" customHeight="1">
      <c r="A389" s="18"/>
      <c r="B389" s="6" t="s">
        <v>232</v>
      </c>
      <c r="C389" s="22">
        <v>250</v>
      </c>
      <c r="D389" s="22">
        <f t="shared" si="64"/>
        <v>137.5</v>
      </c>
      <c r="E389" s="187">
        <f t="shared" si="65"/>
        <v>130.625</v>
      </c>
      <c r="F389" s="22"/>
      <c r="G389" s="22">
        <f t="shared" si="58"/>
        <v>0</v>
      </c>
      <c r="H389" s="41"/>
      <c r="J389" s="145" t="s">
        <v>1213</v>
      </c>
      <c r="K389" s="108" t="s">
        <v>1214</v>
      </c>
    </row>
    <row r="390" spans="1:11" s="2" customFormat="1" ht="24.75" customHeight="1">
      <c r="A390" s="18"/>
      <c r="B390" s="6" t="s">
        <v>498</v>
      </c>
      <c r="C390" s="22">
        <v>250</v>
      </c>
      <c r="D390" s="22">
        <f t="shared" ref="D390" si="66">C390*0.55</f>
        <v>137.5</v>
      </c>
      <c r="E390" s="187">
        <f t="shared" si="65"/>
        <v>130.625</v>
      </c>
      <c r="F390" s="22"/>
      <c r="G390" s="22">
        <f t="shared" si="58"/>
        <v>0</v>
      </c>
      <c r="H390" s="41"/>
      <c r="J390" s="145" t="s">
        <v>1231</v>
      </c>
      <c r="K390" s="108" t="s">
        <v>1232</v>
      </c>
    </row>
    <row r="391" spans="1:11" s="2" customFormat="1" ht="24.75" customHeight="1">
      <c r="A391" s="18" t="s">
        <v>263</v>
      </c>
      <c r="B391" s="6" t="s">
        <v>233</v>
      </c>
      <c r="C391" s="22">
        <v>250</v>
      </c>
      <c r="D391" s="22">
        <f t="shared" si="64"/>
        <v>137.5</v>
      </c>
      <c r="E391" s="187">
        <f t="shared" si="65"/>
        <v>130.625</v>
      </c>
      <c r="F391" s="22"/>
      <c r="G391" s="22">
        <f t="shared" si="58"/>
        <v>0</v>
      </c>
      <c r="H391" s="41"/>
      <c r="J391" s="145" t="s">
        <v>1243</v>
      </c>
      <c r="K391" s="108" t="s">
        <v>1244</v>
      </c>
    </row>
    <row r="392" spans="1:11" s="2" customFormat="1" ht="24.75" customHeight="1">
      <c r="A392" s="18"/>
      <c r="B392" s="6" t="s">
        <v>234</v>
      </c>
      <c r="C392" s="22">
        <v>250</v>
      </c>
      <c r="D392" s="22">
        <f t="shared" si="64"/>
        <v>137.5</v>
      </c>
      <c r="E392" s="187">
        <f t="shared" si="65"/>
        <v>130.625</v>
      </c>
      <c r="F392" s="22"/>
      <c r="G392" s="22">
        <f t="shared" si="58"/>
        <v>0</v>
      </c>
      <c r="H392" s="41"/>
      <c r="J392" s="145" t="s">
        <v>1253</v>
      </c>
      <c r="K392" s="108" t="s">
        <v>1254</v>
      </c>
    </row>
    <row r="393" spans="1:11" s="2" customFormat="1" ht="24.75" customHeight="1">
      <c r="A393" s="18" t="s">
        <v>263</v>
      </c>
      <c r="B393" s="6" t="s">
        <v>235</v>
      </c>
      <c r="C393" s="22">
        <v>250</v>
      </c>
      <c r="D393" s="22">
        <f t="shared" si="64"/>
        <v>137.5</v>
      </c>
      <c r="E393" s="187">
        <f t="shared" si="65"/>
        <v>130.625</v>
      </c>
      <c r="F393" s="22"/>
      <c r="G393" s="22">
        <f t="shared" si="58"/>
        <v>0</v>
      </c>
      <c r="H393" s="41"/>
      <c r="J393" s="145" t="s">
        <v>1255</v>
      </c>
      <c r="K393" s="108" t="s">
        <v>1256</v>
      </c>
    </row>
    <row r="394" spans="1:11" s="2" customFormat="1" ht="24.75" customHeight="1">
      <c r="A394" s="18"/>
      <c r="B394" s="6" t="s">
        <v>412</v>
      </c>
      <c r="C394" s="22">
        <v>250</v>
      </c>
      <c r="D394" s="22">
        <f t="shared" ref="D394:D402" si="67">C394*0.55</f>
        <v>137.5</v>
      </c>
      <c r="E394" s="187">
        <f t="shared" si="65"/>
        <v>130.625</v>
      </c>
      <c r="F394" s="22"/>
      <c r="G394" s="22">
        <f t="shared" si="58"/>
        <v>0</v>
      </c>
      <c r="H394" s="41"/>
      <c r="J394" s="145" t="s">
        <v>1233</v>
      </c>
      <c r="K394" s="108" t="s">
        <v>1234</v>
      </c>
    </row>
    <row r="395" spans="1:11" s="2" customFormat="1" ht="24.75" customHeight="1">
      <c r="A395" s="18"/>
      <c r="B395" s="6" t="s">
        <v>413</v>
      </c>
      <c r="C395" s="22">
        <v>250</v>
      </c>
      <c r="D395" s="22">
        <f t="shared" si="67"/>
        <v>137.5</v>
      </c>
      <c r="E395" s="187">
        <f t="shared" si="65"/>
        <v>130.625</v>
      </c>
      <c r="F395" s="22"/>
      <c r="G395" s="22">
        <f t="shared" si="58"/>
        <v>0</v>
      </c>
      <c r="H395" s="41"/>
      <c r="J395" s="145" t="s">
        <v>1377</v>
      </c>
      <c r="K395" s="108" t="s">
        <v>1376</v>
      </c>
    </row>
    <row r="396" spans="1:11" s="2" customFormat="1" ht="24.75" customHeight="1">
      <c r="A396" s="18"/>
      <c r="B396" s="6" t="s">
        <v>414</v>
      </c>
      <c r="C396" s="22">
        <v>250</v>
      </c>
      <c r="D396" s="22">
        <f t="shared" si="67"/>
        <v>137.5</v>
      </c>
      <c r="E396" s="187">
        <f t="shared" si="65"/>
        <v>130.625</v>
      </c>
      <c r="F396" s="22"/>
      <c r="G396" s="22">
        <f t="shared" si="58"/>
        <v>0</v>
      </c>
      <c r="H396" s="41"/>
      <c r="J396" s="145" t="s">
        <v>1209</v>
      </c>
      <c r="K396" s="108" t="s">
        <v>1210</v>
      </c>
    </row>
    <row r="397" spans="1:11" s="2" customFormat="1" ht="24.75" customHeight="1">
      <c r="A397" s="18"/>
      <c r="B397" s="6" t="s">
        <v>415</v>
      </c>
      <c r="C397" s="22">
        <v>250</v>
      </c>
      <c r="D397" s="22">
        <f t="shared" si="67"/>
        <v>137.5</v>
      </c>
      <c r="E397" s="187">
        <f t="shared" si="65"/>
        <v>130.625</v>
      </c>
      <c r="F397" s="22"/>
      <c r="G397" s="22">
        <f t="shared" si="58"/>
        <v>0</v>
      </c>
      <c r="H397" s="41"/>
      <c r="J397" s="145" t="s">
        <v>1207</v>
      </c>
      <c r="K397" s="108" t="s">
        <v>1208</v>
      </c>
    </row>
    <row r="398" spans="1:11" s="2" customFormat="1" ht="24.75" customHeight="1">
      <c r="A398" s="18" t="s">
        <v>263</v>
      </c>
      <c r="B398" s="6" t="s">
        <v>416</v>
      </c>
      <c r="C398" s="22">
        <v>250</v>
      </c>
      <c r="D398" s="22">
        <f t="shared" si="67"/>
        <v>137.5</v>
      </c>
      <c r="E398" s="187">
        <f t="shared" si="65"/>
        <v>130.625</v>
      </c>
      <c r="F398" s="22"/>
      <c r="G398" s="22">
        <f t="shared" ref="G398:G461" si="68">E398*F398</f>
        <v>0</v>
      </c>
      <c r="H398" s="41"/>
      <c r="J398" s="145" t="s">
        <v>1223</v>
      </c>
      <c r="K398" s="108" t="s">
        <v>1224</v>
      </c>
    </row>
    <row r="399" spans="1:11" s="2" customFormat="1" ht="24.75" customHeight="1">
      <c r="A399" s="18"/>
      <c r="B399" s="6" t="s">
        <v>417</v>
      </c>
      <c r="C399" s="22">
        <v>250</v>
      </c>
      <c r="D399" s="22">
        <f t="shared" si="67"/>
        <v>137.5</v>
      </c>
      <c r="E399" s="187">
        <f t="shared" si="65"/>
        <v>130.625</v>
      </c>
      <c r="F399" s="22"/>
      <c r="G399" s="22">
        <f t="shared" si="68"/>
        <v>0</v>
      </c>
      <c r="H399" s="41"/>
      <c r="J399" s="145" t="s">
        <v>1219</v>
      </c>
      <c r="K399" s="108" t="s">
        <v>1220</v>
      </c>
    </row>
    <row r="400" spans="1:11" s="2" customFormat="1" ht="24.75" customHeight="1">
      <c r="A400" s="18"/>
      <c r="B400" s="6" t="s">
        <v>418</v>
      </c>
      <c r="C400" s="22">
        <v>250</v>
      </c>
      <c r="D400" s="22">
        <f t="shared" si="67"/>
        <v>137.5</v>
      </c>
      <c r="E400" s="187">
        <f t="shared" si="65"/>
        <v>130.625</v>
      </c>
      <c r="F400" s="22"/>
      <c r="G400" s="22">
        <f t="shared" si="68"/>
        <v>0</v>
      </c>
      <c r="H400" s="41"/>
      <c r="J400" s="145" t="s">
        <v>1229</v>
      </c>
      <c r="K400" s="108" t="s">
        <v>1230</v>
      </c>
    </row>
    <row r="401" spans="1:11" s="2" customFormat="1" ht="24.75" customHeight="1">
      <c r="A401" s="18"/>
      <c r="B401" s="6" t="s">
        <v>419</v>
      </c>
      <c r="C401" s="22">
        <v>250</v>
      </c>
      <c r="D401" s="22">
        <f t="shared" si="67"/>
        <v>137.5</v>
      </c>
      <c r="E401" s="187">
        <f t="shared" si="65"/>
        <v>130.625</v>
      </c>
      <c r="F401" s="22"/>
      <c r="G401" s="22">
        <f t="shared" si="68"/>
        <v>0</v>
      </c>
      <c r="H401" s="41"/>
      <c r="J401" s="145" t="s">
        <v>1235</v>
      </c>
      <c r="K401" s="108" t="s">
        <v>1236</v>
      </c>
    </row>
    <row r="402" spans="1:11" s="2" customFormat="1" ht="24.75" customHeight="1">
      <c r="A402" s="55"/>
      <c r="B402" s="6" t="s">
        <v>420</v>
      </c>
      <c r="C402" s="57">
        <v>250</v>
      </c>
      <c r="D402" s="57">
        <f t="shared" si="67"/>
        <v>137.5</v>
      </c>
      <c r="E402" s="187">
        <f t="shared" si="65"/>
        <v>130.625</v>
      </c>
      <c r="F402" s="57"/>
      <c r="G402" s="57">
        <f t="shared" si="68"/>
        <v>0</v>
      </c>
      <c r="H402" s="41"/>
      <c r="J402" s="145" t="s">
        <v>1237</v>
      </c>
      <c r="K402" s="108" t="s">
        <v>1238</v>
      </c>
    </row>
    <row r="403" spans="1:11" s="2" customFormat="1" ht="24.75" customHeight="1">
      <c r="A403" s="48"/>
      <c r="B403" s="66" t="s">
        <v>423</v>
      </c>
      <c r="C403" s="50"/>
      <c r="D403" s="50"/>
      <c r="E403" s="188"/>
      <c r="F403" s="50"/>
      <c r="G403" s="50"/>
      <c r="H403" s="81"/>
      <c r="J403" s="148"/>
    </row>
    <row r="404" spans="1:11" s="2" customFormat="1" ht="24.75" customHeight="1">
      <c r="A404" s="18"/>
      <c r="B404" s="6" t="s">
        <v>236</v>
      </c>
      <c r="C404" s="22">
        <v>120</v>
      </c>
      <c r="D404" s="22">
        <f t="shared" ref="D404:D415" si="69">C404*0.55</f>
        <v>66</v>
      </c>
      <c r="E404" s="187">
        <f t="shared" ref="E404:E415" si="70">D404*0.95</f>
        <v>62.699999999999996</v>
      </c>
      <c r="F404" s="22"/>
      <c r="G404" s="22">
        <f t="shared" si="68"/>
        <v>0</v>
      </c>
      <c r="H404" s="41"/>
      <c r="J404" s="145" t="s">
        <v>1211</v>
      </c>
      <c r="K404" s="108" t="s">
        <v>1212</v>
      </c>
    </row>
    <row r="405" spans="1:11" s="2" customFormat="1" ht="24.75" customHeight="1">
      <c r="A405" s="18"/>
      <c r="B405" s="6" t="s">
        <v>237</v>
      </c>
      <c r="C405" s="22">
        <v>120</v>
      </c>
      <c r="D405" s="22">
        <f t="shared" si="69"/>
        <v>66</v>
      </c>
      <c r="E405" s="187">
        <f t="shared" si="70"/>
        <v>62.699999999999996</v>
      </c>
      <c r="F405" s="22"/>
      <c r="G405" s="22">
        <f t="shared" si="68"/>
        <v>0</v>
      </c>
      <c r="H405" s="41"/>
      <c r="J405" s="145" t="s">
        <v>1227</v>
      </c>
      <c r="K405" s="108" t="s">
        <v>1228</v>
      </c>
    </row>
    <row r="406" spans="1:11" s="2" customFormat="1" ht="24.75" customHeight="1">
      <c r="A406" s="18"/>
      <c r="B406" s="6" t="s">
        <v>238</v>
      </c>
      <c r="C406" s="22">
        <v>120</v>
      </c>
      <c r="D406" s="22">
        <f t="shared" si="69"/>
        <v>66</v>
      </c>
      <c r="E406" s="187">
        <f t="shared" si="70"/>
        <v>62.699999999999996</v>
      </c>
      <c r="F406" s="22"/>
      <c r="G406" s="22">
        <f t="shared" si="68"/>
        <v>0</v>
      </c>
      <c r="H406" s="41"/>
      <c r="J406" s="145" t="s">
        <v>1239</v>
      </c>
      <c r="K406" s="108" t="s">
        <v>1240</v>
      </c>
    </row>
    <row r="407" spans="1:11" s="2" customFormat="1" ht="24.75" customHeight="1">
      <c r="A407" s="18"/>
      <c r="B407" s="6" t="s">
        <v>239</v>
      </c>
      <c r="C407" s="22">
        <v>120</v>
      </c>
      <c r="D407" s="22">
        <f t="shared" si="69"/>
        <v>66</v>
      </c>
      <c r="E407" s="187">
        <f t="shared" si="70"/>
        <v>62.699999999999996</v>
      </c>
      <c r="F407" s="22"/>
      <c r="G407" s="22">
        <f t="shared" si="68"/>
        <v>0</v>
      </c>
      <c r="H407" s="41"/>
      <c r="J407" s="145" t="s">
        <v>1241</v>
      </c>
      <c r="K407" s="108" t="s">
        <v>1242</v>
      </c>
    </row>
    <row r="408" spans="1:11" s="2" customFormat="1" ht="24.75" customHeight="1">
      <c r="A408" s="18"/>
      <c r="B408" s="6" t="s">
        <v>240</v>
      </c>
      <c r="C408" s="22">
        <v>120</v>
      </c>
      <c r="D408" s="22">
        <f t="shared" si="69"/>
        <v>66</v>
      </c>
      <c r="E408" s="187">
        <f t="shared" si="70"/>
        <v>62.699999999999996</v>
      </c>
      <c r="F408" s="22"/>
      <c r="G408" s="22">
        <f t="shared" si="68"/>
        <v>0</v>
      </c>
      <c r="H408" s="41"/>
      <c r="J408" s="145" t="s">
        <v>1245</v>
      </c>
      <c r="K408" s="108" t="s">
        <v>1246</v>
      </c>
    </row>
    <row r="409" spans="1:11" s="2" customFormat="1" ht="24.75" customHeight="1">
      <c r="A409" s="18"/>
      <c r="B409" s="6" t="s">
        <v>241</v>
      </c>
      <c r="C409" s="22">
        <v>120</v>
      </c>
      <c r="D409" s="22">
        <f t="shared" si="69"/>
        <v>66</v>
      </c>
      <c r="E409" s="187">
        <f t="shared" si="70"/>
        <v>62.699999999999996</v>
      </c>
      <c r="F409" s="22"/>
      <c r="G409" s="22">
        <f t="shared" si="68"/>
        <v>0</v>
      </c>
      <c r="H409" s="41"/>
      <c r="J409" s="145" t="s">
        <v>1247</v>
      </c>
      <c r="K409" s="108" t="s">
        <v>1248</v>
      </c>
    </row>
    <row r="410" spans="1:11" s="2" customFormat="1" ht="24.75" customHeight="1">
      <c r="A410" s="18"/>
      <c r="B410" s="6" t="s">
        <v>242</v>
      </c>
      <c r="C410" s="22">
        <v>120</v>
      </c>
      <c r="D410" s="22">
        <f t="shared" si="69"/>
        <v>66</v>
      </c>
      <c r="E410" s="187">
        <f t="shared" si="70"/>
        <v>62.699999999999996</v>
      </c>
      <c r="F410" s="22"/>
      <c r="G410" s="22">
        <f t="shared" si="68"/>
        <v>0</v>
      </c>
      <c r="H410" s="41"/>
      <c r="J410" s="145" t="s">
        <v>1249</v>
      </c>
      <c r="K410" s="108" t="s">
        <v>1250</v>
      </c>
    </row>
    <row r="411" spans="1:11" s="2" customFormat="1" ht="24.75" customHeight="1">
      <c r="A411" s="18"/>
      <c r="B411" s="6" t="s">
        <v>243</v>
      </c>
      <c r="C411" s="22">
        <v>120</v>
      </c>
      <c r="D411" s="22">
        <f t="shared" si="69"/>
        <v>66</v>
      </c>
      <c r="E411" s="187">
        <f t="shared" si="70"/>
        <v>62.699999999999996</v>
      </c>
      <c r="F411" s="22"/>
      <c r="G411" s="22">
        <f t="shared" si="68"/>
        <v>0</v>
      </c>
      <c r="H411" s="41"/>
      <c r="J411" s="145" t="s">
        <v>1251</v>
      </c>
      <c r="K411" s="108" t="s">
        <v>1252</v>
      </c>
    </row>
    <row r="412" spans="1:11" s="2" customFormat="1" ht="24.75" customHeight="1">
      <c r="A412" s="18"/>
      <c r="B412" s="6" t="s">
        <v>244</v>
      </c>
      <c r="C412" s="22">
        <v>120</v>
      </c>
      <c r="D412" s="22">
        <f t="shared" si="69"/>
        <v>66</v>
      </c>
      <c r="E412" s="187">
        <f t="shared" si="70"/>
        <v>62.699999999999996</v>
      </c>
      <c r="F412" s="22"/>
      <c r="G412" s="22">
        <f t="shared" si="68"/>
        <v>0</v>
      </c>
      <c r="H412" s="41"/>
      <c r="J412" s="145" t="s">
        <v>1257</v>
      </c>
      <c r="K412" s="108" t="s">
        <v>1258</v>
      </c>
    </row>
    <row r="413" spans="1:11" s="2" customFormat="1" ht="24.75" customHeight="1">
      <c r="A413" s="18"/>
      <c r="B413" s="6" t="s">
        <v>245</v>
      </c>
      <c r="C413" s="22">
        <v>120</v>
      </c>
      <c r="D413" s="22">
        <f t="shared" si="69"/>
        <v>66</v>
      </c>
      <c r="E413" s="187">
        <f t="shared" si="70"/>
        <v>62.699999999999996</v>
      </c>
      <c r="F413" s="22"/>
      <c r="G413" s="22">
        <f t="shared" si="68"/>
        <v>0</v>
      </c>
      <c r="H413" s="41"/>
      <c r="J413" s="145" t="s">
        <v>1259</v>
      </c>
      <c r="K413" s="108" t="s">
        <v>1260</v>
      </c>
    </row>
    <row r="414" spans="1:11" s="2" customFormat="1" ht="24.75" customHeight="1">
      <c r="A414" s="18"/>
      <c r="B414" s="6" t="s">
        <v>246</v>
      </c>
      <c r="C414" s="22">
        <v>120</v>
      </c>
      <c r="D414" s="22">
        <f t="shared" si="69"/>
        <v>66</v>
      </c>
      <c r="E414" s="187">
        <f t="shared" si="70"/>
        <v>62.699999999999996</v>
      </c>
      <c r="F414" s="22"/>
      <c r="G414" s="22">
        <f t="shared" si="68"/>
        <v>0</v>
      </c>
      <c r="H414" s="41"/>
      <c r="J414" s="145" t="s">
        <v>1261</v>
      </c>
      <c r="K414" s="108" t="s">
        <v>1262</v>
      </c>
    </row>
    <row r="415" spans="1:11" s="2" customFormat="1" ht="24.75" customHeight="1">
      <c r="A415" s="55"/>
      <c r="B415" s="56" t="s">
        <v>247</v>
      </c>
      <c r="C415" s="57">
        <v>120</v>
      </c>
      <c r="D415" s="57">
        <f t="shared" si="69"/>
        <v>66</v>
      </c>
      <c r="E415" s="187">
        <f t="shared" si="70"/>
        <v>62.699999999999996</v>
      </c>
      <c r="F415" s="57"/>
      <c r="G415" s="57">
        <f t="shared" si="68"/>
        <v>0</v>
      </c>
      <c r="H415" s="61"/>
      <c r="J415" s="145" t="s">
        <v>1263</v>
      </c>
      <c r="K415" s="108" t="s">
        <v>1264</v>
      </c>
    </row>
    <row r="416" spans="1:11" s="2" customFormat="1" ht="24.75" customHeight="1">
      <c r="A416" s="48"/>
      <c r="B416" s="65" t="s">
        <v>424</v>
      </c>
      <c r="C416" s="50"/>
      <c r="D416" s="50"/>
      <c r="E416" s="188"/>
      <c r="F416" s="50"/>
      <c r="G416" s="50"/>
      <c r="H416" s="81"/>
      <c r="J416" s="148"/>
    </row>
    <row r="417" spans="1:11" s="2" customFormat="1" ht="24.75" customHeight="1">
      <c r="A417" s="18"/>
      <c r="B417" s="6" t="s">
        <v>425</v>
      </c>
      <c r="C417" s="22">
        <v>350</v>
      </c>
      <c r="D417" s="22">
        <f t="shared" ref="D417:D423" si="71">C417*0.55</f>
        <v>192.50000000000003</v>
      </c>
      <c r="E417" s="187">
        <f t="shared" ref="E417:E423" si="72">D417*0.95</f>
        <v>182.87500000000003</v>
      </c>
      <c r="F417" s="22"/>
      <c r="G417" s="22">
        <f t="shared" si="68"/>
        <v>0</v>
      </c>
      <c r="H417" s="41"/>
      <c r="J417" s="145" t="s">
        <v>774</v>
      </c>
      <c r="K417" s="108" t="s">
        <v>775</v>
      </c>
    </row>
    <row r="418" spans="1:11" s="2" customFormat="1" ht="24.75" customHeight="1">
      <c r="A418" s="18"/>
      <c r="B418" s="6" t="s">
        <v>426</v>
      </c>
      <c r="C418" s="22">
        <v>350</v>
      </c>
      <c r="D418" s="22">
        <f t="shared" si="71"/>
        <v>192.50000000000003</v>
      </c>
      <c r="E418" s="187">
        <f t="shared" si="72"/>
        <v>182.87500000000003</v>
      </c>
      <c r="F418" s="22"/>
      <c r="G418" s="22">
        <f t="shared" si="68"/>
        <v>0</v>
      </c>
      <c r="H418" s="41"/>
      <c r="J418" s="145" t="s">
        <v>776</v>
      </c>
      <c r="K418" s="108" t="s">
        <v>777</v>
      </c>
    </row>
    <row r="419" spans="1:11" s="2" customFormat="1" ht="24.75" customHeight="1">
      <c r="A419" s="18"/>
      <c r="B419" s="6" t="s">
        <v>427</v>
      </c>
      <c r="C419" s="22">
        <v>350</v>
      </c>
      <c r="D419" s="22">
        <f t="shared" si="71"/>
        <v>192.50000000000003</v>
      </c>
      <c r="E419" s="187">
        <f t="shared" si="72"/>
        <v>182.87500000000003</v>
      </c>
      <c r="F419" s="22"/>
      <c r="G419" s="22">
        <f t="shared" si="68"/>
        <v>0</v>
      </c>
      <c r="H419" s="41"/>
      <c r="J419" s="145" t="s">
        <v>778</v>
      </c>
      <c r="K419" s="108" t="s">
        <v>779</v>
      </c>
    </row>
    <row r="420" spans="1:11" s="2" customFormat="1" ht="24.75" customHeight="1">
      <c r="A420" s="18"/>
      <c r="B420" s="6" t="s">
        <v>428</v>
      </c>
      <c r="C420" s="22">
        <v>350</v>
      </c>
      <c r="D420" s="22">
        <f t="shared" si="71"/>
        <v>192.50000000000003</v>
      </c>
      <c r="E420" s="187">
        <f t="shared" si="72"/>
        <v>182.87500000000003</v>
      </c>
      <c r="F420" s="22"/>
      <c r="G420" s="22">
        <f t="shared" si="68"/>
        <v>0</v>
      </c>
      <c r="H420" s="41"/>
      <c r="J420" s="145" t="s">
        <v>780</v>
      </c>
      <c r="K420" s="108" t="s">
        <v>781</v>
      </c>
    </row>
    <row r="421" spans="1:11" s="2" customFormat="1" ht="24.75" customHeight="1">
      <c r="A421" s="18"/>
      <c r="B421" s="6" t="s">
        <v>429</v>
      </c>
      <c r="C421" s="22">
        <v>350</v>
      </c>
      <c r="D421" s="22">
        <f t="shared" si="71"/>
        <v>192.50000000000003</v>
      </c>
      <c r="E421" s="187">
        <f t="shared" si="72"/>
        <v>182.87500000000003</v>
      </c>
      <c r="F421" s="22"/>
      <c r="G421" s="22">
        <f t="shared" si="68"/>
        <v>0</v>
      </c>
      <c r="H421" s="41"/>
      <c r="J421" s="145" t="s">
        <v>782</v>
      </c>
      <c r="K421" s="108" t="s">
        <v>783</v>
      </c>
    </row>
    <row r="422" spans="1:11" s="2" customFormat="1" ht="24.75" customHeight="1">
      <c r="A422" s="18"/>
      <c r="B422" s="6" t="s">
        <v>430</v>
      </c>
      <c r="C422" s="22">
        <v>350</v>
      </c>
      <c r="D422" s="22">
        <f t="shared" si="71"/>
        <v>192.50000000000003</v>
      </c>
      <c r="E422" s="187">
        <f t="shared" si="72"/>
        <v>182.87500000000003</v>
      </c>
      <c r="F422" s="22"/>
      <c r="G422" s="22">
        <f t="shared" si="68"/>
        <v>0</v>
      </c>
      <c r="H422" s="41"/>
      <c r="J422" s="145" t="s">
        <v>784</v>
      </c>
      <c r="K422" s="108" t="s">
        <v>785</v>
      </c>
    </row>
    <row r="423" spans="1:11" s="2" customFormat="1" ht="24.75" customHeight="1">
      <c r="A423" s="55"/>
      <c r="B423" s="56" t="s">
        <v>431</v>
      </c>
      <c r="C423" s="57">
        <v>350</v>
      </c>
      <c r="D423" s="57">
        <f t="shared" si="71"/>
        <v>192.50000000000003</v>
      </c>
      <c r="E423" s="187">
        <f t="shared" si="72"/>
        <v>182.87500000000003</v>
      </c>
      <c r="F423" s="57"/>
      <c r="G423" s="57">
        <f t="shared" si="68"/>
        <v>0</v>
      </c>
      <c r="H423" s="61"/>
      <c r="J423" s="145" t="s">
        <v>786</v>
      </c>
      <c r="K423" s="108" t="s">
        <v>787</v>
      </c>
    </row>
    <row r="424" spans="1:11" s="2" customFormat="1" ht="24.75" customHeight="1">
      <c r="A424" s="48"/>
      <c r="B424" s="65" t="s">
        <v>164</v>
      </c>
      <c r="C424" s="50"/>
      <c r="D424" s="50"/>
      <c r="E424" s="188"/>
      <c r="F424" s="50"/>
      <c r="G424" s="50"/>
      <c r="H424" s="81"/>
      <c r="J424" s="148"/>
    </row>
    <row r="425" spans="1:11" s="2" customFormat="1" ht="24.75" customHeight="1">
      <c r="A425" s="18" t="s">
        <v>263</v>
      </c>
      <c r="B425" s="6" t="s">
        <v>165</v>
      </c>
      <c r="C425" s="22">
        <v>50</v>
      </c>
      <c r="D425" s="22">
        <f t="shared" si="64"/>
        <v>27.500000000000004</v>
      </c>
      <c r="E425" s="187">
        <f t="shared" ref="E425:E453" si="73">D425*0.95</f>
        <v>26.125000000000004</v>
      </c>
      <c r="F425" s="22"/>
      <c r="G425" s="22">
        <f t="shared" si="68"/>
        <v>0</v>
      </c>
      <c r="H425" s="41"/>
      <c r="J425" s="145" t="s">
        <v>1091</v>
      </c>
      <c r="K425" s="108" t="s">
        <v>1092</v>
      </c>
    </row>
    <row r="426" spans="1:11" s="2" customFormat="1" ht="24.75" customHeight="1">
      <c r="A426" s="18" t="s">
        <v>263</v>
      </c>
      <c r="B426" s="6" t="s">
        <v>166</v>
      </c>
      <c r="C426" s="22">
        <v>50</v>
      </c>
      <c r="D426" s="22">
        <f t="shared" si="64"/>
        <v>27.500000000000004</v>
      </c>
      <c r="E426" s="187">
        <f t="shared" si="73"/>
        <v>26.125000000000004</v>
      </c>
      <c r="F426" s="22"/>
      <c r="G426" s="22">
        <f t="shared" si="68"/>
        <v>0</v>
      </c>
      <c r="H426" s="41"/>
      <c r="J426" s="145" t="s">
        <v>1093</v>
      </c>
      <c r="K426" s="108" t="s">
        <v>1094</v>
      </c>
    </row>
    <row r="427" spans="1:11" s="2" customFormat="1" ht="24.75" customHeight="1">
      <c r="A427" s="18" t="s">
        <v>263</v>
      </c>
      <c r="B427" s="6" t="s">
        <v>9</v>
      </c>
      <c r="C427" s="22">
        <v>150</v>
      </c>
      <c r="D427" s="22">
        <f t="shared" si="64"/>
        <v>82.5</v>
      </c>
      <c r="E427" s="187">
        <f t="shared" si="73"/>
        <v>78.375</v>
      </c>
      <c r="F427" s="22"/>
      <c r="G427" s="22">
        <f t="shared" si="68"/>
        <v>0</v>
      </c>
      <c r="H427" s="40"/>
      <c r="J427" s="145" t="s">
        <v>1301</v>
      </c>
      <c r="K427" s="110" t="s">
        <v>1302</v>
      </c>
    </row>
    <row r="428" spans="1:11" s="2" customFormat="1" ht="32.25" customHeight="1">
      <c r="A428" s="18" t="s">
        <v>263</v>
      </c>
      <c r="B428" s="6" t="s">
        <v>167</v>
      </c>
      <c r="C428" s="22">
        <v>590</v>
      </c>
      <c r="D428" s="22">
        <f t="shared" si="64"/>
        <v>324.5</v>
      </c>
      <c r="E428" s="187">
        <f t="shared" si="73"/>
        <v>308.27499999999998</v>
      </c>
      <c r="F428" s="22"/>
      <c r="G428" s="22">
        <f t="shared" si="68"/>
        <v>0</v>
      </c>
      <c r="H428" s="41"/>
      <c r="J428" s="145" t="s">
        <v>1187</v>
      </c>
      <c r="K428" s="110" t="s">
        <v>1188</v>
      </c>
    </row>
    <row r="429" spans="1:11" s="2" customFormat="1" ht="24.75" customHeight="1">
      <c r="A429" s="18" t="s">
        <v>263</v>
      </c>
      <c r="B429" s="6" t="s">
        <v>178</v>
      </c>
      <c r="C429" s="22">
        <v>350</v>
      </c>
      <c r="D429" s="22">
        <f t="shared" si="64"/>
        <v>192.50000000000003</v>
      </c>
      <c r="E429" s="187">
        <f t="shared" si="73"/>
        <v>182.87500000000003</v>
      </c>
      <c r="F429" s="22"/>
      <c r="G429" s="22">
        <f t="shared" si="68"/>
        <v>0</v>
      </c>
      <c r="H429" s="41"/>
      <c r="J429" s="145" t="s">
        <v>1313</v>
      </c>
      <c r="K429" s="108" t="s">
        <v>1314</v>
      </c>
    </row>
    <row r="430" spans="1:11" s="2" customFormat="1" ht="24.75" customHeight="1">
      <c r="A430" s="18"/>
      <c r="B430" s="6" t="s">
        <v>179</v>
      </c>
      <c r="C430" s="22">
        <v>350</v>
      </c>
      <c r="D430" s="22">
        <f t="shared" si="64"/>
        <v>192.50000000000003</v>
      </c>
      <c r="E430" s="187">
        <f t="shared" si="73"/>
        <v>182.87500000000003</v>
      </c>
      <c r="F430" s="22"/>
      <c r="G430" s="22">
        <f t="shared" si="68"/>
        <v>0</v>
      </c>
      <c r="H430" s="41"/>
      <c r="J430" s="145" t="s">
        <v>1311</v>
      </c>
      <c r="K430" s="108" t="s">
        <v>1312</v>
      </c>
    </row>
    <row r="431" spans="1:11" s="2" customFormat="1" ht="24.75" customHeight="1">
      <c r="A431" s="18" t="s">
        <v>263</v>
      </c>
      <c r="B431" s="6" t="s">
        <v>205</v>
      </c>
      <c r="C431" s="22">
        <v>140</v>
      </c>
      <c r="D431" s="22">
        <f t="shared" si="64"/>
        <v>77</v>
      </c>
      <c r="E431" s="187">
        <f t="shared" si="73"/>
        <v>73.149999999999991</v>
      </c>
      <c r="F431" s="22"/>
      <c r="G431" s="22">
        <f t="shared" si="68"/>
        <v>0</v>
      </c>
      <c r="H431" s="41"/>
      <c r="J431" s="145" t="s">
        <v>1295</v>
      </c>
      <c r="K431" s="108" t="s">
        <v>1296</v>
      </c>
    </row>
    <row r="432" spans="1:11" s="2" customFormat="1" ht="24.75" customHeight="1">
      <c r="A432" s="18" t="s">
        <v>263</v>
      </c>
      <c r="B432" s="6" t="s">
        <v>206</v>
      </c>
      <c r="C432" s="22">
        <v>140</v>
      </c>
      <c r="D432" s="22">
        <f t="shared" si="64"/>
        <v>77</v>
      </c>
      <c r="E432" s="187">
        <f t="shared" si="73"/>
        <v>73.149999999999991</v>
      </c>
      <c r="F432" s="22"/>
      <c r="G432" s="22">
        <f t="shared" si="68"/>
        <v>0</v>
      </c>
      <c r="H432" s="41"/>
      <c r="J432" s="145" t="s">
        <v>1297</v>
      </c>
      <c r="K432" s="108" t="s">
        <v>1298</v>
      </c>
    </row>
    <row r="433" spans="1:11" s="2" customFormat="1" ht="24.75" customHeight="1">
      <c r="A433" s="18" t="s">
        <v>263</v>
      </c>
      <c r="B433" s="6" t="s">
        <v>207</v>
      </c>
      <c r="C433" s="22">
        <v>140</v>
      </c>
      <c r="D433" s="22">
        <f t="shared" si="64"/>
        <v>77</v>
      </c>
      <c r="E433" s="187">
        <f t="shared" si="73"/>
        <v>73.149999999999991</v>
      </c>
      <c r="F433" s="22"/>
      <c r="G433" s="22">
        <f t="shared" si="68"/>
        <v>0</v>
      </c>
      <c r="H433" s="41"/>
      <c r="J433" s="145" t="s">
        <v>1293</v>
      </c>
      <c r="K433" s="108" t="s">
        <v>1294</v>
      </c>
    </row>
    <row r="434" spans="1:11" s="2" customFormat="1" ht="30" customHeight="1">
      <c r="A434" s="18"/>
      <c r="B434" s="6" t="s">
        <v>177</v>
      </c>
      <c r="C434" s="22">
        <v>140</v>
      </c>
      <c r="D434" s="22">
        <f t="shared" si="64"/>
        <v>77</v>
      </c>
      <c r="E434" s="187">
        <f t="shared" si="73"/>
        <v>73.149999999999991</v>
      </c>
      <c r="F434" s="22"/>
      <c r="G434" s="22">
        <f t="shared" si="68"/>
        <v>0</v>
      </c>
      <c r="H434" s="40"/>
      <c r="J434" s="145" t="s">
        <v>1299</v>
      </c>
      <c r="K434" s="108" t="s">
        <v>1300</v>
      </c>
    </row>
    <row r="435" spans="1:11" s="2" customFormat="1" ht="24.75" customHeight="1">
      <c r="A435" s="18"/>
      <c r="B435" s="6" t="s">
        <v>11</v>
      </c>
      <c r="C435" s="22">
        <v>360</v>
      </c>
      <c r="D435" s="22">
        <f t="shared" si="64"/>
        <v>198.00000000000003</v>
      </c>
      <c r="E435" s="187">
        <f t="shared" si="73"/>
        <v>188.10000000000002</v>
      </c>
      <c r="F435" s="22"/>
      <c r="G435" s="22">
        <f t="shared" si="68"/>
        <v>0</v>
      </c>
      <c r="H435" s="41"/>
      <c r="J435" s="145" t="s">
        <v>772</v>
      </c>
      <c r="K435" s="108" t="s">
        <v>773</v>
      </c>
    </row>
    <row r="436" spans="1:11" ht="24.75" customHeight="1">
      <c r="A436" s="18" t="s">
        <v>258</v>
      </c>
      <c r="B436" s="6" t="s">
        <v>517</v>
      </c>
      <c r="C436" s="23">
        <v>360</v>
      </c>
      <c r="D436" s="23">
        <f t="shared" si="64"/>
        <v>198.00000000000003</v>
      </c>
      <c r="E436" s="187">
        <f t="shared" si="73"/>
        <v>188.10000000000002</v>
      </c>
      <c r="F436" s="23"/>
      <c r="G436" s="23">
        <f t="shared" si="68"/>
        <v>0</v>
      </c>
      <c r="H436" s="40"/>
      <c r="I436"/>
      <c r="J436" s="116">
        <v>4627080468696</v>
      </c>
      <c r="K436" s="108" t="s">
        <v>1453</v>
      </c>
    </row>
    <row r="437" spans="1:11" ht="21.75" customHeight="1">
      <c r="A437" s="19" t="s">
        <v>263</v>
      </c>
      <c r="B437" s="3" t="s">
        <v>321</v>
      </c>
      <c r="C437" s="22">
        <v>1200</v>
      </c>
      <c r="D437" s="28">
        <f>C437*0.55</f>
        <v>660</v>
      </c>
      <c r="E437" s="187">
        <f t="shared" si="73"/>
        <v>627</v>
      </c>
      <c r="F437" s="28"/>
      <c r="G437" s="28">
        <f t="shared" si="68"/>
        <v>0</v>
      </c>
      <c r="H437" s="40"/>
      <c r="I437"/>
      <c r="J437" s="116" t="s">
        <v>1205</v>
      </c>
      <c r="K437" s="108" t="s">
        <v>1206</v>
      </c>
    </row>
    <row r="438" spans="1:11" ht="24.75" customHeight="1">
      <c r="A438" s="18"/>
      <c r="B438" s="5" t="s">
        <v>199</v>
      </c>
      <c r="C438" s="23">
        <v>77</v>
      </c>
      <c r="D438" s="23">
        <f t="shared" si="64"/>
        <v>42.35</v>
      </c>
      <c r="E438" s="187">
        <f t="shared" si="73"/>
        <v>40.232500000000002</v>
      </c>
      <c r="F438" s="23"/>
      <c r="G438" s="23">
        <f t="shared" si="68"/>
        <v>0</v>
      </c>
      <c r="H438" s="40"/>
      <c r="I438"/>
      <c r="J438" s="116" t="s">
        <v>804</v>
      </c>
      <c r="K438" s="108" t="s">
        <v>805</v>
      </c>
    </row>
    <row r="439" spans="1:11" ht="24.75" customHeight="1">
      <c r="A439" s="18"/>
      <c r="B439" s="5" t="s">
        <v>200</v>
      </c>
      <c r="C439" s="23">
        <v>77</v>
      </c>
      <c r="D439" s="23">
        <f t="shared" si="64"/>
        <v>42.35</v>
      </c>
      <c r="E439" s="187">
        <f t="shared" si="73"/>
        <v>40.232500000000002</v>
      </c>
      <c r="F439" s="23"/>
      <c r="G439" s="23">
        <f t="shared" si="68"/>
        <v>0</v>
      </c>
      <c r="H439" s="40"/>
      <c r="I439"/>
      <c r="J439" s="116" t="s">
        <v>806</v>
      </c>
      <c r="K439" s="108" t="s">
        <v>807</v>
      </c>
    </row>
    <row r="440" spans="1:11" ht="24.75" customHeight="1">
      <c r="A440" s="18"/>
      <c r="B440" s="10" t="s">
        <v>201</v>
      </c>
      <c r="C440" s="23">
        <v>77</v>
      </c>
      <c r="D440" s="23">
        <f t="shared" si="64"/>
        <v>42.35</v>
      </c>
      <c r="E440" s="187">
        <f t="shared" si="73"/>
        <v>40.232500000000002</v>
      </c>
      <c r="F440" s="23"/>
      <c r="G440" s="23">
        <f t="shared" si="68"/>
        <v>0</v>
      </c>
      <c r="H440" s="40"/>
      <c r="I440"/>
      <c r="J440" s="116" t="s">
        <v>808</v>
      </c>
      <c r="K440" s="108" t="s">
        <v>809</v>
      </c>
    </row>
    <row r="441" spans="1:11" ht="27.75" customHeight="1">
      <c r="A441" s="18"/>
      <c r="B441" s="5" t="s">
        <v>202</v>
      </c>
      <c r="C441" s="23">
        <v>77</v>
      </c>
      <c r="D441" s="23">
        <f t="shared" si="64"/>
        <v>42.35</v>
      </c>
      <c r="E441" s="187">
        <f t="shared" si="73"/>
        <v>40.232500000000002</v>
      </c>
      <c r="F441" s="23"/>
      <c r="G441" s="23">
        <f t="shared" si="68"/>
        <v>0</v>
      </c>
      <c r="H441" s="40"/>
      <c r="I441"/>
      <c r="J441" s="116" t="s">
        <v>810</v>
      </c>
      <c r="K441" s="108" t="s">
        <v>811</v>
      </c>
    </row>
    <row r="442" spans="1:11" ht="24.75" customHeight="1">
      <c r="A442" s="18"/>
      <c r="B442" s="3" t="s">
        <v>183</v>
      </c>
      <c r="C442" s="23">
        <v>250</v>
      </c>
      <c r="D442" s="23">
        <f t="shared" si="64"/>
        <v>137.5</v>
      </c>
      <c r="E442" s="187">
        <f t="shared" si="73"/>
        <v>130.625</v>
      </c>
      <c r="F442" s="23"/>
      <c r="G442" s="23">
        <f t="shared" si="68"/>
        <v>0</v>
      </c>
      <c r="H442" s="40"/>
      <c r="I442"/>
      <c r="J442" s="116" t="s">
        <v>1203</v>
      </c>
      <c r="K442" s="110" t="s">
        <v>1204</v>
      </c>
    </row>
    <row r="443" spans="1:11" ht="30" customHeight="1">
      <c r="A443" s="18" t="s">
        <v>263</v>
      </c>
      <c r="B443" s="6" t="s">
        <v>214</v>
      </c>
      <c r="C443" s="23">
        <v>800</v>
      </c>
      <c r="D443" s="23">
        <f t="shared" si="64"/>
        <v>440.00000000000006</v>
      </c>
      <c r="E443" s="187">
        <f t="shared" si="73"/>
        <v>418.00000000000006</v>
      </c>
      <c r="F443" s="23"/>
      <c r="G443" s="23">
        <f t="shared" si="68"/>
        <v>0</v>
      </c>
      <c r="H443" s="120" t="s">
        <v>1500</v>
      </c>
      <c r="I443"/>
      <c r="J443" s="116" t="s">
        <v>969</v>
      </c>
      <c r="K443" s="108" t="s">
        <v>970</v>
      </c>
    </row>
    <row r="444" spans="1:11" ht="24.75" customHeight="1">
      <c r="A444" s="18"/>
      <c r="B444" s="8" t="s">
        <v>265</v>
      </c>
      <c r="C444" s="23">
        <v>960</v>
      </c>
      <c r="D444" s="23">
        <f t="shared" si="64"/>
        <v>528</v>
      </c>
      <c r="E444" s="187">
        <f t="shared" si="73"/>
        <v>501.59999999999997</v>
      </c>
      <c r="F444" s="23"/>
      <c r="G444" s="23">
        <f t="shared" si="68"/>
        <v>0</v>
      </c>
      <c r="H444" s="40"/>
      <c r="I444"/>
      <c r="J444" s="116" t="s">
        <v>1315</v>
      </c>
      <c r="K444" s="108" t="s">
        <v>1316</v>
      </c>
    </row>
    <row r="445" spans="1:11" ht="18.75">
      <c r="A445" s="55" t="s">
        <v>263</v>
      </c>
      <c r="B445" s="6" t="s">
        <v>226</v>
      </c>
      <c r="C445" s="23">
        <v>450</v>
      </c>
      <c r="D445" s="23">
        <f t="shared" si="64"/>
        <v>247.50000000000003</v>
      </c>
      <c r="E445" s="187">
        <f t="shared" si="73"/>
        <v>235.12500000000003</v>
      </c>
      <c r="F445" s="23"/>
      <c r="G445" s="23">
        <f t="shared" si="68"/>
        <v>0</v>
      </c>
      <c r="H445" s="40"/>
      <c r="I445"/>
      <c r="J445" s="116" t="s">
        <v>1317</v>
      </c>
      <c r="K445" s="108" t="s">
        <v>1318</v>
      </c>
    </row>
    <row r="446" spans="1:11" ht="24.75" customHeight="1">
      <c r="A446" s="55" t="s">
        <v>263</v>
      </c>
      <c r="B446" s="6" t="s">
        <v>399</v>
      </c>
      <c r="C446" s="60">
        <v>280</v>
      </c>
      <c r="D446" s="60">
        <f t="shared" si="64"/>
        <v>154</v>
      </c>
      <c r="E446" s="187">
        <f t="shared" si="73"/>
        <v>146.29999999999998</v>
      </c>
      <c r="F446" s="60"/>
      <c r="G446" s="60">
        <f t="shared" si="68"/>
        <v>0</v>
      </c>
      <c r="H446" s="58"/>
      <c r="I446"/>
      <c r="J446" s="116" t="s">
        <v>989</v>
      </c>
      <c r="K446" s="108" t="s">
        <v>990</v>
      </c>
    </row>
    <row r="447" spans="1:11" ht="24.75" customHeight="1">
      <c r="A447" s="89"/>
      <c r="B447" s="6" t="s">
        <v>495</v>
      </c>
      <c r="C447" s="60">
        <v>120</v>
      </c>
      <c r="D447" s="60">
        <f t="shared" si="64"/>
        <v>66</v>
      </c>
      <c r="E447" s="187">
        <f t="shared" si="73"/>
        <v>62.699999999999996</v>
      </c>
      <c r="F447" s="60"/>
      <c r="G447" s="60">
        <f t="shared" si="68"/>
        <v>0</v>
      </c>
      <c r="H447" s="58"/>
      <c r="I447"/>
      <c r="J447" s="116" t="s">
        <v>1191</v>
      </c>
      <c r="K447" s="108" t="s">
        <v>1192</v>
      </c>
    </row>
    <row r="448" spans="1:11" ht="24.75" customHeight="1">
      <c r="A448" s="89"/>
      <c r="B448" s="6" t="s">
        <v>496</v>
      </c>
      <c r="C448" s="60">
        <v>120</v>
      </c>
      <c r="D448" s="60">
        <f t="shared" si="64"/>
        <v>66</v>
      </c>
      <c r="E448" s="187">
        <f t="shared" si="73"/>
        <v>62.699999999999996</v>
      </c>
      <c r="F448" s="60"/>
      <c r="G448" s="60">
        <f t="shared" si="68"/>
        <v>0</v>
      </c>
      <c r="H448" s="58"/>
      <c r="I448"/>
      <c r="J448" s="116" t="s">
        <v>1193</v>
      </c>
      <c r="K448" s="108" t="s">
        <v>1194</v>
      </c>
    </row>
    <row r="449" spans="1:14" ht="24.75" customHeight="1">
      <c r="A449" s="55"/>
      <c r="B449" s="6" t="s">
        <v>506</v>
      </c>
      <c r="C449" s="60">
        <v>480</v>
      </c>
      <c r="D449" s="60">
        <f t="shared" si="64"/>
        <v>264</v>
      </c>
      <c r="E449" s="187">
        <f t="shared" si="73"/>
        <v>250.79999999999998</v>
      </c>
      <c r="F449" s="60"/>
      <c r="G449" s="60">
        <f t="shared" si="68"/>
        <v>0</v>
      </c>
      <c r="H449" s="58"/>
      <c r="I449"/>
      <c r="J449" s="116" t="s">
        <v>1375</v>
      </c>
      <c r="K449" s="108" t="s">
        <v>1374</v>
      </c>
    </row>
    <row r="450" spans="1:14" ht="24.75" customHeight="1">
      <c r="A450" s="89" t="s">
        <v>258</v>
      </c>
      <c r="B450" s="6" t="s">
        <v>1388</v>
      </c>
      <c r="C450" s="23">
        <v>780</v>
      </c>
      <c r="D450" s="23">
        <f t="shared" si="64"/>
        <v>429.00000000000006</v>
      </c>
      <c r="E450" s="187">
        <f t="shared" si="73"/>
        <v>407.55</v>
      </c>
      <c r="F450" s="23"/>
      <c r="G450" s="23">
        <f t="shared" si="68"/>
        <v>0</v>
      </c>
      <c r="H450" s="40"/>
      <c r="I450"/>
      <c r="J450" s="116">
        <v>4627080468771</v>
      </c>
      <c r="K450" s="108" t="s">
        <v>1451</v>
      </c>
    </row>
    <row r="451" spans="1:14" ht="24.75" customHeight="1">
      <c r="A451" s="89" t="s">
        <v>258</v>
      </c>
      <c r="B451" s="167" t="s">
        <v>1399</v>
      </c>
      <c r="C451" s="60">
        <v>450</v>
      </c>
      <c r="D451" s="60">
        <f t="shared" si="64"/>
        <v>247.50000000000003</v>
      </c>
      <c r="E451" s="187">
        <f t="shared" si="73"/>
        <v>235.12500000000003</v>
      </c>
      <c r="F451" s="60"/>
      <c r="G451" s="60">
        <f t="shared" si="68"/>
        <v>0</v>
      </c>
      <c r="H451" s="58"/>
      <c r="I451"/>
      <c r="J451" s="157">
        <v>4627080468788</v>
      </c>
      <c r="K451" s="151" t="s">
        <v>1452</v>
      </c>
    </row>
    <row r="452" spans="1:14" ht="24.75" customHeight="1">
      <c r="A452" s="18" t="s">
        <v>258</v>
      </c>
      <c r="B452" s="168" t="s">
        <v>1474</v>
      </c>
      <c r="C452" s="23">
        <v>420</v>
      </c>
      <c r="D452" s="23">
        <f t="shared" si="64"/>
        <v>231.00000000000003</v>
      </c>
      <c r="E452" s="187">
        <f t="shared" si="73"/>
        <v>219.45000000000002</v>
      </c>
      <c r="F452" s="23"/>
      <c r="G452" s="23">
        <f t="shared" si="68"/>
        <v>0</v>
      </c>
      <c r="H452" s="40"/>
      <c r="I452" s="156"/>
      <c r="J452" s="158">
        <v>4627080468849</v>
      </c>
      <c r="K452" s="110" t="s">
        <v>1475</v>
      </c>
    </row>
    <row r="453" spans="1:14" ht="24.75" customHeight="1">
      <c r="A453" s="18" t="s">
        <v>258</v>
      </c>
      <c r="B453" s="168" t="s">
        <v>1473</v>
      </c>
      <c r="C453" s="23">
        <v>420</v>
      </c>
      <c r="D453" s="23">
        <f t="shared" ref="D453" si="74">C453*0.55</f>
        <v>231.00000000000003</v>
      </c>
      <c r="E453" s="187">
        <f t="shared" si="73"/>
        <v>219.45000000000002</v>
      </c>
      <c r="F453" s="23"/>
      <c r="G453" s="23">
        <f t="shared" si="68"/>
        <v>0</v>
      </c>
      <c r="H453" s="40"/>
      <c r="I453" s="156"/>
      <c r="J453" s="158">
        <v>4627080468856</v>
      </c>
      <c r="K453" s="110" t="s">
        <v>1476</v>
      </c>
    </row>
    <row r="454" spans="1:14" ht="24.75" customHeight="1">
      <c r="A454" s="152"/>
      <c r="B454" s="153" t="s">
        <v>372</v>
      </c>
      <c r="C454" s="154"/>
      <c r="D454" s="154"/>
      <c r="E454" s="190"/>
      <c r="F454" s="154"/>
      <c r="G454" s="154"/>
      <c r="H454" s="155"/>
      <c r="I454"/>
    </row>
    <row r="455" spans="1:14" ht="30" customHeight="1">
      <c r="A455" s="18" t="s">
        <v>263</v>
      </c>
      <c r="B455" s="6" t="s">
        <v>194</v>
      </c>
      <c r="C455" s="23">
        <v>470</v>
      </c>
      <c r="D455" s="23">
        <f t="shared" ref="D455:D457" si="75">C455*0.55</f>
        <v>258.5</v>
      </c>
      <c r="E455" s="187">
        <f t="shared" ref="E455:E467" si="76">D455*0.95</f>
        <v>245.57499999999999</v>
      </c>
      <c r="F455" s="23"/>
      <c r="G455" s="23">
        <f t="shared" si="68"/>
        <v>0</v>
      </c>
      <c r="H455" s="40"/>
      <c r="I455"/>
      <c r="J455" s="145" t="s">
        <v>1087</v>
      </c>
      <c r="K455" s="108" t="s">
        <v>1088</v>
      </c>
    </row>
    <row r="456" spans="1:14" ht="24.75" customHeight="1">
      <c r="A456" s="18"/>
      <c r="B456" s="6" t="s">
        <v>195</v>
      </c>
      <c r="C456" s="23">
        <v>470</v>
      </c>
      <c r="D456" s="23">
        <f t="shared" si="75"/>
        <v>258.5</v>
      </c>
      <c r="E456" s="187">
        <f t="shared" si="76"/>
        <v>245.57499999999999</v>
      </c>
      <c r="F456" s="23"/>
      <c r="G456" s="23">
        <f t="shared" si="68"/>
        <v>0</v>
      </c>
      <c r="H456" s="40"/>
      <c r="I456"/>
      <c r="J456" s="145" t="s">
        <v>1089</v>
      </c>
      <c r="K456" s="108" t="s">
        <v>1090</v>
      </c>
    </row>
    <row r="457" spans="1:14" ht="24.75" customHeight="1">
      <c r="A457" s="18"/>
      <c r="B457" s="6" t="s">
        <v>262</v>
      </c>
      <c r="C457" s="23">
        <v>470</v>
      </c>
      <c r="D457" s="23">
        <f t="shared" si="75"/>
        <v>258.5</v>
      </c>
      <c r="E457" s="187">
        <f t="shared" si="76"/>
        <v>245.57499999999999</v>
      </c>
      <c r="F457" s="23"/>
      <c r="G457" s="23">
        <f t="shared" si="68"/>
        <v>0</v>
      </c>
      <c r="H457" s="40"/>
      <c r="I457"/>
      <c r="J457" s="145" t="s">
        <v>1085</v>
      </c>
      <c r="K457" s="108" t="s">
        <v>1086</v>
      </c>
    </row>
    <row r="458" spans="1:14" ht="24.75" customHeight="1">
      <c r="A458" s="18"/>
      <c r="B458" s="6" t="s">
        <v>373</v>
      </c>
      <c r="C458" s="23">
        <v>470</v>
      </c>
      <c r="D458" s="23">
        <f t="shared" si="64"/>
        <v>258.5</v>
      </c>
      <c r="E458" s="187">
        <f t="shared" si="76"/>
        <v>245.57499999999999</v>
      </c>
      <c r="F458" s="23"/>
      <c r="G458" s="23">
        <f t="shared" si="68"/>
        <v>0</v>
      </c>
      <c r="H458" s="40"/>
      <c r="I458"/>
      <c r="J458" s="145" t="s">
        <v>792</v>
      </c>
      <c r="K458" s="108" t="s">
        <v>793</v>
      </c>
      <c r="N458" t="s">
        <v>530</v>
      </c>
    </row>
    <row r="459" spans="1:14" ht="24.75" customHeight="1">
      <c r="A459" s="18" t="s">
        <v>263</v>
      </c>
      <c r="B459" s="6" t="s">
        <v>374</v>
      </c>
      <c r="C459" s="23">
        <v>470</v>
      </c>
      <c r="D459" s="23">
        <f t="shared" si="64"/>
        <v>258.5</v>
      </c>
      <c r="E459" s="187">
        <f t="shared" si="76"/>
        <v>245.57499999999999</v>
      </c>
      <c r="F459" s="23"/>
      <c r="G459" s="23">
        <f t="shared" si="68"/>
        <v>0</v>
      </c>
      <c r="H459" s="40"/>
      <c r="I459"/>
      <c r="J459" s="145" t="s">
        <v>796</v>
      </c>
      <c r="K459" s="108" t="s">
        <v>797</v>
      </c>
    </row>
    <row r="460" spans="1:14" ht="24.75" customHeight="1">
      <c r="A460" s="18"/>
      <c r="B460" s="6" t="s">
        <v>375</v>
      </c>
      <c r="C460" s="23">
        <v>470</v>
      </c>
      <c r="D460" s="23">
        <f t="shared" si="64"/>
        <v>258.5</v>
      </c>
      <c r="E460" s="187">
        <f t="shared" si="76"/>
        <v>245.57499999999999</v>
      </c>
      <c r="F460" s="23"/>
      <c r="G460" s="23">
        <f t="shared" si="68"/>
        <v>0</v>
      </c>
      <c r="H460" s="40"/>
      <c r="I460"/>
      <c r="J460" s="145" t="s">
        <v>794</v>
      </c>
      <c r="K460" s="108" t="s">
        <v>795</v>
      </c>
    </row>
    <row r="461" spans="1:14" ht="24.75" customHeight="1">
      <c r="A461" s="18" t="s">
        <v>263</v>
      </c>
      <c r="B461" s="56" t="s">
        <v>376</v>
      </c>
      <c r="C461" s="60">
        <v>470</v>
      </c>
      <c r="D461" s="60">
        <f t="shared" si="64"/>
        <v>258.5</v>
      </c>
      <c r="E461" s="187">
        <f t="shared" si="76"/>
        <v>245.57499999999999</v>
      </c>
      <c r="F461" s="60"/>
      <c r="G461" s="60">
        <f t="shared" si="68"/>
        <v>0</v>
      </c>
      <c r="H461" s="40"/>
      <c r="I461"/>
      <c r="J461" s="145" t="s">
        <v>790</v>
      </c>
      <c r="K461" s="108" t="s">
        <v>791</v>
      </c>
    </row>
    <row r="462" spans="1:14" ht="24.75" customHeight="1">
      <c r="A462" s="18" t="s">
        <v>263</v>
      </c>
      <c r="B462" s="6" t="s">
        <v>184</v>
      </c>
      <c r="C462" s="23">
        <v>160</v>
      </c>
      <c r="D462" s="23">
        <f t="shared" ref="D462:D464" si="77">C462*0.55</f>
        <v>88</v>
      </c>
      <c r="E462" s="187">
        <f t="shared" si="76"/>
        <v>83.6</v>
      </c>
      <c r="F462" s="23"/>
      <c r="G462" s="23">
        <f t="shared" ref="G462:G525" si="78">E462*F462</f>
        <v>0</v>
      </c>
      <c r="H462" s="40"/>
      <c r="I462"/>
      <c r="J462" s="145" t="s">
        <v>741</v>
      </c>
      <c r="K462" s="108" t="s">
        <v>742</v>
      </c>
    </row>
    <row r="463" spans="1:14" ht="24.75" customHeight="1">
      <c r="A463" s="18"/>
      <c r="B463" s="6" t="s">
        <v>185</v>
      </c>
      <c r="C463" s="23">
        <v>160</v>
      </c>
      <c r="D463" s="23">
        <f t="shared" si="77"/>
        <v>88</v>
      </c>
      <c r="E463" s="187">
        <f t="shared" si="76"/>
        <v>83.6</v>
      </c>
      <c r="F463" s="23"/>
      <c r="G463" s="23">
        <f t="shared" si="78"/>
        <v>0</v>
      </c>
      <c r="H463" s="40"/>
      <c r="I463"/>
      <c r="J463" s="145" t="s">
        <v>743</v>
      </c>
      <c r="K463" s="108" t="s">
        <v>744</v>
      </c>
    </row>
    <row r="464" spans="1:14" ht="24.75" customHeight="1">
      <c r="A464" s="18"/>
      <c r="B464" s="6" t="s">
        <v>186</v>
      </c>
      <c r="C464" s="23">
        <v>160</v>
      </c>
      <c r="D464" s="23">
        <f t="shared" si="77"/>
        <v>88</v>
      </c>
      <c r="E464" s="187">
        <f t="shared" si="76"/>
        <v>83.6</v>
      </c>
      <c r="F464" s="23"/>
      <c r="G464" s="23">
        <f t="shared" si="78"/>
        <v>0</v>
      </c>
      <c r="H464" s="40"/>
      <c r="I464"/>
      <c r="J464" s="145" t="s">
        <v>739</v>
      </c>
      <c r="K464" s="108" t="s">
        <v>740</v>
      </c>
    </row>
    <row r="465" spans="1:11" ht="18.75">
      <c r="A465" s="89"/>
      <c r="B465" s="6" t="s">
        <v>497</v>
      </c>
      <c r="C465" s="60">
        <v>590</v>
      </c>
      <c r="D465" s="60">
        <f t="shared" si="64"/>
        <v>324.5</v>
      </c>
      <c r="E465" s="187">
        <f t="shared" si="76"/>
        <v>308.27499999999998</v>
      </c>
      <c r="F465" s="60"/>
      <c r="G465" s="60">
        <f t="shared" si="78"/>
        <v>0</v>
      </c>
      <c r="H465" s="58"/>
      <c r="I465"/>
      <c r="J465" s="145" t="s">
        <v>798</v>
      </c>
      <c r="K465" s="108" t="s">
        <v>799</v>
      </c>
    </row>
    <row r="466" spans="1:11" ht="24.75" customHeight="1">
      <c r="A466" s="89"/>
      <c r="B466" s="56" t="s">
        <v>505</v>
      </c>
      <c r="C466" s="60">
        <v>590</v>
      </c>
      <c r="D466" s="60">
        <f t="shared" ref="D466:D467" si="79">C466*0.55</f>
        <v>324.5</v>
      </c>
      <c r="E466" s="187">
        <f t="shared" si="76"/>
        <v>308.27499999999998</v>
      </c>
      <c r="F466" s="60"/>
      <c r="G466" s="60">
        <f t="shared" si="78"/>
        <v>0</v>
      </c>
      <c r="H466" s="58"/>
      <c r="I466"/>
      <c r="J466" s="145" t="s">
        <v>788</v>
      </c>
      <c r="K466" s="108" t="s">
        <v>789</v>
      </c>
    </row>
    <row r="467" spans="1:11" ht="24.75" customHeight="1">
      <c r="A467" s="89"/>
      <c r="B467" s="56" t="s">
        <v>501</v>
      </c>
      <c r="C467" s="60">
        <v>750</v>
      </c>
      <c r="D467" s="60">
        <f t="shared" si="79"/>
        <v>412.50000000000006</v>
      </c>
      <c r="E467" s="187">
        <f t="shared" si="76"/>
        <v>391.87500000000006</v>
      </c>
      <c r="F467" s="60"/>
      <c r="G467" s="60">
        <f t="shared" si="78"/>
        <v>0</v>
      </c>
      <c r="H467" s="58"/>
      <c r="I467"/>
      <c r="J467" s="145" t="s">
        <v>1342</v>
      </c>
      <c r="K467" s="115" t="s">
        <v>1341</v>
      </c>
    </row>
    <row r="468" spans="1:11" ht="24.75" customHeight="1">
      <c r="A468" s="67"/>
      <c r="B468" s="68" t="s">
        <v>277</v>
      </c>
      <c r="C468" s="69"/>
      <c r="D468" s="69"/>
      <c r="E468" s="191"/>
      <c r="F468" s="69"/>
      <c r="G468" s="69"/>
      <c r="H468" s="78"/>
      <c r="I468"/>
    </row>
    <row r="469" spans="1:11" ht="24.75" customHeight="1">
      <c r="A469" s="20"/>
      <c r="B469" s="6" t="s">
        <v>266</v>
      </c>
      <c r="C469" s="23">
        <v>920</v>
      </c>
      <c r="D469" s="23">
        <f t="shared" si="64"/>
        <v>506.00000000000006</v>
      </c>
      <c r="E469" s="187">
        <f t="shared" ref="E469:E479" si="80">D469*0.95</f>
        <v>480.70000000000005</v>
      </c>
      <c r="F469" s="23"/>
      <c r="G469" s="23">
        <f t="shared" si="78"/>
        <v>0</v>
      </c>
      <c r="H469" s="40"/>
      <c r="I469"/>
      <c r="J469" s="145" t="s">
        <v>1125</v>
      </c>
      <c r="K469" s="108" t="s">
        <v>1126</v>
      </c>
    </row>
    <row r="470" spans="1:11" ht="24.75" customHeight="1">
      <c r="A470" s="20"/>
      <c r="B470" s="6" t="s">
        <v>267</v>
      </c>
      <c r="C470" s="23">
        <v>920</v>
      </c>
      <c r="D470" s="23">
        <f t="shared" si="64"/>
        <v>506.00000000000006</v>
      </c>
      <c r="E470" s="187">
        <f t="shared" si="80"/>
        <v>480.70000000000005</v>
      </c>
      <c r="F470" s="23"/>
      <c r="G470" s="23">
        <f t="shared" si="78"/>
        <v>0</v>
      </c>
      <c r="H470" s="40"/>
      <c r="I470"/>
      <c r="J470" s="145" t="s">
        <v>1127</v>
      </c>
      <c r="K470" s="108" t="s">
        <v>1128</v>
      </c>
    </row>
    <row r="471" spans="1:11" ht="24.75" customHeight="1">
      <c r="A471" s="19"/>
      <c r="B471" s="6" t="s">
        <v>268</v>
      </c>
      <c r="C471" s="23">
        <v>920</v>
      </c>
      <c r="D471" s="23">
        <f t="shared" si="64"/>
        <v>506.00000000000006</v>
      </c>
      <c r="E471" s="187">
        <f t="shared" si="80"/>
        <v>480.70000000000005</v>
      </c>
      <c r="F471" s="23"/>
      <c r="G471" s="23">
        <f t="shared" si="78"/>
        <v>0</v>
      </c>
      <c r="H471" s="40"/>
      <c r="I471"/>
      <c r="J471" s="145" t="s">
        <v>1129</v>
      </c>
      <c r="K471" s="108" t="s">
        <v>1130</v>
      </c>
    </row>
    <row r="472" spans="1:11" ht="24.75" customHeight="1">
      <c r="A472" s="19"/>
      <c r="B472" s="6" t="s">
        <v>269</v>
      </c>
      <c r="C472" s="23">
        <v>920</v>
      </c>
      <c r="D472" s="23">
        <f t="shared" si="64"/>
        <v>506.00000000000006</v>
      </c>
      <c r="E472" s="187">
        <f t="shared" si="80"/>
        <v>480.70000000000005</v>
      </c>
      <c r="F472" s="23"/>
      <c r="G472" s="23">
        <f t="shared" si="78"/>
        <v>0</v>
      </c>
      <c r="H472" s="40"/>
      <c r="I472"/>
      <c r="J472" s="145" t="s">
        <v>1131</v>
      </c>
      <c r="K472" s="108" t="s">
        <v>1132</v>
      </c>
    </row>
    <row r="473" spans="1:11" ht="24.75" customHeight="1">
      <c r="A473" s="19"/>
      <c r="B473" s="6" t="s">
        <v>270</v>
      </c>
      <c r="C473" s="23">
        <v>920</v>
      </c>
      <c r="D473" s="23">
        <f t="shared" ref="D473:D479" si="81">C473*0.55</f>
        <v>506.00000000000006</v>
      </c>
      <c r="E473" s="187">
        <f t="shared" si="80"/>
        <v>480.70000000000005</v>
      </c>
      <c r="F473" s="23"/>
      <c r="G473" s="23">
        <f t="shared" si="78"/>
        <v>0</v>
      </c>
      <c r="H473" s="40"/>
      <c r="I473"/>
      <c r="J473" s="145" t="s">
        <v>1133</v>
      </c>
      <c r="K473" s="108" t="s">
        <v>1134</v>
      </c>
    </row>
    <row r="474" spans="1:11" ht="24.75" customHeight="1">
      <c r="A474" s="19"/>
      <c r="B474" s="6" t="s">
        <v>271</v>
      </c>
      <c r="C474" s="23">
        <v>920</v>
      </c>
      <c r="D474" s="23">
        <f t="shared" si="81"/>
        <v>506.00000000000006</v>
      </c>
      <c r="E474" s="187">
        <f t="shared" si="80"/>
        <v>480.70000000000005</v>
      </c>
      <c r="F474" s="23"/>
      <c r="G474" s="23">
        <f t="shared" si="78"/>
        <v>0</v>
      </c>
      <c r="H474" s="40"/>
      <c r="I474"/>
      <c r="J474" s="145" t="s">
        <v>1135</v>
      </c>
      <c r="K474" s="108" t="s">
        <v>1136</v>
      </c>
    </row>
    <row r="475" spans="1:11" ht="24.75" customHeight="1">
      <c r="A475" s="19"/>
      <c r="B475" s="6" t="s">
        <v>272</v>
      </c>
      <c r="C475" s="23">
        <v>920</v>
      </c>
      <c r="D475" s="23">
        <f t="shared" si="81"/>
        <v>506.00000000000006</v>
      </c>
      <c r="E475" s="187">
        <f t="shared" si="80"/>
        <v>480.70000000000005</v>
      </c>
      <c r="F475" s="23"/>
      <c r="G475" s="23">
        <f t="shared" si="78"/>
        <v>0</v>
      </c>
      <c r="H475" s="40"/>
      <c r="I475"/>
      <c r="J475" s="145" t="s">
        <v>1137</v>
      </c>
      <c r="K475" s="108" t="s">
        <v>1138</v>
      </c>
    </row>
    <row r="476" spans="1:11" ht="24.75" customHeight="1">
      <c r="A476" s="19"/>
      <c r="B476" s="6" t="s">
        <v>273</v>
      </c>
      <c r="C476" s="23">
        <v>920</v>
      </c>
      <c r="D476" s="23">
        <f t="shared" si="81"/>
        <v>506.00000000000006</v>
      </c>
      <c r="E476" s="187">
        <f t="shared" si="80"/>
        <v>480.70000000000005</v>
      </c>
      <c r="F476" s="23"/>
      <c r="G476" s="23">
        <f t="shared" si="78"/>
        <v>0</v>
      </c>
      <c r="H476" s="40"/>
      <c r="I476"/>
      <c r="J476" s="145" t="s">
        <v>1139</v>
      </c>
      <c r="K476" s="108" t="s">
        <v>1140</v>
      </c>
    </row>
    <row r="477" spans="1:11" ht="24.75" customHeight="1">
      <c r="A477" s="19"/>
      <c r="B477" s="6" t="s">
        <v>274</v>
      </c>
      <c r="C477" s="23">
        <v>920</v>
      </c>
      <c r="D477" s="23">
        <f t="shared" si="81"/>
        <v>506.00000000000006</v>
      </c>
      <c r="E477" s="187">
        <f t="shared" si="80"/>
        <v>480.70000000000005</v>
      </c>
      <c r="F477" s="23"/>
      <c r="G477" s="23">
        <f t="shared" si="78"/>
        <v>0</v>
      </c>
      <c r="H477" s="40"/>
      <c r="I477"/>
      <c r="J477" s="145" t="s">
        <v>1141</v>
      </c>
      <c r="K477" s="108" t="s">
        <v>1142</v>
      </c>
    </row>
    <row r="478" spans="1:11" ht="24.75" customHeight="1">
      <c r="A478" s="19"/>
      <c r="B478" s="6" t="s">
        <v>275</v>
      </c>
      <c r="C478" s="23">
        <v>920</v>
      </c>
      <c r="D478" s="23">
        <f t="shared" si="81"/>
        <v>506.00000000000006</v>
      </c>
      <c r="E478" s="187">
        <f t="shared" si="80"/>
        <v>480.70000000000005</v>
      </c>
      <c r="F478" s="23"/>
      <c r="G478" s="23">
        <f t="shared" si="78"/>
        <v>0</v>
      </c>
      <c r="H478" s="40"/>
      <c r="I478"/>
      <c r="J478" s="145" t="s">
        <v>1143</v>
      </c>
      <c r="K478" s="108" t="s">
        <v>1144</v>
      </c>
    </row>
    <row r="479" spans="1:11" ht="24.75" customHeight="1">
      <c r="A479" s="62"/>
      <c r="B479" s="56" t="s">
        <v>276</v>
      </c>
      <c r="C479" s="60">
        <v>920</v>
      </c>
      <c r="D479" s="60">
        <f t="shared" si="81"/>
        <v>506.00000000000006</v>
      </c>
      <c r="E479" s="187">
        <f t="shared" si="80"/>
        <v>480.70000000000005</v>
      </c>
      <c r="F479" s="60"/>
      <c r="G479" s="60">
        <f t="shared" si="78"/>
        <v>0</v>
      </c>
      <c r="H479" s="58"/>
      <c r="I479"/>
      <c r="J479" s="145" t="s">
        <v>1145</v>
      </c>
      <c r="K479" s="108" t="s">
        <v>1146</v>
      </c>
    </row>
    <row r="480" spans="1:11" ht="24.75" customHeight="1">
      <c r="A480" s="67"/>
      <c r="B480" s="68" t="s">
        <v>354</v>
      </c>
      <c r="C480" s="69"/>
      <c r="D480" s="69"/>
      <c r="E480" s="191"/>
      <c r="F480" s="69"/>
      <c r="G480" s="69"/>
      <c r="H480" s="78"/>
      <c r="I480"/>
    </row>
    <row r="481" spans="1:11" ht="24.75" customHeight="1">
      <c r="A481" s="18"/>
      <c r="B481" s="56" t="s">
        <v>440</v>
      </c>
      <c r="C481" s="32">
        <v>570</v>
      </c>
      <c r="D481" s="23">
        <f t="shared" ref="D481:D483" si="82">C481*0.55</f>
        <v>313.5</v>
      </c>
      <c r="E481" s="187">
        <f t="shared" ref="E481:E483" si="83">D481*0.95</f>
        <v>297.82499999999999</v>
      </c>
      <c r="F481" s="23"/>
      <c r="G481" s="23">
        <f t="shared" si="78"/>
        <v>0</v>
      </c>
      <c r="H481" s="40"/>
      <c r="I481"/>
      <c r="J481" s="145" t="s">
        <v>611</v>
      </c>
      <c r="K481" s="108" t="s">
        <v>612</v>
      </c>
    </row>
    <row r="482" spans="1:11" ht="24.75" customHeight="1">
      <c r="A482" s="18"/>
      <c r="B482" s="56" t="s">
        <v>441</v>
      </c>
      <c r="C482" s="32">
        <v>570</v>
      </c>
      <c r="D482" s="23">
        <f t="shared" si="82"/>
        <v>313.5</v>
      </c>
      <c r="E482" s="187">
        <f t="shared" si="83"/>
        <v>297.82499999999999</v>
      </c>
      <c r="F482" s="23"/>
      <c r="G482" s="23">
        <f t="shared" si="78"/>
        <v>0</v>
      </c>
      <c r="H482" s="40"/>
      <c r="I482"/>
      <c r="J482" s="145" t="s">
        <v>613</v>
      </c>
      <c r="K482" s="108" t="s">
        <v>614</v>
      </c>
    </row>
    <row r="483" spans="1:11" ht="24.75" customHeight="1">
      <c r="A483" s="55"/>
      <c r="B483" s="56" t="s">
        <v>442</v>
      </c>
      <c r="C483" s="32">
        <v>570</v>
      </c>
      <c r="D483" s="23">
        <f t="shared" si="82"/>
        <v>313.5</v>
      </c>
      <c r="E483" s="187">
        <f t="shared" si="83"/>
        <v>297.82499999999999</v>
      </c>
      <c r="F483" s="23"/>
      <c r="G483" s="23">
        <f t="shared" si="78"/>
        <v>0</v>
      </c>
      <c r="H483" s="58"/>
      <c r="I483"/>
      <c r="J483" s="145" t="s">
        <v>609</v>
      </c>
      <c r="K483" s="110" t="s">
        <v>610</v>
      </c>
    </row>
    <row r="484" spans="1:11" ht="24" customHeight="1">
      <c r="A484" s="165"/>
      <c r="B484" s="162" t="s">
        <v>404</v>
      </c>
      <c r="C484" s="166"/>
      <c r="D484" s="166"/>
      <c r="E484" s="166"/>
      <c r="F484" s="166"/>
      <c r="G484" s="166"/>
      <c r="H484" s="78"/>
      <c r="I484"/>
    </row>
    <row r="485" spans="1:11" ht="24.75" customHeight="1">
      <c r="A485" s="72"/>
      <c r="B485" s="49" t="s">
        <v>189</v>
      </c>
      <c r="C485" s="50"/>
      <c r="D485" s="50"/>
      <c r="E485" s="50"/>
      <c r="F485" s="50"/>
      <c r="G485" s="50"/>
      <c r="H485" s="78"/>
      <c r="I485"/>
    </row>
    <row r="486" spans="1:11" ht="24.75" customHeight="1">
      <c r="A486" s="15"/>
      <c r="B486" s="3" t="s">
        <v>278</v>
      </c>
      <c r="C486" s="22">
        <v>500</v>
      </c>
      <c r="D486" s="28">
        <f>C486*0.6</f>
        <v>300</v>
      </c>
      <c r="E486" s="28">
        <f>D486</f>
        <v>300</v>
      </c>
      <c r="F486" s="28"/>
      <c r="G486" s="28">
        <f t="shared" si="78"/>
        <v>0</v>
      </c>
      <c r="H486" s="40"/>
      <c r="I486"/>
    </row>
    <row r="487" spans="1:11" ht="24.75" customHeight="1">
      <c r="A487" s="15"/>
      <c r="B487" s="3" t="s">
        <v>279</v>
      </c>
      <c r="C487" s="22">
        <v>880</v>
      </c>
      <c r="D487" s="28">
        <f t="shared" ref="D487:D490" si="84">C487*0.6</f>
        <v>528</v>
      </c>
      <c r="E487" s="28">
        <f t="shared" ref="E487:E550" si="85">D487</f>
        <v>528</v>
      </c>
      <c r="F487" s="28"/>
      <c r="G487" s="28">
        <f t="shared" si="78"/>
        <v>0</v>
      </c>
      <c r="H487" s="40"/>
      <c r="I487"/>
    </row>
    <row r="488" spans="1:11" ht="24.75" customHeight="1">
      <c r="A488" s="15" t="s">
        <v>263</v>
      </c>
      <c r="B488" s="3" t="s">
        <v>280</v>
      </c>
      <c r="C488" s="22">
        <v>690</v>
      </c>
      <c r="D488" s="28">
        <f t="shared" si="84"/>
        <v>414</v>
      </c>
      <c r="E488" s="28">
        <f t="shared" si="85"/>
        <v>414</v>
      </c>
      <c r="F488" s="28"/>
      <c r="G488" s="28">
        <f t="shared" si="78"/>
        <v>0</v>
      </c>
      <c r="H488" s="40"/>
      <c r="I488"/>
    </row>
    <row r="489" spans="1:11" ht="24.75" customHeight="1">
      <c r="A489" s="15" t="s">
        <v>263</v>
      </c>
      <c r="B489" s="3" t="s">
        <v>281</v>
      </c>
      <c r="C489" s="22">
        <v>2500</v>
      </c>
      <c r="D489" s="28">
        <f t="shared" si="84"/>
        <v>1500</v>
      </c>
      <c r="E489" s="28">
        <f t="shared" si="85"/>
        <v>1500</v>
      </c>
      <c r="F489" s="28"/>
      <c r="G489" s="28">
        <f t="shared" si="78"/>
        <v>0</v>
      </c>
      <c r="H489" s="40"/>
      <c r="I489"/>
    </row>
    <row r="490" spans="1:11" ht="24.75" customHeight="1">
      <c r="A490" s="15" t="s">
        <v>263</v>
      </c>
      <c r="B490" s="3" t="s">
        <v>1414</v>
      </c>
      <c r="C490" s="22">
        <v>250</v>
      </c>
      <c r="D490" s="28">
        <f t="shared" si="84"/>
        <v>150</v>
      </c>
      <c r="E490" s="28">
        <f t="shared" si="85"/>
        <v>150</v>
      </c>
      <c r="F490" s="28"/>
      <c r="G490" s="28">
        <f t="shared" si="78"/>
        <v>0</v>
      </c>
      <c r="H490" s="120" t="s">
        <v>1419</v>
      </c>
      <c r="I490"/>
    </row>
    <row r="491" spans="1:11" ht="24.75" customHeight="1">
      <c r="A491" s="70"/>
      <c r="B491" s="3" t="s">
        <v>1418</v>
      </c>
      <c r="C491" s="22">
        <v>250</v>
      </c>
      <c r="D491" s="28">
        <f t="shared" ref="D491:D494" si="86">C491*0.6</f>
        <v>150</v>
      </c>
      <c r="E491" s="28">
        <f t="shared" si="85"/>
        <v>150</v>
      </c>
      <c r="F491" s="28"/>
      <c r="G491" s="28">
        <f t="shared" si="78"/>
        <v>0</v>
      </c>
      <c r="H491" s="58"/>
      <c r="I491"/>
    </row>
    <row r="492" spans="1:11" ht="24.75" customHeight="1">
      <c r="A492" s="70"/>
      <c r="B492" s="3" t="s">
        <v>1415</v>
      </c>
      <c r="C492" s="22">
        <v>250</v>
      </c>
      <c r="D492" s="28">
        <f t="shared" si="86"/>
        <v>150</v>
      </c>
      <c r="E492" s="28">
        <f t="shared" si="85"/>
        <v>150</v>
      </c>
      <c r="F492" s="28"/>
      <c r="G492" s="28">
        <f t="shared" si="78"/>
        <v>0</v>
      </c>
      <c r="H492" s="120" t="s">
        <v>1419</v>
      </c>
      <c r="I492"/>
    </row>
    <row r="493" spans="1:11" ht="24.75" customHeight="1">
      <c r="A493" s="70"/>
      <c r="B493" s="3" t="s">
        <v>1416</v>
      </c>
      <c r="C493" s="22">
        <v>250</v>
      </c>
      <c r="D493" s="28">
        <f t="shared" si="86"/>
        <v>150</v>
      </c>
      <c r="E493" s="28">
        <f t="shared" si="85"/>
        <v>150</v>
      </c>
      <c r="F493" s="28"/>
      <c r="G493" s="28">
        <f t="shared" si="78"/>
        <v>0</v>
      </c>
      <c r="H493" s="58"/>
      <c r="I493"/>
    </row>
    <row r="494" spans="1:11" ht="24.75" customHeight="1">
      <c r="A494" s="70"/>
      <c r="B494" s="3" t="s">
        <v>1417</v>
      </c>
      <c r="C494" s="22">
        <v>250</v>
      </c>
      <c r="D494" s="28">
        <f t="shared" si="86"/>
        <v>150</v>
      </c>
      <c r="E494" s="28">
        <f t="shared" si="85"/>
        <v>150</v>
      </c>
      <c r="F494" s="28"/>
      <c r="G494" s="28">
        <f t="shared" si="78"/>
        <v>0</v>
      </c>
      <c r="H494" s="58"/>
      <c r="I494"/>
    </row>
    <row r="495" spans="1:11" ht="24.75" customHeight="1">
      <c r="A495" s="15" t="s">
        <v>258</v>
      </c>
      <c r="B495" s="3" t="s">
        <v>1387</v>
      </c>
      <c r="C495" s="22">
        <v>1700</v>
      </c>
      <c r="D495" s="28">
        <f t="shared" ref="D495:D497" si="87">C495*0.6</f>
        <v>1020</v>
      </c>
      <c r="E495" s="28">
        <f t="shared" si="85"/>
        <v>1020</v>
      </c>
      <c r="F495" s="28"/>
      <c r="G495" s="28">
        <f t="shared" si="78"/>
        <v>0</v>
      </c>
      <c r="H495" s="40"/>
      <c r="I495"/>
    </row>
    <row r="496" spans="1:11" ht="24.75" customHeight="1">
      <c r="A496" s="15" t="s">
        <v>258</v>
      </c>
      <c r="B496" s="3" t="s">
        <v>1479</v>
      </c>
      <c r="C496" s="22">
        <v>680</v>
      </c>
      <c r="D496" s="28">
        <f t="shared" si="87"/>
        <v>408</v>
      </c>
      <c r="E496" s="28">
        <f t="shared" si="85"/>
        <v>408</v>
      </c>
      <c r="F496" s="28"/>
      <c r="G496" s="28">
        <f t="shared" si="78"/>
        <v>0</v>
      </c>
      <c r="H496" s="40"/>
      <c r="I496"/>
    </row>
    <row r="497" spans="1:9" ht="21" customHeight="1">
      <c r="A497" s="122" t="s">
        <v>258</v>
      </c>
      <c r="B497" s="124" t="s">
        <v>1551</v>
      </c>
      <c r="C497" s="22">
        <v>1870</v>
      </c>
      <c r="D497" s="28">
        <f t="shared" si="87"/>
        <v>1122</v>
      </c>
      <c r="E497" s="28">
        <f t="shared" si="85"/>
        <v>1122</v>
      </c>
      <c r="F497" s="28"/>
      <c r="G497" s="28">
        <f t="shared" si="78"/>
        <v>0</v>
      </c>
      <c r="H497" s="40"/>
      <c r="I497"/>
    </row>
    <row r="498" spans="1:9" ht="24.75" customHeight="1">
      <c r="A498" s="72"/>
      <c r="B498" s="49" t="s">
        <v>285</v>
      </c>
      <c r="C498" s="50"/>
      <c r="D498" s="50"/>
      <c r="E498" s="50"/>
      <c r="F498" s="50"/>
      <c r="G498" s="50"/>
      <c r="H498" s="78"/>
      <c r="I498"/>
    </row>
    <row r="499" spans="1:9" ht="24.75" customHeight="1">
      <c r="A499" s="15"/>
      <c r="B499" s="3" t="s">
        <v>287</v>
      </c>
      <c r="C499" s="22">
        <v>300</v>
      </c>
      <c r="D499" s="28">
        <f t="shared" ref="D499:D548" si="88">C499*0.6</f>
        <v>180</v>
      </c>
      <c r="E499" s="28">
        <f t="shared" si="85"/>
        <v>180</v>
      </c>
      <c r="F499" s="28"/>
      <c r="G499" s="28">
        <f t="shared" si="78"/>
        <v>0</v>
      </c>
      <c r="H499" s="40"/>
      <c r="I499"/>
    </row>
    <row r="500" spans="1:9" ht="24.75" customHeight="1">
      <c r="A500" s="15"/>
      <c r="B500" s="3" t="s">
        <v>288</v>
      </c>
      <c r="C500" s="22">
        <v>700</v>
      </c>
      <c r="D500" s="28">
        <f t="shared" si="88"/>
        <v>420</v>
      </c>
      <c r="E500" s="28">
        <f t="shared" si="85"/>
        <v>420</v>
      </c>
      <c r="F500" s="28"/>
      <c r="G500" s="28">
        <f t="shared" si="78"/>
        <v>0</v>
      </c>
      <c r="H500" s="40"/>
      <c r="I500"/>
    </row>
    <row r="501" spans="1:9" ht="24.75" customHeight="1">
      <c r="A501" s="15" t="s">
        <v>258</v>
      </c>
      <c r="B501" s="3" t="s">
        <v>1407</v>
      </c>
      <c r="C501" s="22">
        <v>850</v>
      </c>
      <c r="D501" s="28">
        <f t="shared" si="88"/>
        <v>510</v>
      </c>
      <c r="E501" s="28">
        <f t="shared" si="85"/>
        <v>510</v>
      </c>
      <c r="F501" s="28"/>
      <c r="G501" s="28">
        <f t="shared" si="78"/>
        <v>0</v>
      </c>
      <c r="H501" s="40"/>
      <c r="I501"/>
    </row>
    <row r="502" spans="1:9" ht="24.75" customHeight="1">
      <c r="A502" s="15"/>
      <c r="B502" s="3" t="s">
        <v>290</v>
      </c>
      <c r="C502" s="22">
        <v>1400</v>
      </c>
      <c r="D502" s="28">
        <f t="shared" si="88"/>
        <v>840</v>
      </c>
      <c r="E502" s="28">
        <f t="shared" si="85"/>
        <v>840</v>
      </c>
      <c r="F502" s="28"/>
      <c r="G502" s="28">
        <f t="shared" si="78"/>
        <v>0</v>
      </c>
      <c r="H502" s="40"/>
      <c r="I502"/>
    </row>
    <row r="503" spans="1:9" ht="24.75" customHeight="1">
      <c r="A503" s="15"/>
      <c r="B503" s="3" t="s">
        <v>291</v>
      </c>
      <c r="C503" s="22">
        <v>690</v>
      </c>
      <c r="D503" s="28">
        <f t="shared" si="88"/>
        <v>414</v>
      </c>
      <c r="E503" s="28">
        <f t="shared" si="85"/>
        <v>414</v>
      </c>
      <c r="F503" s="28"/>
      <c r="G503" s="28">
        <f t="shared" si="78"/>
        <v>0</v>
      </c>
      <c r="H503" s="40"/>
      <c r="I503"/>
    </row>
    <row r="504" spans="1:9" ht="24.75" customHeight="1">
      <c r="A504" s="15"/>
      <c r="B504" s="3" t="s">
        <v>293</v>
      </c>
      <c r="C504" s="22">
        <v>550</v>
      </c>
      <c r="D504" s="28">
        <f t="shared" si="88"/>
        <v>330</v>
      </c>
      <c r="E504" s="28">
        <f t="shared" si="85"/>
        <v>330</v>
      </c>
      <c r="F504" s="28"/>
      <c r="G504" s="28">
        <f t="shared" si="78"/>
        <v>0</v>
      </c>
      <c r="H504" s="40"/>
      <c r="I504"/>
    </row>
    <row r="505" spans="1:9" ht="24.75" customHeight="1">
      <c r="A505" s="15" t="s">
        <v>263</v>
      </c>
      <c r="B505" s="3" t="s">
        <v>487</v>
      </c>
      <c r="C505" s="22">
        <v>280</v>
      </c>
      <c r="D505" s="28">
        <f t="shared" si="88"/>
        <v>168</v>
      </c>
      <c r="E505" s="28">
        <f t="shared" si="85"/>
        <v>168</v>
      </c>
      <c r="F505" s="28"/>
      <c r="G505" s="28">
        <f t="shared" si="78"/>
        <v>0</v>
      </c>
      <c r="H505" s="40"/>
      <c r="I505"/>
    </row>
    <row r="506" spans="1:9" ht="24.75" customHeight="1">
      <c r="A506" s="15"/>
      <c r="B506" s="3" t="s">
        <v>507</v>
      </c>
      <c r="C506" s="22">
        <v>1870</v>
      </c>
      <c r="D506" s="28">
        <f t="shared" si="88"/>
        <v>1122</v>
      </c>
      <c r="E506" s="28">
        <f t="shared" si="85"/>
        <v>1122</v>
      </c>
      <c r="F506" s="28"/>
      <c r="G506" s="28">
        <f t="shared" si="78"/>
        <v>0</v>
      </c>
      <c r="H506" s="40"/>
      <c r="I506"/>
    </row>
    <row r="507" spans="1:9" ht="24.75" customHeight="1">
      <c r="A507" s="15"/>
      <c r="B507" s="3" t="s">
        <v>533</v>
      </c>
      <c r="C507" s="22">
        <v>850</v>
      </c>
      <c r="D507" s="28">
        <f t="shared" si="88"/>
        <v>510</v>
      </c>
      <c r="E507" s="28">
        <f t="shared" si="85"/>
        <v>510</v>
      </c>
      <c r="F507" s="28"/>
      <c r="G507" s="28">
        <f t="shared" si="78"/>
        <v>0</v>
      </c>
      <c r="H507" s="40"/>
      <c r="I507"/>
    </row>
    <row r="508" spans="1:9" ht="24.75" customHeight="1">
      <c r="A508" s="15"/>
      <c r="B508" s="3" t="s">
        <v>534</v>
      </c>
      <c r="C508" s="22">
        <v>850</v>
      </c>
      <c r="D508" s="28">
        <f t="shared" si="88"/>
        <v>510</v>
      </c>
      <c r="E508" s="28">
        <f t="shared" si="85"/>
        <v>510</v>
      </c>
      <c r="F508" s="28"/>
      <c r="G508" s="28">
        <f t="shared" si="78"/>
        <v>0</v>
      </c>
      <c r="H508" s="40"/>
      <c r="I508"/>
    </row>
    <row r="509" spans="1:9" ht="24.75" customHeight="1">
      <c r="A509" s="15"/>
      <c r="B509" s="3" t="s">
        <v>535</v>
      </c>
      <c r="C509" s="22">
        <v>680</v>
      </c>
      <c r="D509" s="28">
        <f t="shared" si="88"/>
        <v>408</v>
      </c>
      <c r="E509" s="28">
        <f t="shared" si="85"/>
        <v>408</v>
      </c>
      <c r="F509" s="28"/>
      <c r="G509" s="28">
        <f t="shared" si="78"/>
        <v>0</v>
      </c>
      <c r="H509" s="40"/>
      <c r="I509"/>
    </row>
    <row r="510" spans="1:9" ht="24.75" customHeight="1">
      <c r="A510" s="15"/>
      <c r="B510" s="3" t="s">
        <v>536</v>
      </c>
      <c r="C510" s="22">
        <v>950</v>
      </c>
      <c r="D510" s="28">
        <f t="shared" si="88"/>
        <v>570</v>
      </c>
      <c r="E510" s="28">
        <f t="shared" si="85"/>
        <v>570</v>
      </c>
      <c r="F510" s="28"/>
      <c r="G510" s="28">
        <f t="shared" si="78"/>
        <v>0</v>
      </c>
      <c r="H510" s="40"/>
      <c r="I510"/>
    </row>
    <row r="511" spans="1:9" ht="24.75" customHeight="1">
      <c r="A511" s="15"/>
      <c r="B511" s="77" t="s">
        <v>542</v>
      </c>
      <c r="C511" s="22">
        <v>850</v>
      </c>
      <c r="D511" s="28">
        <f t="shared" si="88"/>
        <v>510</v>
      </c>
      <c r="E511" s="28">
        <f t="shared" si="85"/>
        <v>510</v>
      </c>
      <c r="F511" s="28"/>
      <c r="G511" s="28">
        <f t="shared" si="78"/>
        <v>0</v>
      </c>
      <c r="H511" s="40"/>
      <c r="I511"/>
    </row>
    <row r="512" spans="1:9" ht="24.75" customHeight="1">
      <c r="A512" s="15"/>
      <c r="B512" s="3" t="s">
        <v>543</v>
      </c>
      <c r="C512" s="22">
        <v>850</v>
      </c>
      <c r="D512" s="28">
        <f t="shared" si="88"/>
        <v>510</v>
      </c>
      <c r="E512" s="28">
        <f t="shared" si="85"/>
        <v>510</v>
      </c>
      <c r="F512" s="28"/>
      <c r="G512" s="28">
        <f t="shared" si="78"/>
        <v>0</v>
      </c>
      <c r="H512" s="40"/>
      <c r="I512"/>
    </row>
    <row r="513" spans="1:11" ht="24.75" customHeight="1">
      <c r="A513" s="15"/>
      <c r="B513" s="77" t="s">
        <v>544</v>
      </c>
      <c r="C513" s="22">
        <v>850</v>
      </c>
      <c r="D513" s="28">
        <f t="shared" si="88"/>
        <v>510</v>
      </c>
      <c r="E513" s="28">
        <f t="shared" si="85"/>
        <v>510</v>
      </c>
      <c r="F513" s="28"/>
      <c r="G513" s="28">
        <f t="shared" si="78"/>
        <v>0</v>
      </c>
      <c r="H513" s="40"/>
      <c r="I513"/>
    </row>
    <row r="514" spans="1:11" ht="24.75" customHeight="1">
      <c r="A514" s="15"/>
      <c r="B514" s="3" t="s">
        <v>545</v>
      </c>
      <c r="C514" s="22">
        <v>680</v>
      </c>
      <c r="D514" s="28">
        <f t="shared" si="88"/>
        <v>408</v>
      </c>
      <c r="E514" s="28">
        <f t="shared" si="85"/>
        <v>408</v>
      </c>
      <c r="F514" s="28"/>
      <c r="G514" s="28">
        <f t="shared" si="78"/>
        <v>0</v>
      </c>
      <c r="H514" s="40"/>
      <c r="I514"/>
    </row>
    <row r="515" spans="1:11" ht="24.75" customHeight="1">
      <c r="A515" s="15"/>
      <c r="B515" s="3" t="s">
        <v>547</v>
      </c>
      <c r="C515" s="22">
        <v>590</v>
      </c>
      <c r="D515" s="28">
        <f t="shared" si="88"/>
        <v>354</v>
      </c>
      <c r="E515" s="28">
        <f t="shared" si="85"/>
        <v>354</v>
      </c>
      <c r="F515" s="28"/>
      <c r="G515" s="28">
        <f t="shared" si="78"/>
        <v>0</v>
      </c>
      <c r="H515" s="40"/>
      <c r="I515"/>
    </row>
    <row r="516" spans="1:11" ht="24.75" customHeight="1">
      <c r="A516" s="15"/>
      <c r="B516" s="3" t="s">
        <v>1383</v>
      </c>
      <c r="C516" s="22">
        <v>850</v>
      </c>
      <c r="D516" s="28">
        <f t="shared" si="88"/>
        <v>510</v>
      </c>
      <c r="E516" s="28">
        <f t="shared" si="85"/>
        <v>510</v>
      </c>
      <c r="F516" s="28"/>
      <c r="G516" s="28">
        <f t="shared" si="78"/>
        <v>0</v>
      </c>
      <c r="H516" s="40"/>
      <c r="I516"/>
    </row>
    <row r="517" spans="1:11" ht="24.75" customHeight="1">
      <c r="A517" s="15"/>
      <c r="B517" s="3" t="s">
        <v>1385</v>
      </c>
      <c r="C517" s="22">
        <v>680</v>
      </c>
      <c r="D517" s="28">
        <f t="shared" si="88"/>
        <v>408</v>
      </c>
      <c r="E517" s="28">
        <f t="shared" si="85"/>
        <v>408</v>
      </c>
      <c r="F517" s="28"/>
      <c r="G517" s="28">
        <f t="shared" si="78"/>
        <v>0</v>
      </c>
      <c r="H517" s="40"/>
      <c r="I517"/>
    </row>
    <row r="518" spans="1:11" ht="24.75" customHeight="1">
      <c r="A518" s="15"/>
      <c r="B518" s="124" t="s">
        <v>1411</v>
      </c>
      <c r="C518" s="22">
        <v>1200</v>
      </c>
      <c r="D518" s="28">
        <f t="shared" si="88"/>
        <v>720</v>
      </c>
      <c r="E518" s="28">
        <f t="shared" si="85"/>
        <v>720</v>
      </c>
      <c r="F518" s="28"/>
      <c r="G518" s="28">
        <f t="shared" si="78"/>
        <v>0</v>
      </c>
      <c r="H518" s="40"/>
      <c r="I518"/>
    </row>
    <row r="519" spans="1:11" ht="24.75" customHeight="1">
      <c r="A519" s="15"/>
      <c r="B519" s="3" t="s">
        <v>1412</v>
      </c>
      <c r="C519" s="22">
        <v>1200</v>
      </c>
      <c r="D519" s="28">
        <f t="shared" si="88"/>
        <v>720</v>
      </c>
      <c r="E519" s="28">
        <f t="shared" si="85"/>
        <v>720</v>
      </c>
      <c r="F519" s="28"/>
      <c r="G519" s="28">
        <f t="shared" si="78"/>
        <v>0</v>
      </c>
      <c r="H519" s="40"/>
      <c r="I519"/>
    </row>
    <row r="520" spans="1:11" ht="24.75" customHeight="1">
      <c r="A520" s="15"/>
      <c r="B520" s="3" t="s">
        <v>1413</v>
      </c>
      <c r="C520" s="22">
        <v>1200</v>
      </c>
      <c r="D520" s="28">
        <f t="shared" si="88"/>
        <v>720</v>
      </c>
      <c r="E520" s="28">
        <f t="shared" si="85"/>
        <v>720</v>
      </c>
      <c r="F520" s="28"/>
      <c r="G520" s="28">
        <f t="shared" si="78"/>
        <v>0</v>
      </c>
      <c r="H520" s="40"/>
      <c r="I520"/>
    </row>
    <row r="521" spans="1:11" ht="24.75" customHeight="1">
      <c r="A521" s="15" t="s">
        <v>258</v>
      </c>
      <c r="B521" s="124" t="s">
        <v>1493</v>
      </c>
      <c r="C521" s="22">
        <v>1320</v>
      </c>
      <c r="D521" s="28">
        <f t="shared" si="88"/>
        <v>792</v>
      </c>
      <c r="E521" s="28">
        <f t="shared" si="85"/>
        <v>792</v>
      </c>
      <c r="F521" s="28"/>
      <c r="G521" s="28">
        <f t="shared" si="78"/>
        <v>0</v>
      </c>
      <c r="H521" s="173" t="s">
        <v>1494</v>
      </c>
      <c r="I521"/>
    </row>
    <row r="522" spans="1:11" ht="24.75" customHeight="1">
      <c r="A522" s="15" t="s">
        <v>258</v>
      </c>
      <c r="B522" s="124" t="s">
        <v>1495</v>
      </c>
      <c r="C522" s="22">
        <v>1320</v>
      </c>
      <c r="D522" s="28">
        <f t="shared" si="88"/>
        <v>792</v>
      </c>
      <c r="E522" s="28">
        <f t="shared" si="85"/>
        <v>792</v>
      </c>
      <c r="F522" s="28"/>
      <c r="G522" s="28">
        <f t="shared" si="78"/>
        <v>0</v>
      </c>
      <c r="H522" s="173" t="s">
        <v>1494</v>
      </c>
      <c r="I522"/>
    </row>
    <row r="523" spans="1:11" ht="24.75" customHeight="1">
      <c r="A523" s="15" t="s">
        <v>258</v>
      </c>
      <c r="B523" s="124" t="s">
        <v>1485</v>
      </c>
      <c r="C523" s="22">
        <v>980</v>
      </c>
      <c r="D523" s="28">
        <f t="shared" si="88"/>
        <v>588</v>
      </c>
      <c r="E523" s="28">
        <f t="shared" si="85"/>
        <v>588</v>
      </c>
      <c r="F523" s="28"/>
      <c r="G523" s="28">
        <f t="shared" si="78"/>
        <v>0</v>
      </c>
      <c r="H523" s="40"/>
      <c r="I523"/>
    </row>
    <row r="524" spans="1:11" ht="24.75" customHeight="1">
      <c r="A524" s="15" t="s">
        <v>258</v>
      </c>
      <c r="B524" s="124" t="s">
        <v>1486</v>
      </c>
      <c r="C524" s="22">
        <v>1100</v>
      </c>
      <c r="D524" s="28">
        <f t="shared" si="88"/>
        <v>660</v>
      </c>
      <c r="E524" s="28">
        <f t="shared" si="85"/>
        <v>660</v>
      </c>
      <c r="F524" s="28"/>
      <c r="G524" s="28">
        <f t="shared" si="78"/>
        <v>0</v>
      </c>
      <c r="H524" s="40"/>
      <c r="I524"/>
    </row>
    <row r="525" spans="1:11" ht="24.75" customHeight="1">
      <c r="A525" s="15" t="s">
        <v>258</v>
      </c>
      <c r="B525" s="124" t="s">
        <v>1487</v>
      </c>
      <c r="C525" s="22">
        <v>980</v>
      </c>
      <c r="D525" s="28">
        <f t="shared" si="88"/>
        <v>588</v>
      </c>
      <c r="E525" s="28">
        <f t="shared" si="85"/>
        <v>588</v>
      </c>
      <c r="F525" s="28"/>
      <c r="G525" s="28">
        <f t="shared" si="78"/>
        <v>0</v>
      </c>
      <c r="H525" s="40"/>
      <c r="I525"/>
    </row>
    <row r="526" spans="1:11" ht="24.75" customHeight="1">
      <c r="A526" s="15" t="s">
        <v>258</v>
      </c>
      <c r="B526" s="124" t="s">
        <v>1488</v>
      </c>
      <c r="C526" s="22">
        <v>980</v>
      </c>
      <c r="D526" s="28">
        <f t="shared" si="88"/>
        <v>588</v>
      </c>
      <c r="E526" s="28">
        <f t="shared" si="85"/>
        <v>588</v>
      </c>
      <c r="F526" s="28"/>
      <c r="G526" s="28">
        <f t="shared" ref="G526:G589" si="89">E526*F526</f>
        <v>0</v>
      </c>
      <c r="H526" s="40"/>
      <c r="I526"/>
      <c r="K526" t="s">
        <v>530</v>
      </c>
    </row>
    <row r="527" spans="1:11" ht="24.75" customHeight="1">
      <c r="A527" s="15" t="s">
        <v>258</v>
      </c>
      <c r="B527" s="124" t="s">
        <v>1490</v>
      </c>
      <c r="C527" s="22">
        <v>850</v>
      </c>
      <c r="D527" s="28">
        <f t="shared" si="88"/>
        <v>510</v>
      </c>
      <c r="E527" s="28">
        <f t="shared" si="85"/>
        <v>510</v>
      </c>
      <c r="F527" s="28"/>
      <c r="G527" s="28">
        <f t="shared" si="89"/>
        <v>0</v>
      </c>
      <c r="H527" s="40"/>
      <c r="I527"/>
    </row>
    <row r="528" spans="1:11" ht="24.75" customHeight="1">
      <c r="A528" s="15" t="s">
        <v>258</v>
      </c>
      <c r="B528" s="124" t="s">
        <v>1491</v>
      </c>
      <c r="C528" s="22">
        <v>750</v>
      </c>
      <c r="D528" s="28">
        <f t="shared" si="88"/>
        <v>450</v>
      </c>
      <c r="E528" s="28">
        <f t="shared" si="85"/>
        <v>450</v>
      </c>
      <c r="F528" s="28"/>
      <c r="G528" s="28">
        <f t="shared" si="89"/>
        <v>0</v>
      </c>
      <c r="H528" s="40"/>
      <c r="I528"/>
    </row>
    <row r="529" spans="1:9" ht="24.75" customHeight="1">
      <c r="A529" s="15" t="s">
        <v>258</v>
      </c>
      <c r="B529" s="124" t="s">
        <v>1492</v>
      </c>
      <c r="C529" s="22">
        <v>960</v>
      </c>
      <c r="D529" s="28">
        <f t="shared" si="88"/>
        <v>576</v>
      </c>
      <c r="E529" s="28">
        <f t="shared" si="85"/>
        <v>576</v>
      </c>
      <c r="F529" s="28"/>
      <c r="G529" s="28">
        <f t="shared" si="89"/>
        <v>0</v>
      </c>
      <c r="H529" s="40"/>
      <c r="I529"/>
    </row>
    <row r="530" spans="1:9" ht="24.75" customHeight="1">
      <c r="A530" s="15" t="s">
        <v>258</v>
      </c>
      <c r="B530" s="124" t="s">
        <v>1512</v>
      </c>
      <c r="C530" s="22">
        <v>920</v>
      </c>
      <c r="D530" s="28">
        <f t="shared" si="88"/>
        <v>552</v>
      </c>
      <c r="E530" s="28">
        <f t="shared" si="85"/>
        <v>552</v>
      </c>
      <c r="F530" s="28"/>
      <c r="G530" s="28">
        <f t="shared" si="89"/>
        <v>0</v>
      </c>
      <c r="H530" s="40"/>
      <c r="I530"/>
    </row>
    <row r="531" spans="1:9" ht="24.75" customHeight="1">
      <c r="A531" s="15" t="s">
        <v>258</v>
      </c>
      <c r="B531" s="124" t="s">
        <v>1513</v>
      </c>
      <c r="C531" s="22">
        <v>590</v>
      </c>
      <c r="D531" s="28">
        <f t="shared" si="88"/>
        <v>354</v>
      </c>
      <c r="E531" s="28">
        <f t="shared" si="85"/>
        <v>354</v>
      </c>
      <c r="F531" s="28"/>
      <c r="G531" s="28">
        <f t="shared" si="89"/>
        <v>0</v>
      </c>
      <c r="H531" s="40"/>
      <c r="I531"/>
    </row>
    <row r="532" spans="1:9" ht="24.75" customHeight="1">
      <c r="A532" s="15" t="s">
        <v>258</v>
      </c>
      <c r="B532" s="124" t="s">
        <v>1514</v>
      </c>
      <c r="C532" s="22">
        <v>590</v>
      </c>
      <c r="D532" s="28">
        <f t="shared" si="88"/>
        <v>354</v>
      </c>
      <c r="E532" s="28">
        <f t="shared" si="85"/>
        <v>354</v>
      </c>
      <c r="F532" s="28"/>
      <c r="G532" s="28">
        <f t="shared" si="89"/>
        <v>0</v>
      </c>
      <c r="H532" s="40"/>
      <c r="I532"/>
    </row>
    <row r="533" spans="1:9" ht="24.75" customHeight="1">
      <c r="A533" s="15" t="s">
        <v>258</v>
      </c>
      <c r="B533" s="124" t="s">
        <v>1515</v>
      </c>
      <c r="C533" s="22">
        <v>690</v>
      </c>
      <c r="D533" s="28">
        <f t="shared" si="88"/>
        <v>414</v>
      </c>
      <c r="E533" s="28">
        <f t="shared" si="85"/>
        <v>414</v>
      </c>
      <c r="F533" s="28"/>
      <c r="G533" s="28">
        <f t="shared" si="89"/>
        <v>0</v>
      </c>
      <c r="H533" s="40"/>
      <c r="I533"/>
    </row>
    <row r="534" spans="1:9" ht="24.75" customHeight="1">
      <c r="A534" s="15" t="s">
        <v>258</v>
      </c>
      <c r="B534" s="124" t="s">
        <v>1516</v>
      </c>
      <c r="C534" s="22">
        <v>480</v>
      </c>
      <c r="D534" s="28">
        <f t="shared" si="88"/>
        <v>288</v>
      </c>
      <c r="E534" s="28">
        <f t="shared" si="85"/>
        <v>288</v>
      </c>
      <c r="F534" s="28"/>
      <c r="G534" s="28">
        <f t="shared" si="89"/>
        <v>0</v>
      </c>
      <c r="H534" s="40"/>
      <c r="I534"/>
    </row>
    <row r="535" spans="1:9" ht="24.75" customHeight="1">
      <c r="A535" s="15" t="s">
        <v>258</v>
      </c>
      <c r="B535" s="177" t="s">
        <v>1517</v>
      </c>
      <c r="C535" s="22">
        <v>690</v>
      </c>
      <c r="D535" s="28">
        <f t="shared" si="88"/>
        <v>414</v>
      </c>
      <c r="E535" s="28">
        <f t="shared" si="85"/>
        <v>414</v>
      </c>
      <c r="F535" s="28"/>
      <c r="G535" s="28">
        <f t="shared" si="89"/>
        <v>0</v>
      </c>
      <c r="H535" s="40"/>
      <c r="I535"/>
    </row>
    <row r="536" spans="1:9" ht="24.75" customHeight="1">
      <c r="A536" s="15" t="s">
        <v>258</v>
      </c>
      <c r="B536" s="124" t="s">
        <v>1518</v>
      </c>
      <c r="C536" s="22">
        <v>18000</v>
      </c>
      <c r="D536" s="28">
        <f t="shared" si="88"/>
        <v>10800</v>
      </c>
      <c r="E536" s="28">
        <f t="shared" si="85"/>
        <v>10800</v>
      </c>
      <c r="F536" s="28"/>
      <c r="G536" s="28">
        <f t="shared" si="89"/>
        <v>0</v>
      </c>
      <c r="H536" s="40"/>
      <c r="I536"/>
    </row>
    <row r="537" spans="1:9" ht="24.75" customHeight="1">
      <c r="A537" s="15" t="s">
        <v>258</v>
      </c>
      <c r="B537" s="124" t="s">
        <v>1519</v>
      </c>
      <c r="C537" s="22">
        <v>3900</v>
      </c>
      <c r="D537" s="28">
        <f t="shared" si="88"/>
        <v>2340</v>
      </c>
      <c r="E537" s="28">
        <f t="shared" si="85"/>
        <v>2340</v>
      </c>
      <c r="F537" s="28"/>
      <c r="G537" s="28">
        <f t="shared" si="89"/>
        <v>0</v>
      </c>
      <c r="H537" s="40"/>
      <c r="I537"/>
    </row>
    <row r="538" spans="1:9" ht="24.75" customHeight="1">
      <c r="A538" s="15" t="s">
        <v>258</v>
      </c>
      <c r="B538" s="178" t="s">
        <v>1520</v>
      </c>
      <c r="C538" s="22">
        <v>890</v>
      </c>
      <c r="D538" s="28">
        <f t="shared" si="88"/>
        <v>534</v>
      </c>
      <c r="E538" s="28">
        <f t="shared" si="85"/>
        <v>534</v>
      </c>
      <c r="F538" s="28"/>
      <c r="G538" s="28">
        <f t="shared" si="89"/>
        <v>0</v>
      </c>
      <c r="H538" s="40"/>
      <c r="I538"/>
    </row>
    <row r="539" spans="1:9" ht="24.75" customHeight="1">
      <c r="A539" s="15" t="s">
        <v>258</v>
      </c>
      <c r="B539" s="124" t="s">
        <v>1521</v>
      </c>
      <c r="C539" s="22">
        <v>450</v>
      </c>
      <c r="D539" s="28">
        <f t="shared" si="88"/>
        <v>270</v>
      </c>
      <c r="E539" s="28">
        <f t="shared" si="85"/>
        <v>270</v>
      </c>
      <c r="F539" s="28"/>
      <c r="G539" s="28">
        <f t="shared" si="89"/>
        <v>0</v>
      </c>
      <c r="H539" s="40"/>
      <c r="I539"/>
    </row>
    <row r="540" spans="1:9" ht="24.75" customHeight="1">
      <c r="A540" s="15" t="s">
        <v>258</v>
      </c>
      <c r="B540" s="124" t="s">
        <v>1522</v>
      </c>
      <c r="C540" s="22">
        <v>540</v>
      </c>
      <c r="D540" s="28">
        <f t="shared" si="88"/>
        <v>324</v>
      </c>
      <c r="E540" s="28">
        <f t="shared" si="85"/>
        <v>324</v>
      </c>
      <c r="F540" s="28"/>
      <c r="G540" s="28">
        <f t="shared" si="89"/>
        <v>0</v>
      </c>
      <c r="H540" s="40"/>
      <c r="I540"/>
    </row>
    <row r="541" spans="1:9" ht="24.75" customHeight="1">
      <c r="A541" s="15" t="s">
        <v>258</v>
      </c>
      <c r="B541" s="178" t="s">
        <v>1523</v>
      </c>
      <c r="C541" s="22">
        <v>1150</v>
      </c>
      <c r="D541" s="28">
        <f t="shared" si="88"/>
        <v>690</v>
      </c>
      <c r="E541" s="28">
        <f t="shared" si="85"/>
        <v>690</v>
      </c>
      <c r="F541" s="28"/>
      <c r="G541" s="28">
        <f t="shared" si="89"/>
        <v>0</v>
      </c>
      <c r="H541" s="40"/>
      <c r="I541"/>
    </row>
    <row r="542" spans="1:9" ht="24.75" customHeight="1">
      <c r="A542" s="15" t="s">
        <v>258</v>
      </c>
      <c r="B542" s="178" t="s">
        <v>1524</v>
      </c>
      <c r="C542" s="22">
        <v>310</v>
      </c>
      <c r="D542" s="28">
        <f t="shared" si="88"/>
        <v>186</v>
      </c>
      <c r="E542" s="28">
        <f t="shared" si="85"/>
        <v>186</v>
      </c>
      <c r="F542" s="28"/>
      <c r="G542" s="28">
        <f t="shared" si="89"/>
        <v>0</v>
      </c>
      <c r="H542" s="40"/>
      <c r="I542"/>
    </row>
    <row r="543" spans="1:9" ht="24.75" customHeight="1">
      <c r="A543" s="15" t="s">
        <v>258</v>
      </c>
      <c r="B543" s="124" t="s">
        <v>1525</v>
      </c>
      <c r="C543" s="22">
        <v>550</v>
      </c>
      <c r="D543" s="28">
        <f t="shared" si="88"/>
        <v>330</v>
      </c>
      <c r="E543" s="28">
        <f t="shared" si="85"/>
        <v>330</v>
      </c>
      <c r="F543" s="28"/>
      <c r="G543" s="28">
        <f t="shared" si="89"/>
        <v>0</v>
      </c>
      <c r="H543" s="40"/>
      <c r="I543"/>
    </row>
    <row r="544" spans="1:9" ht="24.75" customHeight="1">
      <c r="A544" s="15" t="s">
        <v>258</v>
      </c>
      <c r="B544" s="178" t="s">
        <v>1526</v>
      </c>
      <c r="C544" s="22">
        <v>2800</v>
      </c>
      <c r="D544" s="28">
        <f t="shared" si="88"/>
        <v>1680</v>
      </c>
      <c r="E544" s="28">
        <f t="shared" si="85"/>
        <v>1680</v>
      </c>
      <c r="F544" s="28"/>
      <c r="G544" s="28">
        <f t="shared" si="89"/>
        <v>0</v>
      </c>
      <c r="H544" s="40"/>
      <c r="I544"/>
    </row>
    <row r="545" spans="1:9" ht="24.75" customHeight="1">
      <c r="A545" s="15" t="s">
        <v>258</v>
      </c>
      <c r="B545" s="124" t="s">
        <v>1527</v>
      </c>
      <c r="C545" s="22">
        <v>850</v>
      </c>
      <c r="D545" s="28">
        <f t="shared" si="88"/>
        <v>510</v>
      </c>
      <c r="E545" s="28">
        <f t="shared" si="85"/>
        <v>510</v>
      </c>
      <c r="F545" s="28"/>
      <c r="G545" s="28">
        <f t="shared" si="89"/>
        <v>0</v>
      </c>
      <c r="H545" s="40"/>
      <c r="I545"/>
    </row>
    <row r="546" spans="1:9" ht="18.75">
      <c r="A546" s="73"/>
      <c r="B546" s="52" t="s">
        <v>1408</v>
      </c>
      <c r="C546" s="50"/>
      <c r="D546" s="50"/>
      <c r="E546" s="50">
        <f t="shared" si="85"/>
        <v>0</v>
      </c>
      <c r="F546" s="50"/>
      <c r="G546" s="50"/>
      <c r="H546" s="78"/>
      <c r="I546"/>
    </row>
    <row r="547" spans="1:9" ht="24.75" customHeight="1">
      <c r="A547" s="122" t="s">
        <v>258</v>
      </c>
      <c r="B547" s="3" t="s">
        <v>1409</v>
      </c>
      <c r="C547" s="123">
        <v>980</v>
      </c>
      <c r="D547" s="28">
        <f t="shared" si="88"/>
        <v>588</v>
      </c>
      <c r="E547" s="28">
        <f t="shared" si="85"/>
        <v>588</v>
      </c>
      <c r="F547" s="28"/>
      <c r="G547" s="28">
        <f t="shared" si="89"/>
        <v>0</v>
      </c>
      <c r="H547" s="40"/>
      <c r="I547"/>
    </row>
    <row r="548" spans="1:9" ht="24.75" customHeight="1">
      <c r="A548" s="122" t="s">
        <v>258</v>
      </c>
      <c r="B548" s="77" t="s">
        <v>1410</v>
      </c>
      <c r="C548" s="123">
        <v>1920</v>
      </c>
      <c r="D548" s="28">
        <f t="shared" si="88"/>
        <v>1152</v>
      </c>
      <c r="E548" s="28">
        <f t="shared" si="85"/>
        <v>1152</v>
      </c>
      <c r="F548" s="28"/>
      <c r="G548" s="28">
        <f t="shared" si="89"/>
        <v>0</v>
      </c>
      <c r="H548" s="40"/>
      <c r="I548"/>
    </row>
    <row r="549" spans="1:9" ht="18.75">
      <c r="A549" s="73"/>
      <c r="B549" s="52" t="s">
        <v>296</v>
      </c>
      <c r="C549" s="50"/>
      <c r="D549" s="50"/>
      <c r="E549" s="50">
        <f t="shared" si="85"/>
        <v>0</v>
      </c>
      <c r="F549" s="50"/>
      <c r="G549" s="50"/>
      <c r="H549" s="78"/>
      <c r="I549"/>
    </row>
    <row r="550" spans="1:9" ht="21" customHeight="1">
      <c r="A550" s="15" t="s">
        <v>1429</v>
      </c>
      <c r="B550" s="3" t="s">
        <v>297</v>
      </c>
      <c r="C550" s="22">
        <v>900</v>
      </c>
      <c r="D550" s="136">
        <f>C550*0.6</f>
        <v>540</v>
      </c>
      <c r="E550" s="136">
        <f t="shared" si="85"/>
        <v>540</v>
      </c>
      <c r="F550" s="136"/>
      <c r="G550" s="136">
        <f t="shared" si="89"/>
        <v>0</v>
      </c>
      <c r="H550" s="129"/>
      <c r="I550"/>
    </row>
    <row r="551" spans="1:9" ht="21" customHeight="1">
      <c r="A551" s="15"/>
      <c r="B551" s="3" t="s">
        <v>298</v>
      </c>
      <c r="C551" s="22">
        <v>1620</v>
      </c>
      <c r="D551" s="28">
        <f t="shared" ref="D551:D568" si="90">C551*0.6</f>
        <v>972</v>
      </c>
      <c r="E551" s="28">
        <f t="shared" ref="E551:E614" si="91">D551</f>
        <v>972</v>
      </c>
      <c r="F551" s="28"/>
      <c r="G551" s="28">
        <f t="shared" si="89"/>
        <v>0</v>
      </c>
      <c r="H551" s="40"/>
      <c r="I551"/>
    </row>
    <row r="552" spans="1:9" ht="21" customHeight="1">
      <c r="A552" s="15" t="s">
        <v>1429</v>
      </c>
      <c r="B552" s="3" t="s">
        <v>299</v>
      </c>
      <c r="C552" s="22">
        <v>1690</v>
      </c>
      <c r="D552" s="136">
        <f t="shared" si="90"/>
        <v>1014</v>
      </c>
      <c r="E552" s="136">
        <f t="shared" si="91"/>
        <v>1014</v>
      </c>
      <c r="F552" s="136"/>
      <c r="G552" s="136">
        <f t="shared" si="89"/>
        <v>0</v>
      </c>
      <c r="H552" s="40"/>
      <c r="I552"/>
    </row>
    <row r="553" spans="1:9" ht="21" customHeight="1">
      <c r="A553" s="15"/>
      <c r="B553" s="3" t="s">
        <v>300</v>
      </c>
      <c r="C553" s="22">
        <v>1480</v>
      </c>
      <c r="D553" s="28">
        <f t="shared" si="90"/>
        <v>888</v>
      </c>
      <c r="E553" s="28">
        <f t="shared" si="91"/>
        <v>888</v>
      </c>
      <c r="F553" s="28"/>
      <c r="G553" s="28">
        <f t="shared" si="89"/>
        <v>0</v>
      </c>
      <c r="H553" s="40"/>
      <c r="I553"/>
    </row>
    <row r="554" spans="1:9" ht="21" customHeight="1">
      <c r="A554" s="15" t="s">
        <v>1429</v>
      </c>
      <c r="B554" s="3" t="s">
        <v>301</v>
      </c>
      <c r="C554" s="22">
        <v>900</v>
      </c>
      <c r="D554" s="136">
        <f t="shared" si="90"/>
        <v>540</v>
      </c>
      <c r="E554" s="136">
        <f t="shared" si="91"/>
        <v>540</v>
      </c>
      <c r="F554" s="136"/>
      <c r="G554" s="136">
        <f t="shared" si="89"/>
        <v>0</v>
      </c>
      <c r="H554" s="40"/>
      <c r="I554"/>
    </row>
    <row r="555" spans="1:9" ht="21" customHeight="1">
      <c r="A555" s="15"/>
      <c r="B555" s="3" t="s">
        <v>302</v>
      </c>
      <c r="C555" s="22">
        <v>1620</v>
      </c>
      <c r="D555" s="28">
        <f t="shared" si="90"/>
        <v>972</v>
      </c>
      <c r="E555" s="28">
        <f t="shared" si="91"/>
        <v>972</v>
      </c>
      <c r="F555" s="28"/>
      <c r="G555" s="28">
        <f t="shared" si="89"/>
        <v>0</v>
      </c>
      <c r="H555" s="40"/>
      <c r="I555"/>
    </row>
    <row r="556" spans="1:9" ht="21" customHeight="1">
      <c r="A556" s="15" t="s">
        <v>1429</v>
      </c>
      <c r="B556" s="3" t="s">
        <v>303</v>
      </c>
      <c r="C556" s="22">
        <v>1100</v>
      </c>
      <c r="D556" s="136">
        <f t="shared" si="90"/>
        <v>660</v>
      </c>
      <c r="E556" s="136">
        <f t="shared" si="91"/>
        <v>660</v>
      </c>
      <c r="F556" s="136"/>
      <c r="G556" s="136">
        <f t="shared" si="89"/>
        <v>0</v>
      </c>
      <c r="H556" s="40"/>
      <c r="I556"/>
    </row>
    <row r="557" spans="1:9" ht="21" customHeight="1">
      <c r="A557" s="15" t="s">
        <v>1429</v>
      </c>
      <c r="B557" s="3" t="s">
        <v>304</v>
      </c>
      <c r="C557" s="22">
        <v>1500</v>
      </c>
      <c r="D557" s="136">
        <f t="shared" si="90"/>
        <v>900</v>
      </c>
      <c r="E557" s="136">
        <f t="shared" si="91"/>
        <v>900</v>
      </c>
      <c r="F557" s="136"/>
      <c r="G557" s="136">
        <f t="shared" si="89"/>
        <v>0</v>
      </c>
      <c r="H557" s="40"/>
      <c r="I557"/>
    </row>
    <row r="558" spans="1:9" ht="21" customHeight="1">
      <c r="A558" s="15"/>
      <c r="B558" s="3" t="s">
        <v>305</v>
      </c>
      <c r="C558" s="22">
        <v>2100</v>
      </c>
      <c r="D558" s="28">
        <f t="shared" si="90"/>
        <v>1260</v>
      </c>
      <c r="E558" s="28">
        <f t="shared" si="91"/>
        <v>1260</v>
      </c>
      <c r="F558" s="28"/>
      <c r="G558" s="28">
        <f t="shared" si="89"/>
        <v>0</v>
      </c>
      <c r="H558" s="40"/>
      <c r="I558"/>
    </row>
    <row r="559" spans="1:9" ht="21" customHeight="1">
      <c r="A559" s="15"/>
      <c r="B559" s="3" t="s">
        <v>306</v>
      </c>
      <c r="C559" s="22">
        <v>1780</v>
      </c>
      <c r="D559" s="28">
        <f t="shared" si="90"/>
        <v>1068</v>
      </c>
      <c r="E559" s="28">
        <f t="shared" si="91"/>
        <v>1068</v>
      </c>
      <c r="F559" s="28"/>
      <c r="G559" s="28">
        <f t="shared" si="89"/>
        <v>0</v>
      </c>
      <c r="H559" s="40"/>
      <c r="I559"/>
    </row>
    <row r="560" spans="1:9" ht="21" customHeight="1">
      <c r="A560" s="15" t="s">
        <v>1429</v>
      </c>
      <c r="B560" s="3" t="s">
        <v>307</v>
      </c>
      <c r="C560" s="22">
        <v>900</v>
      </c>
      <c r="D560" s="136">
        <f t="shared" si="90"/>
        <v>540</v>
      </c>
      <c r="E560" s="136">
        <f t="shared" si="91"/>
        <v>540</v>
      </c>
      <c r="F560" s="136"/>
      <c r="G560" s="136">
        <f t="shared" si="89"/>
        <v>0</v>
      </c>
      <c r="H560" s="40"/>
      <c r="I560"/>
    </row>
    <row r="561" spans="1:11" ht="21" customHeight="1">
      <c r="A561" s="15"/>
      <c r="B561" s="3" t="s">
        <v>308</v>
      </c>
      <c r="C561" s="22">
        <v>1680</v>
      </c>
      <c r="D561" s="28">
        <f t="shared" si="90"/>
        <v>1008</v>
      </c>
      <c r="E561" s="28">
        <f t="shared" si="91"/>
        <v>1008</v>
      </c>
      <c r="F561" s="28"/>
      <c r="G561" s="28">
        <f t="shared" si="89"/>
        <v>0</v>
      </c>
      <c r="H561" s="40"/>
      <c r="I561"/>
    </row>
    <row r="562" spans="1:11" ht="21" customHeight="1">
      <c r="A562" s="15" t="s">
        <v>1429</v>
      </c>
      <c r="B562" s="3" t="s">
        <v>309</v>
      </c>
      <c r="C562" s="22">
        <v>900</v>
      </c>
      <c r="D562" s="136">
        <f t="shared" si="90"/>
        <v>540</v>
      </c>
      <c r="E562" s="136">
        <f t="shared" si="91"/>
        <v>540</v>
      </c>
      <c r="F562" s="136"/>
      <c r="G562" s="136">
        <f t="shared" si="89"/>
        <v>0</v>
      </c>
      <c r="H562" s="40"/>
      <c r="I562"/>
    </row>
    <row r="563" spans="1:11" ht="21" customHeight="1">
      <c r="A563" s="70"/>
      <c r="B563" s="59" t="s">
        <v>310</v>
      </c>
      <c r="C563" s="57">
        <v>1890</v>
      </c>
      <c r="D563" s="71">
        <f t="shared" si="90"/>
        <v>1134</v>
      </c>
      <c r="E563" s="71">
        <f t="shared" si="91"/>
        <v>1134</v>
      </c>
      <c r="F563" s="71"/>
      <c r="G563" s="71">
        <f t="shared" si="89"/>
        <v>0</v>
      </c>
      <c r="H563" s="58"/>
      <c r="I563"/>
    </row>
    <row r="564" spans="1:11" ht="21" customHeight="1">
      <c r="A564" s="90" t="s">
        <v>258</v>
      </c>
      <c r="B564" s="59" t="s">
        <v>1428</v>
      </c>
      <c r="C564" s="131">
        <v>1640</v>
      </c>
      <c r="D564" s="132">
        <f t="shared" si="90"/>
        <v>984</v>
      </c>
      <c r="E564" s="132">
        <f t="shared" si="91"/>
        <v>984</v>
      </c>
      <c r="F564" s="132"/>
      <c r="G564" s="132">
        <f t="shared" si="89"/>
        <v>0</v>
      </c>
      <c r="H564" s="133"/>
      <c r="I564"/>
    </row>
    <row r="565" spans="1:11" ht="21" customHeight="1">
      <c r="A565" s="90" t="s">
        <v>258</v>
      </c>
      <c r="B565" s="130" t="s">
        <v>1430</v>
      </c>
      <c r="C565" s="131">
        <v>900</v>
      </c>
      <c r="D565" s="132">
        <f t="shared" si="90"/>
        <v>540</v>
      </c>
      <c r="E565" s="132">
        <f t="shared" si="91"/>
        <v>540</v>
      </c>
      <c r="F565" s="132"/>
      <c r="G565" s="132">
        <f t="shared" si="89"/>
        <v>0</v>
      </c>
      <c r="H565" s="133"/>
      <c r="I565"/>
    </row>
    <row r="566" spans="1:11" ht="21" customHeight="1">
      <c r="A566" s="90" t="s">
        <v>258</v>
      </c>
      <c r="B566" s="130" t="s">
        <v>1431</v>
      </c>
      <c r="C566" s="131">
        <v>900</v>
      </c>
      <c r="D566" s="132">
        <f t="shared" si="90"/>
        <v>540</v>
      </c>
      <c r="E566" s="132">
        <f t="shared" si="91"/>
        <v>540</v>
      </c>
      <c r="F566" s="132"/>
      <c r="G566" s="132">
        <f t="shared" si="89"/>
        <v>0</v>
      </c>
      <c r="H566" s="133"/>
      <c r="I566"/>
    </row>
    <row r="567" spans="1:11" ht="21" customHeight="1">
      <c r="A567" s="90" t="s">
        <v>258</v>
      </c>
      <c r="B567" s="59" t="s">
        <v>1432</v>
      </c>
      <c r="C567" s="131">
        <v>900</v>
      </c>
      <c r="D567" s="132">
        <f t="shared" si="90"/>
        <v>540</v>
      </c>
      <c r="E567" s="132">
        <f t="shared" si="91"/>
        <v>540</v>
      </c>
      <c r="F567" s="132"/>
      <c r="G567" s="132">
        <f t="shared" si="89"/>
        <v>0</v>
      </c>
      <c r="H567" s="133"/>
      <c r="I567"/>
    </row>
    <row r="568" spans="1:11" ht="21" customHeight="1">
      <c r="A568" s="90" t="s">
        <v>258</v>
      </c>
      <c r="B568" s="130" t="s">
        <v>1433</v>
      </c>
      <c r="C568" s="131">
        <v>900</v>
      </c>
      <c r="D568" s="132">
        <f t="shared" si="90"/>
        <v>540</v>
      </c>
      <c r="E568" s="132">
        <f t="shared" si="91"/>
        <v>540</v>
      </c>
      <c r="F568" s="132"/>
      <c r="G568" s="132">
        <f t="shared" si="89"/>
        <v>0</v>
      </c>
      <c r="H568" s="133"/>
      <c r="I568"/>
    </row>
    <row r="569" spans="1:11" s="1" customFormat="1" ht="24.75" customHeight="1">
      <c r="A569" s="48"/>
      <c r="B569" s="64" t="s">
        <v>1449</v>
      </c>
      <c r="C569" s="50"/>
      <c r="D569" s="50"/>
      <c r="E569" s="50">
        <f t="shared" si="91"/>
        <v>0</v>
      </c>
      <c r="F569" s="50"/>
      <c r="G569" s="50"/>
      <c r="H569" s="80"/>
      <c r="J569" s="141"/>
    </row>
    <row r="570" spans="1:11" ht="24.75" customHeight="1">
      <c r="A570" s="55" t="s">
        <v>258</v>
      </c>
      <c r="B570" s="56" t="s">
        <v>520</v>
      </c>
      <c r="C570" s="60">
        <v>1800</v>
      </c>
      <c r="D570" s="60">
        <f>C570*0.6</f>
        <v>1080</v>
      </c>
      <c r="E570" s="60">
        <f t="shared" si="91"/>
        <v>1080</v>
      </c>
      <c r="F570" s="60"/>
      <c r="G570" s="60">
        <f t="shared" si="89"/>
        <v>0</v>
      </c>
      <c r="H570" s="58"/>
      <c r="I570"/>
      <c r="J570" s="116">
        <v>4627080468597</v>
      </c>
      <c r="K570" s="108" t="s">
        <v>1378</v>
      </c>
    </row>
    <row r="571" spans="1:11" ht="24.75" customHeight="1">
      <c r="A571" s="55" t="s">
        <v>258</v>
      </c>
      <c r="B571" s="56" t="s">
        <v>521</v>
      </c>
      <c r="C571" s="60">
        <v>1800</v>
      </c>
      <c r="D571" s="60">
        <f t="shared" ref="D571:D573" si="92">C571*0.6</f>
        <v>1080</v>
      </c>
      <c r="E571" s="60">
        <f t="shared" si="91"/>
        <v>1080</v>
      </c>
      <c r="F571" s="60"/>
      <c r="G571" s="60">
        <f t="shared" si="89"/>
        <v>0</v>
      </c>
      <c r="H571" s="58"/>
      <c r="I571"/>
      <c r="J571" s="116">
        <v>4627080468603</v>
      </c>
      <c r="K571" s="108" t="s">
        <v>1379</v>
      </c>
    </row>
    <row r="572" spans="1:11" ht="24.75" customHeight="1">
      <c r="A572" s="55" t="s">
        <v>258</v>
      </c>
      <c r="B572" s="56" t="s">
        <v>522</v>
      </c>
      <c r="C572" s="60">
        <v>1800</v>
      </c>
      <c r="D572" s="60">
        <f t="shared" si="92"/>
        <v>1080</v>
      </c>
      <c r="E572" s="60">
        <f t="shared" si="91"/>
        <v>1080</v>
      </c>
      <c r="F572" s="60"/>
      <c r="G572" s="60">
        <f t="shared" si="89"/>
        <v>0</v>
      </c>
      <c r="H572" s="58"/>
      <c r="I572"/>
      <c r="J572" s="116">
        <v>4627080468610</v>
      </c>
      <c r="K572" s="108" t="s">
        <v>1380</v>
      </c>
    </row>
    <row r="573" spans="1:11" ht="24.75" customHeight="1">
      <c r="A573" s="55" t="s">
        <v>258</v>
      </c>
      <c r="B573" s="56" t="s">
        <v>523</v>
      </c>
      <c r="C573" s="60">
        <v>1800</v>
      </c>
      <c r="D573" s="60">
        <f t="shared" si="92"/>
        <v>1080</v>
      </c>
      <c r="E573" s="60">
        <f t="shared" si="91"/>
        <v>1080</v>
      </c>
      <c r="F573" s="60"/>
      <c r="G573" s="60">
        <f t="shared" si="89"/>
        <v>0</v>
      </c>
      <c r="H573" s="58"/>
      <c r="I573"/>
      <c r="J573" s="116">
        <v>4627080468627</v>
      </c>
      <c r="K573" s="108" t="s">
        <v>1381</v>
      </c>
    </row>
    <row r="574" spans="1:11" ht="21" customHeight="1">
      <c r="A574" s="74"/>
      <c r="B574" s="49" t="s">
        <v>129</v>
      </c>
      <c r="C574" s="50"/>
      <c r="D574" s="50"/>
      <c r="E574" s="50">
        <f t="shared" si="91"/>
        <v>0</v>
      </c>
      <c r="F574" s="50"/>
      <c r="G574" s="50"/>
      <c r="H574" s="78"/>
      <c r="I574"/>
      <c r="J574" s="149"/>
    </row>
    <row r="575" spans="1:11" ht="21" customHeight="1">
      <c r="A575" s="15"/>
      <c r="B575" s="3" t="s">
        <v>311</v>
      </c>
      <c r="C575" s="22">
        <v>1490</v>
      </c>
      <c r="D575" s="28">
        <f>C575*0.6</f>
        <v>894</v>
      </c>
      <c r="E575" s="28">
        <f t="shared" si="91"/>
        <v>894</v>
      </c>
      <c r="F575" s="28"/>
      <c r="G575" s="28">
        <f t="shared" si="89"/>
        <v>0</v>
      </c>
      <c r="H575" s="40"/>
      <c r="I575"/>
    </row>
    <row r="576" spans="1:11" ht="21" customHeight="1">
      <c r="A576" s="15"/>
      <c r="B576" s="3" t="s">
        <v>345</v>
      </c>
      <c r="C576" s="22">
        <v>300</v>
      </c>
      <c r="D576" s="28">
        <f t="shared" ref="D576:D583" si="93">C576*0.65</f>
        <v>195</v>
      </c>
      <c r="E576" s="28">
        <f t="shared" si="91"/>
        <v>195</v>
      </c>
      <c r="F576" s="28"/>
      <c r="G576" s="28">
        <f t="shared" si="89"/>
        <v>0</v>
      </c>
      <c r="H576" s="40"/>
      <c r="I576"/>
    </row>
    <row r="577" spans="1:9" ht="21" customHeight="1">
      <c r="A577" s="15"/>
      <c r="B577" s="3" t="s">
        <v>481</v>
      </c>
      <c r="C577" s="22">
        <v>600</v>
      </c>
      <c r="D577" s="28">
        <f t="shared" si="93"/>
        <v>390</v>
      </c>
      <c r="E577" s="28">
        <f t="shared" si="91"/>
        <v>390</v>
      </c>
      <c r="F577" s="28"/>
      <c r="G577" s="28">
        <f t="shared" si="89"/>
        <v>0</v>
      </c>
      <c r="H577" s="40"/>
      <c r="I577"/>
    </row>
    <row r="578" spans="1:9" ht="21" customHeight="1">
      <c r="A578" s="15"/>
      <c r="B578" s="3" t="s">
        <v>483</v>
      </c>
      <c r="C578" s="22">
        <v>900</v>
      </c>
      <c r="D578" s="28">
        <f t="shared" ref="D578" si="94">C578*0.65</f>
        <v>585</v>
      </c>
      <c r="E578" s="28">
        <f t="shared" si="91"/>
        <v>585</v>
      </c>
      <c r="F578" s="28"/>
      <c r="G578" s="28">
        <f t="shared" si="89"/>
        <v>0</v>
      </c>
      <c r="H578" s="40"/>
      <c r="I578"/>
    </row>
    <row r="579" spans="1:9" ht="21" customHeight="1">
      <c r="A579" s="15"/>
      <c r="B579" s="3" t="s">
        <v>312</v>
      </c>
      <c r="C579" s="22">
        <v>1800</v>
      </c>
      <c r="D579" s="28">
        <f t="shared" si="93"/>
        <v>1170</v>
      </c>
      <c r="E579" s="28">
        <f t="shared" si="91"/>
        <v>1170</v>
      </c>
      <c r="F579" s="28"/>
      <c r="G579" s="28">
        <f t="shared" si="89"/>
        <v>0</v>
      </c>
      <c r="H579" s="40"/>
      <c r="I579"/>
    </row>
    <row r="580" spans="1:9" ht="21" customHeight="1">
      <c r="A580" s="15"/>
      <c r="B580" s="3" t="s">
        <v>313</v>
      </c>
      <c r="C580" s="22">
        <v>1760</v>
      </c>
      <c r="D580" s="28">
        <f t="shared" si="93"/>
        <v>1144</v>
      </c>
      <c r="E580" s="28">
        <f t="shared" si="91"/>
        <v>1144</v>
      </c>
      <c r="F580" s="28"/>
      <c r="G580" s="28">
        <f t="shared" si="89"/>
        <v>0</v>
      </c>
      <c r="H580" s="40"/>
      <c r="I580"/>
    </row>
    <row r="581" spans="1:9" ht="21" customHeight="1">
      <c r="A581" s="15"/>
      <c r="B581" s="3" t="s">
        <v>314</v>
      </c>
      <c r="C581" s="22">
        <v>1760</v>
      </c>
      <c r="D581" s="28">
        <f t="shared" si="93"/>
        <v>1144</v>
      </c>
      <c r="E581" s="28">
        <f t="shared" si="91"/>
        <v>1144</v>
      </c>
      <c r="F581" s="28"/>
      <c r="G581" s="28">
        <f t="shared" si="89"/>
        <v>0</v>
      </c>
      <c r="H581" s="40"/>
      <c r="I581"/>
    </row>
    <row r="582" spans="1:9" ht="21" customHeight="1">
      <c r="A582" s="15"/>
      <c r="B582" s="3" t="s">
        <v>315</v>
      </c>
      <c r="C582" s="22">
        <v>1590</v>
      </c>
      <c r="D582" s="28">
        <f t="shared" si="93"/>
        <v>1033.5</v>
      </c>
      <c r="E582" s="28">
        <f t="shared" si="91"/>
        <v>1033.5</v>
      </c>
      <c r="F582" s="28"/>
      <c r="G582" s="28">
        <f t="shared" si="89"/>
        <v>0</v>
      </c>
      <c r="H582" s="40"/>
      <c r="I582"/>
    </row>
    <row r="583" spans="1:9" ht="21" customHeight="1">
      <c r="A583" s="15"/>
      <c r="B583" s="3" t="s">
        <v>316</v>
      </c>
      <c r="C583" s="22">
        <v>1490</v>
      </c>
      <c r="D583" s="28">
        <f t="shared" si="93"/>
        <v>968.5</v>
      </c>
      <c r="E583" s="28">
        <f t="shared" si="91"/>
        <v>968.5</v>
      </c>
      <c r="F583" s="28"/>
      <c r="G583" s="28">
        <f t="shared" si="89"/>
        <v>0</v>
      </c>
      <c r="H583" s="40"/>
      <c r="I583"/>
    </row>
    <row r="584" spans="1:9" ht="21" customHeight="1">
      <c r="A584" s="15"/>
      <c r="B584" s="3" t="s">
        <v>317</v>
      </c>
      <c r="C584" s="22">
        <v>3560</v>
      </c>
      <c r="D584" s="28">
        <f t="shared" ref="D584:D598" si="95">C584*0.6</f>
        <v>2136</v>
      </c>
      <c r="E584" s="28">
        <f t="shared" si="91"/>
        <v>2136</v>
      </c>
      <c r="F584" s="28"/>
      <c r="G584" s="28">
        <f t="shared" si="89"/>
        <v>0</v>
      </c>
      <c r="H584" s="40"/>
      <c r="I584"/>
    </row>
    <row r="585" spans="1:9" ht="21" customHeight="1">
      <c r="A585" s="15" t="s">
        <v>258</v>
      </c>
      <c r="B585" s="134" t="s">
        <v>1434</v>
      </c>
      <c r="C585" s="22">
        <v>690</v>
      </c>
      <c r="D585" s="28">
        <f t="shared" si="95"/>
        <v>414</v>
      </c>
      <c r="E585" s="28">
        <f t="shared" si="91"/>
        <v>414</v>
      </c>
      <c r="F585" s="28"/>
      <c r="G585" s="28">
        <f t="shared" si="89"/>
        <v>0</v>
      </c>
      <c r="H585" s="40"/>
      <c r="I585"/>
    </row>
    <row r="586" spans="1:9" ht="21" customHeight="1">
      <c r="A586" s="15"/>
      <c r="B586" s="3" t="s">
        <v>318</v>
      </c>
      <c r="C586" s="22">
        <v>2190</v>
      </c>
      <c r="D586" s="28">
        <f t="shared" si="95"/>
        <v>1314</v>
      </c>
      <c r="E586" s="28">
        <f t="shared" si="91"/>
        <v>1314</v>
      </c>
      <c r="F586" s="28"/>
      <c r="G586" s="28">
        <f t="shared" si="89"/>
        <v>0</v>
      </c>
      <c r="H586" s="40"/>
      <c r="I586"/>
    </row>
    <row r="587" spans="1:9" ht="21" customHeight="1">
      <c r="A587" s="15"/>
      <c r="B587" s="3" t="s">
        <v>319</v>
      </c>
      <c r="C587" s="22">
        <v>1590</v>
      </c>
      <c r="D587" s="28">
        <f t="shared" si="95"/>
        <v>954</v>
      </c>
      <c r="E587" s="28">
        <f t="shared" si="91"/>
        <v>954</v>
      </c>
      <c r="F587" s="28"/>
      <c r="G587" s="28">
        <f t="shared" si="89"/>
        <v>0</v>
      </c>
      <c r="H587" s="40"/>
      <c r="I587"/>
    </row>
    <row r="588" spans="1:9" ht="21" customHeight="1">
      <c r="A588" s="15"/>
      <c r="B588" s="3" t="s">
        <v>320</v>
      </c>
      <c r="C588" s="22">
        <v>1590</v>
      </c>
      <c r="D588" s="28">
        <f t="shared" si="95"/>
        <v>954</v>
      </c>
      <c r="E588" s="28">
        <f t="shared" si="91"/>
        <v>954</v>
      </c>
      <c r="F588" s="28"/>
      <c r="G588" s="28">
        <f t="shared" si="89"/>
        <v>0</v>
      </c>
      <c r="H588" s="40"/>
      <c r="I588"/>
    </row>
    <row r="589" spans="1:9" ht="21" customHeight="1">
      <c r="A589" s="15"/>
      <c r="B589" s="3" t="s">
        <v>322</v>
      </c>
      <c r="C589" s="22">
        <v>3200</v>
      </c>
      <c r="D589" s="28">
        <f t="shared" si="95"/>
        <v>1920</v>
      </c>
      <c r="E589" s="28">
        <f t="shared" si="91"/>
        <v>1920</v>
      </c>
      <c r="F589" s="28"/>
      <c r="G589" s="28">
        <f t="shared" si="89"/>
        <v>0</v>
      </c>
      <c r="H589" s="40"/>
      <c r="I589"/>
    </row>
    <row r="590" spans="1:9" ht="21" customHeight="1">
      <c r="A590" s="15"/>
      <c r="B590" s="3" t="s">
        <v>323</v>
      </c>
      <c r="C590" s="22">
        <v>980</v>
      </c>
      <c r="D590" s="28">
        <f t="shared" si="95"/>
        <v>588</v>
      </c>
      <c r="E590" s="28">
        <f t="shared" si="91"/>
        <v>588</v>
      </c>
      <c r="F590" s="28"/>
      <c r="G590" s="28">
        <f t="shared" ref="G590:G653" si="96">E590*F590</f>
        <v>0</v>
      </c>
      <c r="H590" s="40"/>
      <c r="I590"/>
    </row>
    <row r="591" spans="1:9" ht="21" customHeight="1">
      <c r="A591" s="15"/>
      <c r="B591" s="3" t="s">
        <v>324</v>
      </c>
      <c r="C591" s="22">
        <v>1050</v>
      </c>
      <c r="D591" s="28">
        <f t="shared" si="95"/>
        <v>630</v>
      </c>
      <c r="E591" s="28">
        <f t="shared" si="91"/>
        <v>630</v>
      </c>
      <c r="F591" s="28"/>
      <c r="G591" s="28">
        <f t="shared" si="96"/>
        <v>0</v>
      </c>
      <c r="H591" s="40"/>
      <c r="I591"/>
    </row>
    <row r="592" spans="1:9" ht="21" customHeight="1">
      <c r="A592" s="15"/>
      <c r="B592" s="3" t="s">
        <v>325</v>
      </c>
      <c r="C592" s="22">
        <v>1050</v>
      </c>
      <c r="D592" s="28">
        <f t="shared" si="95"/>
        <v>630</v>
      </c>
      <c r="E592" s="28">
        <f t="shared" si="91"/>
        <v>630</v>
      </c>
      <c r="F592" s="28"/>
      <c r="G592" s="28">
        <f t="shared" si="96"/>
        <v>0</v>
      </c>
      <c r="H592" s="40"/>
      <c r="I592"/>
    </row>
    <row r="593" spans="1:9" ht="21" customHeight="1">
      <c r="A593" s="15"/>
      <c r="B593" s="3" t="s">
        <v>326</v>
      </c>
      <c r="C593" s="22">
        <v>1200</v>
      </c>
      <c r="D593" s="28">
        <f t="shared" si="95"/>
        <v>720</v>
      </c>
      <c r="E593" s="28">
        <f t="shared" si="91"/>
        <v>720</v>
      </c>
      <c r="F593" s="28"/>
      <c r="G593" s="28">
        <f t="shared" si="96"/>
        <v>0</v>
      </c>
      <c r="H593" s="40"/>
      <c r="I593"/>
    </row>
    <row r="594" spans="1:9" ht="21" customHeight="1">
      <c r="A594" s="15"/>
      <c r="B594" s="3" t="s">
        <v>327</v>
      </c>
      <c r="C594" s="22">
        <v>1380</v>
      </c>
      <c r="D594" s="28">
        <f t="shared" si="95"/>
        <v>828</v>
      </c>
      <c r="E594" s="28">
        <f t="shared" si="91"/>
        <v>828</v>
      </c>
      <c r="F594" s="28"/>
      <c r="G594" s="28">
        <f t="shared" si="96"/>
        <v>0</v>
      </c>
      <c r="H594" s="40"/>
      <c r="I594"/>
    </row>
    <row r="595" spans="1:9" ht="21" customHeight="1">
      <c r="A595" s="15"/>
      <c r="B595" s="3" t="s">
        <v>328</v>
      </c>
      <c r="C595" s="22">
        <v>1100</v>
      </c>
      <c r="D595" s="28">
        <f t="shared" si="95"/>
        <v>660</v>
      </c>
      <c r="E595" s="28">
        <f t="shared" si="91"/>
        <v>660</v>
      </c>
      <c r="F595" s="28"/>
      <c r="G595" s="28">
        <f t="shared" si="96"/>
        <v>0</v>
      </c>
      <c r="H595" s="40"/>
      <c r="I595"/>
    </row>
    <row r="596" spans="1:9" ht="21" customHeight="1">
      <c r="A596" s="15"/>
      <c r="B596" s="3" t="s">
        <v>329</v>
      </c>
      <c r="C596" s="22">
        <v>1800</v>
      </c>
      <c r="D596" s="28">
        <f t="shared" si="95"/>
        <v>1080</v>
      </c>
      <c r="E596" s="28">
        <f t="shared" si="91"/>
        <v>1080</v>
      </c>
      <c r="F596" s="28"/>
      <c r="G596" s="28">
        <f t="shared" si="96"/>
        <v>0</v>
      </c>
      <c r="H596" s="40"/>
      <c r="I596"/>
    </row>
    <row r="597" spans="1:9" ht="21" customHeight="1">
      <c r="A597" s="70"/>
      <c r="B597" s="59" t="s">
        <v>225</v>
      </c>
      <c r="C597" s="57">
        <v>1600</v>
      </c>
      <c r="D597" s="71">
        <f t="shared" si="95"/>
        <v>960</v>
      </c>
      <c r="E597" s="71">
        <f t="shared" si="91"/>
        <v>960</v>
      </c>
      <c r="F597" s="71"/>
      <c r="G597" s="71">
        <f t="shared" si="96"/>
        <v>0</v>
      </c>
      <c r="H597" s="58"/>
      <c r="I597"/>
    </row>
    <row r="598" spans="1:9" ht="21" customHeight="1">
      <c r="A598" s="90" t="s">
        <v>258</v>
      </c>
      <c r="B598" s="59" t="s">
        <v>1382</v>
      </c>
      <c r="C598" s="57">
        <v>300</v>
      </c>
      <c r="D598" s="71">
        <f t="shared" si="95"/>
        <v>180</v>
      </c>
      <c r="E598" s="71">
        <f t="shared" si="91"/>
        <v>180</v>
      </c>
      <c r="F598" s="71"/>
      <c r="G598" s="71">
        <f t="shared" si="96"/>
        <v>0</v>
      </c>
      <c r="H598" s="58"/>
      <c r="I598"/>
    </row>
    <row r="599" spans="1:9" ht="21" customHeight="1">
      <c r="A599" s="75"/>
      <c r="B599" s="52" t="s">
        <v>339</v>
      </c>
      <c r="C599" s="50"/>
      <c r="D599" s="50"/>
      <c r="E599" s="50">
        <f t="shared" si="91"/>
        <v>0</v>
      </c>
      <c r="F599" s="50"/>
      <c r="G599" s="50"/>
      <c r="H599" s="78"/>
      <c r="I599"/>
    </row>
    <row r="600" spans="1:9" ht="21" customHeight="1">
      <c r="A600" s="15"/>
      <c r="B600" s="3" t="s">
        <v>330</v>
      </c>
      <c r="C600" s="22">
        <v>1460</v>
      </c>
      <c r="D600" s="28">
        <f t="shared" ref="D600:D605" si="97">C600*0.6</f>
        <v>876</v>
      </c>
      <c r="E600" s="28">
        <f t="shared" si="91"/>
        <v>876</v>
      </c>
      <c r="F600" s="28"/>
      <c r="G600" s="28">
        <f t="shared" si="96"/>
        <v>0</v>
      </c>
      <c r="H600" s="40"/>
      <c r="I600"/>
    </row>
    <row r="601" spans="1:9" ht="21" customHeight="1">
      <c r="A601" s="15"/>
      <c r="B601" s="3" t="s">
        <v>331</v>
      </c>
      <c r="C601" s="22">
        <v>1460</v>
      </c>
      <c r="D601" s="28">
        <f t="shared" si="97"/>
        <v>876</v>
      </c>
      <c r="E601" s="28">
        <f t="shared" si="91"/>
        <v>876</v>
      </c>
      <c r="F601" s="28"/>
      <c r="G601" s="28">
        <f t="shared" si="96"/>
        <v>0</v>
      </c>
      <c r="H601" s="40"/>
      <c r="I601"/>
    </row>
    <row r="602" spans="1:9" ht="21" customHeight="1">
      <c r="A602" s="15"/>
      <c r="B602" s="3" t="s">
        <v>332</v>
      </c>
      <c r="C602" s="22">
        <v>1460</v>
      </c>
      <c r="D602" s="28">
        <f t="shared" si="97"/>
        <v>876</v>
      </c>
      <c r="E602" s="28">
        <f t="shared" si="91"/>
        <v>876</v>
      </c>
      <c r="F602" s="28"/>
      <c r="G602" s="28">
        <f t="shared" si="96"/>
        <v>0</v>
      </c>
      <c r="H602" s="40"/>
      <c r="I602"/>
    </row>
    <row r="603" spans="1:9" ht="21" customHeight="1">
      <c r="A603" s="15"/>
      <c r="B603" s="3" t="s">
        <v>333</v>
      </c>
      <c r="C603" s="22">
        <v>1460</v>
      </c>
      <c r="D603" s="28">
        <f t="shared" si="97"/>
        <v>876</v>
      </c>
      <c r="E603" s="28">
        <f t="shared" si="91"/>
        <v>876</v>
      </c>
      <c r="F603" s="28"/>
      <c r="G603" s="28">
        <f t="shared" si="96"/>
        <v>0</v>
      </c>
      <c r="H603" s="40"/>
      <c r="I603"/>
    </row>
    <row r="604" spans="1:9" ht="21" customHeight="1">
      <c r="A604" s="15"/>
      <c r="B604" s="3" t="s">
        <v>334</v>
      </c>
      <c r="C604" s="22">
        <v>1460</v>
      </c>
      <c r="D604" s="28">
        <f t="shared" si="97"/>
        <v>876</v>
      </c>
      <c r="E604" s="28">
        <f t="shared" si="91"/>
        <v>876</v>
      </c>
      <c r="F604" s="28"/>
      <c r="G604" s="28">
        <f t="shared" si="96"/>
        <v>0</v>
      </c>
      <c r="H604" s="40"/>
      <c r="I604"/>
    </row>
    <row r="605" spans="1:9" ht="21" customHeight="1">
      <c r="A605" s="15" t="s">
        <v>1429</v>
      </c>
      <c r="B605" s="3" t="s">
        <v>335</v>
      </c>
      <c r="C605" s="22">
        <v>600</v>
      </c>
      <c r="D605" s="135">
        <f t="shared" si="97"/>
        <v>360</v>
      </c>
      <c r="E605" s="135">
        <f t="shared" si="91"/>
        <v>360</v>
      </c>
      <c r="F605" s="135"/>
      <c r="G605" s="135">
        <f t="shared" si="96"/>
        <v>0</v>
      </c>
      <c r="H605" s="40"/>
      <c r="I605"/>
    </row>
    <row r="606" spans="1:9" ht="21" customHeight="1">
      <c r="A606" s="15"/>
      <c r="B606" s="3" t="s">
        <v>336</v>
      </c>
      <c r="C606" s="22">
        <v>1000</v>
      </c>
      <c r="D606" s="28">
        <f>C606*0.65</f>
        <v>650</v>
      </c>
      <c r="E606" s="28">
        <f t="shared" si="91"/>
        <v>650</v>
      </c>
      <c r="F606" s="28"/>
      <c r="G606" s="28">
        <f t="shared" si="96"/>
        <v>0</v>
      </c>
      <c r="H606" s="40"/>
      <c r="I606"/>
    </row>
    <row r="607" spans="1:9" ht="21" customHeight="1">
      <c r="A607" s="15"/>
      <c r="B607" s="3" t="s">
        <v>337</v>
      </c>
      <c r="C607" s="22">
        <v>1000</v>
      </c>
      <c r="D607" s="28">
        <f>C607*0.65</f>
        <v>650</v>
      </c>
      <c r="E607" s="28">
        <f t="shared" si="91"/>
        <v>650</v>
      </c>
      <c r="F607" s="28"/>
      <c r="G607" s="28">
        <f t="shared" si="96"/>
        <v>0</v>
      </c>
      <c r="H607" s="40"/>
      <c r="I607"/>
    </row>
    <row r="608" spans="1:9" ht="21" customHeight="1">
      <c r="A608" s="15"/>
      <c r="B608" s="3" t="s">
        <v>338</v>
      </c>
      <c r="C608" s="22">
        <v>1300</v>
      </c>
      <c r="D608" s="28">
        <f>C608*0.65</f>
        <v>845</v>
      </c>
      <c r="E608" s="28">
        <f t="shared" si="91"/>
        <v>845</v>
      </c>
      <c r="F608" s="28"/>
      <c r="G608" s="28">
        <f t="shared" si="96"/>
        <v>0</v>
      </c>
      <c r="H608" s="40"/>
      <c r="I608"/>
    </row>
    <row r="609" spans="1:9" ht="21" customHeight="1">
      <c r="A609" s="15"/>
      <c r="B609" s="3" t="s">
        <v>484</v>
      </c>
      <c r="C609" s="22">
        <v>900</v>
      </c>
      <c r="D609" s="28">
        <f t="shared" ref="D609:D615" si="98">C609*0.6</f>
        <v>540</v>
      </c>
      <c r="E609" s="28">
        <f t="shared" si="91"/>
        <v>540</v>
      </c>
      <c r="F609" s="28"/>
      <c r="G609" s="28">
        <f t="shared" si="96"/>
        <v>0</v>
      </c>
      <c r="H609" s="40"/>
      <c r="I609"/>
    </row>
    <row r="610" spans="1:9" ht="21" customHeight="1">
      <c r="A610" s="15"/>
      <c r="B610" s="3" t="s">
        <v>485</v>
      </c>
      <c r="C610" s="22">
        <v>900</v>
      </c>
      <c r="D610" s="28">
        <f t="shared" ref="D610" si="99">C610*0.6</f>
        <v>540</v>
      </c>
      <c r="E610" s="28">
        <f t="shared" si="91"/>
        <v>540</v>
      </c>
      <c r="F610" s="28"/>
      <c r="G610" s="28">
        <f t="shared" si="96"/>
        <v>0</v>
      </c>
      <c r="H610" s="40"/>
      <c r="I610"/>
    </row>
    <row r="611" spans="1:9" ht="21" customHeight="1">
      <c r="A611" s="15"/>
      <c r="B611" s="3" t="s">
        <v>486</v>
      </c>
      <c r="C611" s="22">
        <v>1780</v>
      </c>
      <c r="D611" s="28">
        <f t="shared" ref="D611" si="100">C611*0.6</f>
        <v>1068</v>
      </c>
      <c r="E611" s="28">
        <f t="shared" si="91"/>
        <v>1068</v>
      </c>
      <c r="F611" s="28"/>
      <c r="G611" s="28">
        <f t="shared" si="96"/>
        <v>0</v>
      </c>
      <c r="H611" s="40"/>
      <c r="I611"/>
    </row>
    <row r="612" spans="1:9" ht="21" customHeight="1">
      <c r="A612" s="15"/>
      <c r="B612" s="3" t="s">
        <v>340</v>
      </c>
      <c r="C612" s="22">
        <v>700</v>
      </c>
      <c r="D612" s="28">
        <f t="shared" si="98"/>
        <v>420</v>
      </c>
      <c r="E612" s="28">
        <f t="shared" si="91"/>
        <v>420</v>
      </c>
      <c r="F612" s="28"/>
      <c r="G612" s="28">
        <f t="shared" si="96"/>
        <v>0</v>
      </c>
      <c r="H612" s="40"/>
      <c r="I612"/>
    </row>
    <row r="613" spans="1:9" ht="21" customHeight="1">
      <c r="A613" s="15" t="s">
        <v>263</v>
      </c>
      <c r="B613" s="3" t="s">
        <v>341</v>
      </c>
      <c r="C613" s="22">
        <v>760</v>
      </c>
      <c r="D613" s="28">
        <f t="shared" si="98"/>
        <v>456</v>
      </c>
      <c r="E613" s="28">
        <f t="shared" si="91"/>
        <v>456</v>
      </c>
      <c r="F613" s="28"/>
      <c r="G613" s="28">
        <f t="shared" si="96"/>
        <v>0</v>
      </c>
      <c r="H613" s="40"/>
      <c r="I613"/>
    </row>
    <row r="614" spans="1:9" ht="21" customHeight="1">
      <c r="A614" s="15" t="s">
        <v>263</v>
      </c>
      <c r="B614" s="3" t="s">
        <v>342</v>
      </c>
      <c r="C614" s="22">
        <v>1180</v>
      </c>
      <c r="D614" s="28">
        <f t="shared" si="98"/>
        <v>708</v>
      </c>
      <c r="E614" s="28">
        <f t="shared" si="91"/>
        <v>708</v>
      </c>
      <c r="F614" s="28"/>
      <c r="G614" s="28">
        <f t="shared" si="96"/>
        <v>0</v>
      </c>
      <c r="H614" s="40"/>
      <c r="I614"/>
    </row>
    <row r="615" spans="1:9" ht="21" customHeight="1">
      <c r="A615" s="15" t="s">
        <v>263</v>
      </c>
      <c r="B615" s="3" t="s">
        <v>343</v>
      </c>
      <c r="C615" s="22">
        <v>1900</v>
      </c>
      <c r="D615" s="28">
        <f t="shared" si="98"/>
        <v>1140</v>
      </c>
      <c r="E615" s="28">
        <f t="shared" ref="E615:E678" si="101">D615</f>
        <v>1140</v>
      </c>
      <c r="F615" s="28"/>
      <c r="G615" s="28">
        <f t="shared" si="96"/>
        <v>0</v>
      </c>
      <c r="H615" s="40"/>
      <c r="I615"/>
    </row>
    <row r="616" spans="1:9" ht="21" customHeight="1">
      <c r="A616" s="15"/>
      <c r="B616" s="3" t="s">
        <v>344</v>
      </c>
      <c r="C616" s="22">
        <v>1900</v>
      </c>
      <c r="D616" s="28">
        <f t="shared" ref="D616:D621" si="102">C616*0.6</f>
        <v>1140</v>
      </c>
      <c r="E616" s="28">
        <f t="shared" si="101"/>
        <v>1140</v>
      </c>
      <c r="F616" s="28"/>
      <c r="G616" s="28">
        <f t="shared" si="96"/>
        <v>0</v>
      </c>
      <c r="H616" s="40"/>
      <c r="I616"/>
    </row>
    <row r="617" spans="1:9" ht="21" customHeight="1">
      <c r="A617" s="122"/>
      <c r="B617" s="3" t="s">
        <v>1444</v>
      </c>
      <c r="C617" s="22">
        <v>490</v>
      </c>
      <c r="D617" s="28">
        <f t="shared" si="102"/>
        <v>294</v>
      </c>
      <c r="E617" s="28">
        <f t="shared" si="101"/>
        <v>294</v>
      </c>
      <c r="F617" s="28"/>
      <c r="G617" s="28">
        <f t="shared" si="96"/>
        <v>0</v>
      </c>
      <c r="H617" s="40"/>
      <c r="I617"/>
    </row>
    <row r="618" spans="1:9" ht="21" customHeight="1">
      <c r="A618" s="122"/>
      <c r="B618" s="3" t="s">
        <v>1445</v>
      </c>
      <c r="C618" s="22">
        <v>490</v>
      </c>
      <c r="D618" s="28">
        <f t="shared" si="102"/>
        <v>294</v>
      </c>
      <c r="E618" s="28">
        <f t="shared" si="101"/>
        <v>294</v>
      </c>
      <c r="F618" s="28"/>
      <c r="G618" s="28">
        <f t="shared" si="96"/>
        <v>0</v>
      </c>
      <c r="H618" s="40"/>
      <c r="I618"/>
    </row>
    <row r="619" spans="1:9" ht="21" customHeight="1">
      <c r="A619" s="122"/>
      <c r="B619" s="3" t="s">
        <v>1446</v>
      </c>
      <c r="C619" s="22">
        <v>490</v>
      </c>
      <c r="D619" s="28">
        <f t="shared" si="102"/>
        <v>294</v>
      </c>
      <c r="E619" s="28">
        <f t="shared" si="101"/>
        <v>294</v>
      </c>
      <c r="F619" s="28"/>
      <c r="G619" s="28">
        <f t="shared" si="96"/>
        <v>0</v>
      </c>
      <c r="H619" s="40"/>
      <c r="I619"/>
    </row>
    <row r="620" spans="1:9" ht="21" customHeight="1">
      <c r="A620" s="122"/>
      <c r="B620" s="3" t="s">
        <v>1447</v>
      </c>
      <c r="C620" s="22">
        <v>490</v>
      </c>
      <c r="D620" s="28">
        <f t="shared" si="102"/>
        <v>294</v>
      </c>
      <c r="E620" s="28">
        <f t="shared" si="101"/>
        <v>294</v>
      </c>
      <c r="F620" s="28"/>
      <c r="G620" s="28">
        <f t="shared" si="96"/>
        <v>0</v>
      </c>
      <c r="H620" s="40"/>
      <c r="I620"/>
    </row>
    <row r="621" spans="1:9" ht="21" customHeight="1">
      <c r="A621" s="122" t="s">
        <v>258</v>
      </c>
      <c r="B621" s="176" t="s">
        <v>1511</v>
      </c>
      <c r="C621" s="123">
        <v>490</v>
      </c>
      <c r="D621" s="170">
        <f t="shared" si="102"/>
        <v>294</v>
      </c>
      <c r="E621" s="170">
        <f t="shared" si="101"/>
        <v>294</v>
      </c>
      <c r="F621" s="170"/>
      <c r="G621" s="170">
        <f t="shared" si="96"/>
        <v>0</v>
      </c>
      <c r="H621" s="138"/>
      <c r="I621"/>
    </row>
    <row r="622" spans="1:9" ht="21" customHeight="1">
      <c r="A622" s="76"/>
      <c r="B622" s="52" t="s">
        <v>363</v>
      </c>
      <c r="C622" s="53"/>
      <c r="D622" s="53"/>
      <c r="E622" s="53">
        <f t="shared" si="101"/>
        <v>0</v>
      </c>
      <c r="F622" s="53"/>
      <c r="G622" s="53"/>
      <c r="H622" s="78"/>
      <c r="I622"/>
    </row>
    <row r="623" spans="1:9" ht="21" customHeight="1">
      <c r="A623" s="15" t="s">
        <v>263</v>
      </c>
      <c r="B623" s="3" t="s">
        <v>349</v>
      </c>
      <c r="C623" s="22">
        <v>850</v>
      </c>
      <c r="D623" s="28">
        <f>C623*0.6</f>
        <v>510</v>
      </c>
      <c r="E623" s="28">
        <f t="shared" si="101"/>
        <v>510</v>
      </c>
      <c r="F623" s="28"/>
      <c r="G623" s="28">
        <f t="shared" si="96"/>
        <v>0</v>
      </c>
      <c r="H623" s="40"/>
      <c r="I623"/>
    </row>
    <row r="624" spans="1:9" ht="21" customHeight="1">
      <c r="A624" s="15"/>
      <c r="B624" s="3" t="s">
        <v>350</v>
      </c>
      <c r="C624" s="22">
        <v>850</v>
      </c>
      <c r="D624" s="28">
        <f t="shared" ref="D624:D646" si="103">C624*0.6</f>
        <v>510</v>
      </c>
      <c r="E624" s="28">
        <f t="shared" si="101"/>
        <v>510</v>
      </c>
      <c r="F624" s="28"/>
      <c r="G624" s="28">
        <f t="shared" si="96"/>
        <v>0</v>
      </c>
      <c r="H624" s="40"/>
      <c r="I624"/>
    </row>
    <row r="625" spans="1:9" ht="21" customHeight="1">
      <c r="A625" s="15" t="s">
        <v>263</v>
      </c>
      <c r="B625" s="3" t="s">
        <v>351</v>
      </c>
      <c r="C625" s="22">
        <v>1070</v>
      </c>
      <c r="D625" s="28">
        <f t="shared" si="103"/>
        <v>642</v>
      </c>
      <c r="E625" s="28">
        <f t="shared" si="101"/>
        <v>642</v>
      </c>
      <c r="F625" s="28"/>
      <c r="G625" s="28">
        <f t="shared" si="96"/>
        <v>0</v>
      </c>
      <c r="H625" s="40"/>
      <c r="I625"/>
    </row>
    <row r="626" spans="1:9" ht="21" customHeight="1">
      <c r="A626" s="15" t="s">
        <v>263</v>
      </c>
      <c r="B626" s="3" t="s">
        <v>352</v>
      </c>
      <c r="C626" s="22">
        <v>970</v>
      </c>
      <c r="D626" s="28">
        <f t="shared" si="103"/>
        <v>582</v>
      </c>
      <c r="E626" s="28">
        <f t="shared" si="101"/>
        <v>582</v>
      </c>
      <c r="F626" s="28"/>
      <c r="G626" s="28">
        <f t="shared" si="96"/>
        <v>0</v>
      </c>
      <c r="H626" s="40"/>
      <c r="I626"/>
    </row>
    <row r="627" spans="1:9" ht="21" customHeight="1">
      <c r="A627" s="70"/>
      <c r="B627" s="59" t="s">
        <v>353</v>
      </c>
      <c r="C627" s="57">
        <v>595</v>
      </c>
      <c r="D627" s="71">
        <f t="shared" si="103"/>
        <v>357</v>
      </c>
      <c r="E627" s="71">
        <f t="shared" si="101"/>
        <v>357</v>
      </c>
      <c r="F627" s="71"/>
      <c r="G627" s="71">
        <f t="shared" si="96"/>
        <v>0</v>
      </c>
      <c r="H627" s="58"/>
      <c r="I627"/>
    </row>
    <row r="628" spans="1:9" ht="21" customHeight="1">
      <c r="A628" s="70"/>
      <c r="B628" s="59" t="s">
        <v>514</v>
      </c>
      <c r="C628" s="57">
        <v>870</v>
      </c>
      <c r="D628" s="71">
        <f t="shared" si="103"/>
        <v>522</v>
      </c>
      <c r="E628" s="71">
        <f t="shared" si="101"/>
        <v>522</v>
      </c>
      <c r="F628" s="71"/>
      <c r="G628" s="71">
        <f t="shared" si="96"/>
        <v>0</v>
      </c>
      <c r="H628" s="58"/>
      <c r="I628"/>
    </row>
    <row r="629" spans="1:9" ht="21" customHeight="1">
      <c r="A629" s="70"/>
      <c r="B629" s="93" t="s">
        <v>508</v>
      </c>
      <c r="C629" s="57">
        <v>870</v>
      </c>
      <c r="D629" s="71">
        <f t="shared" si="103"/>
        <v>522</v>
      </c>
      <c r="E629" s="71">
        <f t="shared" si="101"/>
        <v>522</v>
      </c>
      <c r="F629" s="71"/>
      <c r="G629" s="71">
        <f t="shared" si="96"/>
        <v>0</v>
      </c>
      <c r="H629" s="58"/>
      <c r="I629"/>
    </row>
    <row r="630" spans="1:9" ht="21" customHeight="1">
      <c r="A630" s="70"/>
      <c r="B630" s="59" t="s">
        <v>509</v>
      </c>
      <c r="C630" s="57">
        <v>1570</v>
      </c>
      <c r="D630" s="71">
        <f t="shared" si="103"/>
        <v>942</v>
      </c>
      <c r="E630" s="71">
        <f t="shared" si="101"/>
        <v>942</v>
      </c>
      <c r="F630" s="71"/>
      <c r="G630" s="71">
        <f t="shared" si="96"/>
        <v>0</v>
      </c>
      <c r="H630" s="58"/>
      <c r="I630"/>
    </row>
    <row r="631" spans="1:9" ht="21" customHeight="1">
      <c r="A631" s="70"/>
      <c r="B631" s="93" t="s">
        <v>510</v>
      </c>
      <c r="C631" s="57">
        <v>870</v>
      </c>
      <c r="D631" s="71">
        <f t="shared" si="103"/>
        <v>522</v>
      </c>
      <c r="E631" s="71">
        <f t="shared" si="101"/>
        <v>522</v>
      </c>
      <c r="F631" s="71"/>
      <c r="G631" s="71">
        <f t="shared" si="96"/>
        <v>0</v>
      </c>
      <c r="H631" s="58"/>
      <c r="I631"/>
    </row>
    <row r="632" spans="1:9" ht="21" customHeight="1">
      <c r="A632" s="70"/>
      <c r="B632" s="93" t="s">
        <v>511</v>
      </c>
      <c r="C632" s="57">
        <v>870</v>
      </c>
      <c r="D632" s="71">
        <f t="shared" si="103"/>
        <v>522</v>
      </c>
      <c r="E632" s="71">
        <f t="shared" si="101"/>
        <v>522</v>
      </c>
      <c r="F632" s="71"/>
      <c r="G632" s="71">
        <f t="shared" si="96"/>
        <v>0</v>
      </c>
      <c r="H632" s="58"/>
      <c r="I632"/>
    </row>
    <row r="633" spans="1:9" ht="21" customHeight="1">
      <c r="A633" s="70"/>
      <c r="B633" s="93" t="s">
        <v>512</v>
      </c>
      <c r="C633" s="57">
        <v>670</v>
      </c>
      <c r="D633" s="71">
        <f t="shared" si="103"/>
        <v>402</v>
      </c>
      <c r="E633" s="71">
        <f t="shared" si="101"/>
        <v>402</v>
      </c>
      <c r="F633" s="71"/>
      <c r="G633" s="71">
        <f t="shared" si="96"/>
        <v>0</v>
      </c>
      <c r="H633" s="58"/>
      <c r="I633"/>
    </row>
    <row r="634" spans="1:9" ht="21" customHeight="1">
      <c r="A634" s="70"/>
      <c r="B634" s="59" t="s">
        <v>515</v>
      </c>
      <c r="C634" s="57">
        <v>570</v>
      </c>
      <c r="D634" s="71">
        <f t="shared" si="103"/>
        <v>342</v>
      </c>
      <c r="E634" s="71">
        <f t="shared" si="101"/>
        <v>342</v>
      </c>
      <c r="F634" s="71"/>
      <c r="G634" s="71">
        <f t="shared" si="96"/>
        <v>0</v>
      </c>
      <c r="H634" s="58"/>
      <c r="I634"/>
    </row>
    <row r="635" spans="1:9" ht="21" customHeight="1">
      <c r="A635" s="70"/>
      <c r="B635" s="93" t="s">
        <v>513</v>
      </c>
      <c r="C635" s="57">
        <v>670</v>
      </c>
      <c r="D635" s="71">
        <f t="shared" si="103"/>
        <v>402</v>
      </c>
      <c r="E635" s="71">
        <f t="shared" si="101"/>
        <v>402</v>
      </c>
      <c r="F635" s="71"/>
      <c r="G635" s="71">
        <f t="shared" si="96"/>
        <v>0</v>
      </c>
      <c r="H635" s="58"/>
      <c r="I635"/>
    </row>
    <row r="636" spans="1:9" ht="21" customHeight="1">
      <c r="A636" s="90"/>
      <c r="B636" s="59" t="s">
        <v>1384</v>
      </c>
      <c r="C636" s="57">
        <v>480</v>
      </c>
      <c r="D636" s="71">
        <f t="shared" si="103"/>
        <v>288</v>
      </c>
      <c r="E636" s="71">
        <f t="shared" si="101"/>
        <v>288</v>
      </c>
      <c r="F636" s="71"/>
      <c r="G636" s="71">
        <f t="shared" si="96"/>
        <v>0</v>
      </c>
      <c r="H636" s="58"/>
      <c r="I636"/>
    </row>
    <row r="637" spans="1:9" ht="21" customHeight="1">
      <c r="A637" s="90" t="s">
        <v>258</v>
      </c>
      <c r="B637" s="93" t="s">
        <v>1528</v>
      </c>
      <c r="C637" s="22">
        <v>390</v>
      </c>
      <c r="D637" s="71">
        <f t="shared" si="103"/>
        <v>234</v>
      </c>
      <c r="E637" s="71">
        <f t="shared" si="101"/>
        <v>234</v>
      </c>
      <c r="F637" s="71"/>
      <c r="G637" s="71">
        <f t="shared" si="96"/>
        <v>0</v>
      </c>
      <c r="H637" s="58"/>
      <c r="I637"/>
    </row>
    <row r="638" spans="1:9" ht="21" customHeight="1">
      <c r="A638" s="90" t="s">
        <v>258</v>
      </c>
      <c r="B638" s="93" t="s">
        <v>1529</v>
      </c>
      <c r="C638" s="22">
        <v>670</v>
      </c>
      <c r="D638" s="71">
        <f t="shared" si="103"/>
        <v>402</v>
      </c>
      <c r="E638" s="71">
        <f t="shared" si="101"/>
        <v>402</v>
      </c>
      <c r="F638" s="71"/>
      <c r="G638" s="71">
        <f t="shared" si="96"/>
        <v>0</v>
      </c>
      <c r="H638" s="58"/>
      <c r="I638"/>
    </row>
    <row r="639" spans="1:9" ht="21" customHeight="1">
      <c r="A639" s="90" t="s">
        <v>258</v>
      </c>
      <c r="B639" s="93" t="s">
        <v>1537</v>
      </c>
      <c r="C639" s="22">
        <v>930</v>
      </c>
      <c r="D639" s="71">
        <f t="shared" si="103"/>
        <v>558</v>
      </c>
      <c r="E639" s="71">
        <f t="shared" si="101"/>
        <v>558</v>
      </c>
      <c r="F639" s="71"/>
      <c r="G639" s="71">
        <f t="shared" si="96"/>
        <v>0</v>
      </c>
      <c r="H639" s="58"/>
      <c r="I639"/>
    </row>
    <row r="640" spans="1:9" ht="21" customHeight="1">
      <c r="A640" s="90" t="s">
        <v>258</v>
      </c>
      <c r="B640" s="93" t="s">
        <v>1530</v>
      </c>
      <c r="C640" s="22">
        <v>770</v>
      </c>
      <c r="D640" s="71">
        <f t="shared" si="103"/>
        <v>462</v>
      </c>
      <c r="E640" s="71">
        <f t="shared" si="101"/>
        <v>462</v>
      </c>
      <c r="F640" s="71"/>
      <c r="G640" s="71">
        <f t="shared" si="96"/>
        <v>0</v>
      </c>
      <c r="H640" s="58"/>
      <c r="I640"/>
    </row>
    <row r="641" spans="1:9" ht="21" customHeight="1">
      <c r="A641" s="90" t="s">
        <v>258</v>
      </c>
      <c r="B641" s="93" t="s">
        <v>1531</v>
      </c>
      <c r="C641" s="22">
        <v>970</v>
      </c>
      <c r="D641" s="71">
        <f t="shared" si="103"/>
        <v>582</v>
      </c>
      <c r="E641" s="71">
        <f t="shared" si="101"/>
        <v>582</v>
      </c>
      <c r="F641" s="71"/>
      <c r="G641" s="71">
        <f t="shared" si="96"/>
        <v>0</v>
      </c>
      <c r="H641" s="58"/>
      <c r="I641"/>
    </row>
    <row r="642" spans="1:9" ht="21" customHeight="1">
      <c r="A642" s="90" t="s">
        <v>258</v>
      </c>
      <c r="B642" s="177" t="s">
        <v>1532</v>
      </c>
      <c r="C642" s="22">
        <v>1870</v>
      </c>
      <c r="D642" s="71">
        <f t="shared" si="103"/>
        <v>1122</v>
      </c>
      <c r="E642" s="71">
        <f t="shared" si="101"/>
        <v>1122</v>
      </c>
      <c r="F642" s="71"/>
      <c r="G642" s="71">
        <f t="shared" si="96"/>
        <v>0</v>
      </c>
      <c r="H642" s="58"/>
      <c r="I642"/>
    </row>
    <row r="643" spans="1:9" ht="21" customHeight="1">
      <c r="A643" s="90" t="s">
        <v>258</v>
      </c>
      <c r="B643" s="93" t="s">
        <v>1533</v>
      </c>
      <c r="C643" s="22">
        <v>1170</v>
      </c>
      <c r="D643" s="71">
        <f t="shared" si="103"/>
        <v>702</v>
      </c>
      <c r="E643" s="71">
        <f t="shared" si="101"/>
        <v>702</v>
      </c>
      <c r="F643" s="71"/>
      <c r="G643" s="71">
        <f t="shared" si="96"/>
        <v>0</v>
      </c>
      <c r="H643" s="58"/>
      <c r="I643"/>
    </row>
    <row r="644" spans="1:9" ht="21" customHeight="1">
      <c r="A644" s="90" t="s">
        <v>258</v>
      </c>
      <c r="B644" s="93" t="s">
        <v>1534</v>
      </c>
      <c r="C644" s="22">
        <v>1170</v>
      </c>
      <c r="D644" s="71">
        <f t="shared" si="103"/>
        <v>702</v>
      </c>
      <c r="E644" s="71">
        <f t="shared" si="101"/>
        <v>702</v>
      </c>
      <c r="F644" s="71"/>
      <c r="G644" s="71">
        <f t="shared" si="96"/>
        <v>0</v>
      </c>
      <c r="H644" s="58"/>
      <c r="I644"/>
    </row>
    <row r="645" spans="1:9" ht="21" customHeight="1">
      <c r="A645" s="90" t="s">
        <v>258</v>
      </c>
      <c r="B645" s="93" t="s">
        <v>1535</v>
      </c>
      <c r="C645" s="22">
        <v>870</v>
      </c>
      <c r="D645" s="71">
        <f t="shared" si="103"/>
        <v>522</v>
      </c>
      <c r="E645" s="71">
        <f t="shared" si="101"/>
        <v>522</v>
      </c>
      <c r="F645" s="71"/>
      <c r="G645" s="71">
        <f t="shared" si="96"/>
        <v>0</v>
      </c>
      <c r="H645" s="58"/>
      <c r="I645"/>
    </row>
    <row r="646" spans="1:9" ht="21" customHeight="1">
      <c r="A646" s="90" t="s">
        <v>258</v>
      </c>
      <c r="B646" s="93" t="s">
        <v>1536</v>
      </c>
      <c r="C646" s="22">
        <v>870</v>
      </c>
      <c r="D646" s="71">
        <f t="shared" si="103"/>
        <v>522</v>
      </c>
      <c r="E646" s="71">
        <f t="shared" si="101"/>
        <v>522</v>
      </c>
      <c r="F646" s="71"/>
      <c r="G646" s="71">
        <f t="shared" si="96"/>
        <v>0</v>
      </c>
      <c r="H646" s="58"/>
      <c r="I646"/>
    </row>
    <row r="647" spans="1:9" ht="21" customHeight="1">
      <c r="A647" s="75"/>
      <c r="B647" s="52" t="s">
        <v>1389</v>
      </c>
      <c r="C647" s="53"/>
      <c r="D647" s="53"/>
      <c r="E647" s="53">
        <f t="shared" si="101"/>
        <v>0</v>
      </c>
      <c r="F647" s="53"/>
      <c r="G647" s="53"/>
      <c r="H647" s="78"/>
      <c r="I647"/>
    </row>
    <row r="648" spans="1:9" ht="21" customHeight="1">
      <c r="A648" s="70"/>
      <c r="B648" s="93" t="s">
        <v>1391</v>
      </c>
      <c r="C648" s="91">
        <v>120</v>
      </c>
      <c r="D648" s="71">
        <f>C648*0.6</f>
        <v>72</v>
      </c>
      <c r="E648" s="71">
        <f t="shared" si="101"/>
        <v>72</v>
      </c>
      <c r="F648" s="71"/>
      <c r="G648" s="71">
        <f t="shared" si="96"/>
        <v>0</v>
      </c>
      <c r="H648" s="92"/>
      <c r="I648"/>
    </row>
    <row r="649" spans="1:9" ht="21" customHeight="1">
      <c r="A649" s="70"/>
      <c r="B649" s="93" t="s">
        <v>1390</v>
      </c>
      <c r="C649" s="91">
        <v>120</v>
      </c>
      <c r="D649" s="71">
        <f t="shared" ref="D649:D656" si="104">C649*0.6</f>
        <v>72</v>
      </c>
      <c r="E649" s="71">
        <f t="shared" si="101"/>
        <v>72</v>
      </c>
      <c r="F649" s="71"/>
      <c r="G649" s="71">
        <f t="shared" si="96"/>
        <v>0</v>
      </c>
      <c r="H649" s="92"/>
      <c r="I649"/>
    </row>
    <row r="650" spans="1:9" ht="21" customHeight="1">
      <c r="A650" s="70"/>
      <c r="B650" s="93" t="s">
        <v>1392</v>
      </c>
      <c r="C650" s="91">
        <v>120</v>
      </c>
      <c r="D650" s="71">
        <f t="shared" si="104"/>
        <v>72</v>
      </c>
      <c r="E650" s="71">
        <f t="shared" si="101"/>
        <v>72</v>
      </c>
      <c r="F650" s="71"/>
      <c r="G650" s="71">
        <f t="shared" si="96"/>
        <v>0</v>
      </c>
      <c r="H650" s="92"/>
      <c r="I650"/>
    </row>
    <row r="651" spans="1:9" ht="21" customHeight="1">
      <c r="A651" s="70"/>
      <c r="B651" s="93" t="s">
        <v>1393</v>
      </c>
      <c r="C651" s="91">
        <v>120</v>
      </c>
      <c r="D651" s="71">
        <f t="shared" si="104"/>
        <v>72</v>
      </c>
      <c r="E651" s="71">
        <f t="shared" si="101"/>
        <v>72</v>
      </c>
      <c r="F651" s="71"/>
      <c r="G651" s="71">
        <f t="shared" si="96"/>
        <v>0</v>
      </c>
      <c r="H651" s="92"/>
      <c r="I651"/>
    </row>
    <row r="652" spans="1:9" ht="21" customHeight="1">
      <c r="A652" s="70"/>
      <c r="B652" s="93" t="s">
        <v>1394</v>
      </c>
      <c r="C652" s="91">
        <v>120</v>
      </c>
      <c r="D652" s="71">
        <f t="shared" si="104"/>
        <v>72</v>
      </c>
      <c r="E652" s="71">
        <f t="shared" si="101"/>
        <v>72</v>
      </c>
      <c r="F652" s="71"/>
      <c r="G652" s="71">
        <f t="shared" si="96"/>
        <v>0</v>
      </c>
      <c r="H652" s="92"/>
      <c r="I652"/>
    </row>
    <row r="653" spans="1:9" ht="21" customHeight="1">
      <c r="A653" s="70"/>
      <c r="B653" s="93" t="s">
        <v>1395</v>
      </c>
      <c r="C653" s="91">
        <v>120</v>
      </c>
      <c r="D653" s="71">
        <f t="shared" si="104"/>
        <v>72</v>
      </c>
      <c r="E653" s="71">
        <f t="shared" si="101"/>
        <v>72</v>
      </c>
      <c r="F653" s="71"/>
      <c r="G653" s="71">
        <f t="shared" si="96"/>
        <v>0</v>
      </c>
      <c r="H653" s="92"/>
      <c r="I653"/>
    </row>
    <row r="654" spans="1:9" ht="21" customHeight="1">
      <c r="A654" s="70"/>
      <c r="B654" s="93" t="s">
        <v>1396</v>
      </c>
      <c r="C654" s="91">
        <v>120</v>
      </c>
      <c r="D654" s="71">
        <f t="shared" si="104"/>
        <v>72</v>
      </c>
      <c r="E654" s="71">
        <f t="shared" si="101"/>
        <v>72</v>
      </c>
      <c r="F654" s="71"/>
      <c r="G654" s="71">
        <f t="shared" ref="G654:G713" si="105">E654*F654</f>
        <v>0</v>
      </c>
      <c r="H654" s="92"/>
      <c r="I654"/>
    </row>
    <row r="655" spans="1:9" ht="21" customHeight="1">
      <c r="A655" s="70"/>
      <c r="B655" s="93" t="s">
        <v>1397</v>
      </c>
      <c r="C655" s="91">
        <v>120</v>
      </c>
      <c r="D655" s="71">
        <f t="shared" si="104"/>
        <v>72</v>
      </c>
      <c r="E655" s="71">
        <f t="shared" si="101"/>
        <v>72</v>
      </c>
      <c r="F655" s="71"/>
      <c r="G655" s="71">
        <f t="shared" si="105"/>
        <v>0</v>
      </c>
      <c r="H655" s="92"/>
      <c r="I655"/>
    </row>
    <row r="656" spans="1:9" ht="21" customHeight="1">
      <c r="A656" s="70"/>
      <c r="B656" s="93" t="s">
        <v>1398</v>
      </c>
      <c r="C656" s="91">
        <v>120</v>
      </c>
      <c r="D656" s="71">
        <f t="shared" si="104"/>
        <v>72</v>
      </c>
      <c r="E656" s="71">
        <f t="shared" si="101"/>
        <v>72</v>
      </c>
      <c r="F656" s="71"/>
      <c r="G656" s="71">
        <f t="shared" si="105"/>
        <v>0</v>
      </c>
      <c r="H656" s="92"/>
      <c r="I656"/>
    </row>
    <row r="657" spans="1:9" ht="21" customHeight="1">
      <c r="A657" s="75"/>
      <c r="B657" s="52" t="s">
        <v>354</v>
      </c>
      <c r="C657" s="53"/>
      <c r="D657" s="53"/>
      <c r="E657" s="53">
        <f t="shared" si="101"/>
        <v>0</v>
      </c>
      <c r="F657" s="53"/>
      <c r="G657" s="53"/>
      <c r="H657" s="78"/>
      <c r="I657"/>
    </row>
    <row r="658" spans="1:9" ht="21" customHeight="1">
      <c r="A658" s="122"/>
      <c r="B658" s="3" t="s">
        <v>348</v>
      </c>
      <c r="C658" s="22">
        <v>2720</v>
      </c>
      <c r="D658" s="28">
        <f>C658*0.6</f>
        <v>1632</v>
      </c>
      <c r="E658" s="28">
        <f t="shared" si="101"/>
        <v>1632</v>
      </c>
      <c r="F658" s="28"/>
      <c r="G658" s="28">
        <f t="shared" si="105"/>
        <v>0</v>
      </c>
      <c r="H658" s="40"/>
      <c r="I658"/>
    </row>
    <row r="659" spans="1:9" ht="21" customHeight="1">
      <c r="A659" s="90"/>
      <c r="B659" s="77" t="s">
        <v>546</v>
      </c>
      <c r="C659" s="22">
        <v>1900</v>
      </c>
      <c r="D659" s="28">
        <f>C659*0.6</f>
        <v>1140</v>
      </c>
      <c r="E659" s="28">
        <f t="shared" si="101"/>
        <v>1140</v>
      </c>
      <c r="F659" s="28"/>
      <c r="G659" s="28">
        <f t="shared" si="105"/>
        <v>0</v>
      </c>
      <c r="H659" s="40"/>
      <c r="I659"/>
    </row>
    <row r="660" spans="1:9" ht="21" customHeight="1">
      <c r="A660" s="75"/>
      <c r="B660" s="52" t="s">
        <v>164</v>
      </c>
      <c r="C660" s="53"/>
      <c r="D660" s="53"/>
      <c r="E660" s="53">
        <f t="shared" si="101"/>
        <v>0</v>
      </c>
      <c r="F660" s="53"/>
      <c r="G660" s="53"/>
      <c r="H660" s="78"/>
      <c r="I660"/>
    </row>
    <row r="661" spans="1:9" ht="21" customHeight="1">
      <c r="B661" s="3" t="s">
        <v>346</v>
      </c>
      <c r="C661" s="22">
        <v>1100</v>
      </c>
      <c r="D661" s="28">
        <f>C661*0.6</f>
        <v>660</v>
      </c>
      <c r="E661" s="28">
        <f t="shared" si="101"/>
        <v>660</v>
      </c>
      <c r="F661" s="28"/>
      <c r="G661" s="28">
        <f t="shared" si="105"/>
        <v>0</v>
      </c>
      <c r="H661" s="40"/>
      <c r="I661"/>
    </row>
    <row r="662" spans="1:9" ht="21" customHeight="1">
      <c r="A662" s="15"/>
      <c r="B662" s="77" t="s">
        <v>1386</v>
      </c>
      <c r="C662" s="22">
        <v>750</v>
      </c>
      <c r="D662" s="28">
        <f t="shared" ref="D662:D668" si="106">C662*0.6</f>
        <v>450</v>
      </c>
      <c r="E662" s="28">
        <f t="shared" si="101"/>
        <v>450</v>
      </c>
      <c r="F662" s="28"/>
      <c r="G662" s="28">
        <f t="shared" si="105"/>
        <v>0</v>
      </c>
      <c r="H662" s="40"/>
      <c r="I662"/>
    </row>
    <row r="663" spans="1:9" ht="21" customHeight="1">
      <c r="A663" s="15"/>
      <c r="B663" s="3" t="s">
        <v>347</v>
      </c>
      <c r="C663" s="22">
        <v>2200</v>
      </c>
      <c r="D663" s="28">
        <f t="shared" si="106"/>
        <v>1320</v>
      </c>
      <c r="E663" s="28">
        <f t="shared" si="101"/>
        <v>1320</v>
      </c>
      <c r="F663" s="28"/>
      <c r="G663" s="28">
        <f t="shared" si="105"/>
        <v>0</v>
      </c>
      <c r="H663" s="40"/>
      <c r="I663"/>
    </row>
    <row r="664" spans="1:9" ht="21" customHeight="1">
      <c r="A664" s="15" t="s">
        <v>263</v>
      </c>
      <c r="B664" s="3" t="s">
        <v>359</v>
      </c>
      <c r="C664" s="22">
        <v>680</v>
      </c>
      <c r="D664" s="28">
        <f t="shared" si="106"/>
        <v>408</v>
      </c>
      <c r="E664" s="28">
        <f t="shared" si="101"/>
        <v>408</v>
      </c>
      <c r="F664" s="28"/>
      <c r="G664" s="28">
        <f t="shared" si="105"/>
        <v>0</v>
      </c>
      <c r="H664" s="40"/>
      <c r="I664"/>
    </row>
    <row r="665" spans="1:9" ht="21" customHeight="1">
      <c r="A665" s="15"/>
      <c r="B665" s="3" t="s">
        <v>355</v>
      </c>
      <c r="C665" s="22">
        <v>1200</v>
      </c>
      <c r="D665" s="28">
        <f t="shared" si="106"/>
        <v>720</v>
      </c>
      <c r="E665" s="28">
        <f t="shared" si="101"/>
        <v>720</v>
      </c>
      <c r="F665" s="28"/>
      <c r="G665" s="28">
        <f t="shared" si="105"/>
        <v>0</v>
      </c>
      <c r="H665" s="40"/>
      <c r="I665"/>
    </row>
    <row r="666" spans="1:9" ht="21" customHeight="1">
      <c r="A666" s="15"/>
      <c r="B666" s="3" t="s">
        <v>358</v>
      </c>
      <c r="C666" s="22">
        <v>900</v>
      </c>
      <c r="D666" s="28">
        <f t="shared" si="106"/>
        <v>540</v>
      </c>
      <c r="E666" s="28">
        <f t="shared" si="101"/>
        <v>540</v>
      </c>
      <c r="F666" s="28"/>
      <c r="G666" s="28">
        <f t="shared" si="105"/>
        <v>0</v>
      </c>
      <c r="H666" s="40"/>
      <c r="I666"/>
    </row>
    <row r="667" spans="1:9" ht="21" customHeight="1">
      <c r="A667" s="15"/>
      <c r="B667" s="3" t="s">
        <v>1404</v>
      </c>
      <c r="C667" s="22">
        <v>890</v>
      </c>
      <c r="D667" s="28">
        <f t="shared" si="106"/>
        <v>534</v>
      </c>
      <c r="E667" s="28">
        <f t="shared" si="101"/>
        <v>534</v>
      </c>
      <c r="F667" s="28"/>
      <c r="G667" s="28">
        <f t="shared" si="105"/>
        <v>0</v>
      </c>
      <c r="H667" s="40"/>
      <c r="I667"/>
    </row>
    <row r="668" spans="1:9" ht="21" customHeight="1">
      <c r="A668" s="15"/>
      <c r="B668" s="3" t="s">
        <v>1405</v>
      </c>
      <c r="C668" s="22">
        <v>980</v>
      </c>
      <c r="D668" s="28">
        <f t="shared" si="106"/>
        <v>588</v>
      </c>
      <c r="E668" s="28">
        <f t="shared" si="101"/>
        <v>588</v>
      </c>
      <c r="F668" s="28"/>
      <c r="G668" s="28">
        <f t="shared" si="105"/>
        <v>0</v>
      </c>
      <c r="H668" s="40"/>
      <c r="I668"/>
    </row>
    <row r="669" spans="1:9" ht="21" customHeight="1">
      <c r="A669" s="15"/>
      <c r="B669" s="3" t="s">
        <v>474</v>
      </c>
      <c r="C669" s="22">
        <v>1200</v>
      </c>
      <c r="D669" s="28">
        <f>C669*0.6</f>
        <v>720</v>
      </c>
      <c r="E669" s="28">
        <f t="shared" si="101"/>
        <v>720</v>
      </c>
      <c r="F669" s="28"/>
      <c r="G669" s="28">
        <f t="shared" si="105"/>
        <v>0</v>
      </c>
      <c r="H669" s="40"/>
      <c r="I669"/>
    </row>
    <row r="670" spans="1:9" ht="21" customHeight="1">
      <c r="A670" s="15"/>
      <c r="B670" s="3" t="s">
        <v>499</v>
      </c>
      <c r="C670" s="22">
        <v>190</v>
      </c>
      <c r="D670" s="28">
        <f>C670*0.6</f>
        <v>114</v>
      </c>
      <c r="E670" s="28">
        <f t="shared" si="101"/>
        <v>114</v>
      </c>
      <c r="F670" s="28"/>
      <c r="G670" s="28">
        <f t="shared" si="105"/>
        <v>0</v>
      </c>
      <c r="H670" s="40"/>
      <c r="I670"/>
    </row>
    <row r="671" spans="1:9" ht="21" customHeight="1">
      <c r="A671" s="15" t="s">
        <v>258</v>
      </c>
      <c r="B671" s="3" t="s">
        <v>1421</v>
      </c>
      <c r="C671" s="22">
        <v>1200</v>
      </c>
      <c r="D671" s="28">
        <f t="shared" ref="D671:D689" si="107">C671*0.6</f>
        <v>720</v>
      </c>
      <c r="E671" s="28">
        <f t="shared" si="101"/>
        <v>720</v>
      </c>
      <c r="F671" s="28"/>
      <c r="G671" s="28">
        <f t="shared" si="105"/>
        <v>0</v>
      </c>
      <c r="H671" s="40"/>
      <c r="I671"/>
    </row>
    <row r="672" spans="1:9" ht="21" customHeight="1">
      <c r="A672" s="122" t="s">
        <v>258</v>
      </c>
      <c r="B672" s="3" t="s">
        <v>1441</v>
      </c>
      <c r="C672" s="22">
        <v>480</v>
      </c>
      <c r="D672" s="28">
        <f t="shared" si="107"/>
        <v>288</v>
      </c>
      <c r="E672" s="28">
        <f t="shared" si="101"/>
        <v>288</v>
      </c>
      <c r="F672" s="28"/>
      <c r="G672" s="28">
        <f t="shared" si="105"/>
        <v>0</v>
      </c>
      <c r="H672" s="40"/>
      <c r="I672"/>
    </row>
    <row r="673" spans="1:9" ht="21" customHeight="1">
      <c r="A673" s="122" t="s">
        <v>258</v>
      </c>
      <c r="B673" s="150" t="s">
        <v>1472</v>
      </c>
      <c r="C673" s="22">
        <v>720</v>
      </c>
      <c r="D673" s="28">
        <f t="shared" si="107"/>
        <v>432</v>
      </c>
      <c r="E673" s="28">
        <f t="shared" si="101"/>
        <v>432</v>
      </c>
      <c r="F673" s="28"/>
      <c r="G673" s="28">
        <f t="shared" si="105"/>
        <v>0</v>
      </c>
      <c r="H673" s="40"/>
      <c r="I673"/>
    </row>
    <row r="674" spans="1:9" ht="21" customHeight="1">
      <c r="A674" s="122" t="s">
        <v>258</v>
      </c>
      <c r="B674" s="172" t="s">
        <v>1489</v>
      </c>
      <c r="C674" s="22">
        <v>380</v>
      </c>
      <c r="D674" s="28">
        <f t="shared" si="107"/>
        <v>228</v>
      </c>
      <c r="E674" s="28">
        <f t="shared" si="101"/>
        <v>228</v>
      </c>
      <c r="F674" s="28"/>
      <c r="G674" s="28">
        <f t="shared" si="105"/>
        <v>0</v>
      </c>
      <c r="H674" s="40"/>
      <c r="I674"/>
    </row>
    <row r="675" spans="1:9" ht="21" customHeight="1">
      <c r="A675" s="122" t="s">
        <v>258</v>
      </c>
      <c r="B675" s="172" t="s">
        <v>1538</v>
      </c>
      <c r="C675" s="22">
        <v>1980</v>
      </c>
      <c r="D675" s="28">
        <f t="shared" si="107"/>
        <v>1188</v>
      </c>
      <c r="E675" s="28">
        <f t="shared" si="101"/>
        <v>1188</v>
      </c>
      <c r="F675" s="28"/>
      <c r="G675" s="28">
        <f t="shared" si="105"/>
        <v>0</v>
      </c>
      <c r="H675" s="40"/>
      <c r="I675"/>
    </row>
    <row r="676" spans="1:9" ht="21" customHeight="1">
      <c r="A676" s="122" t="s">
        <v>258</v>
      </c>
      <c r="B676" s="172" t="s">
        <v>1539</v>
      </c>
      <c r="C676" s="22">
        <v>1900</v>
      </c>
      <c r="D676" s="28">
        <f t="shared" si="107"/>
        <v>1140</v>
      </c>
      <c r="E676" s="28">
        <f t="shared" si="101"/>
        <v>1140</v>
      </c>
      <c r="F676" s="28"/>
      <c r="G676" s="28">
        <f t="shared" si="105"/>
        <v>0</v>
      </c>
      <c r="H676" s="40"/>
      <c r="I676"/>
    </row>
    <row r="677" spans="1:9" ht="21" customHeight="1">
      <c r="A677" s="122" t="s">
        <v>258</v>
      </c>
      <c r="B677" s="172" t="s">
        <v>1540</v>
      </c>
      <c r="C677" s="22">
        <v>1800</v>
      </c>
      <c r="D677" s="28">
        <f t="shared" si="107"/>
        <v>1080</v>
      </c>
      <c r="E677" s="28">
        <f t="shared" si="101"/>
        <v>1080</v>
      </c>
      <c r="F677" s="28"/>
      <c r="G677" s="28">
        <f t="shared" si="105"/>
        <v>0</v>
      </c>
      <c r="H677" s="40"/>
      <c r="I677"/>
    </row>
    <row r="678" spans="1:9" ht="21" customHeight="1">
      <c r="A678" s="122" t="s">
        <v>258</v>
      </c>
      <c r="B678" s="172" t="s">
        <v>1440</v>
      </c>
      <c r="C678" s="22">
        <v>1900</v>
      </c>
      <c r="D678" s="28">
        <f t="shared" si="107"/>
        <v>1140</v>
      </c>
      <c r="E678" s="28">
        <f t="shared" si="101"/>
        <v>1140</v>
      </c>
      <c r="F678" s="28"/>
      <c r="G678" s="28">
        <f t="shared" si="105"/>
        <v>0</v>
      </c>
      <c r="H678" s="40"/>
      <c r="I678"/>
    </row>
    <row r="679" spans="1:9" ht="21" customHeight="1">
      <c r="A679" s="122" t="s">
        <v>258</v>
      </c>
      <c r="B679" s="172" t="s">
        <v>1541</v>
      </c>
      <c r="C679" s="22">
        <v>1900</v>
      </c>
      <c r="D679" s="28">
        <f t="shared" si="107"/>
        <v>1140</v>
      </c>
      <c r="E679" s="28">
        <f t="shared" ref="E679:E713" si="108">D679</f>
        <v>1140</v>
      </c>
      <c r="F679" s="28"/>
      <c r="G679" s="28">
        <f t="shared" si="105"/>
        <v>0</v>
      </c>
      <c r="H679" s="40"/>
      <c r="I679"/>
    </row>
    <row r="680" spans="1:9" ht="21" customHeight="1">
      <c r="A680" s="122" t="s">
        <v>258</v>
      </c>
      <c r="B680" s="172" t="s">
        <v>1542</v>
      </c>
      <c r="C680" s="22">
        <v>2400</v>
      </c>
      <c r="D680" s="28">
        <f t="shared" si="107"/>
        <v>1440</v>
      </c>
      <c r="E680" s="28">
        <f t="shared" si="108"/>
        <v>1440</v>
      </c>
      <c r="F680" s="28"/>
      <c r="G680" s="28">
        <f t="shared" si="105"/>
        <v>0</v>
      </c>
      <c r="H680" s="40"/>
      <c r="I680"/>
    </row>
    <row r="681" spans="1:9" ht="21" customHeight="1">
      <c r="A681" s="122" t="s">
        <v>258</v>
      </c>
      <c r="B681" s="172" t="s">
        <v>1543</v>
      </c>
      <c r="C681" s="22">
        <v>810</v>
      </c>
      <c r="D681" s="28">
        <f t="shared" si="107"/>
        <v>486</v>
      </c>
      <c r="E681" s="28">
        <f t="shared" si="108"/>
        <v>486</v>
      </c>
      <c r="F681" s="28"/>
      <c r="G681" s="28">
        <f t="shared" si="105"/>
        <v>0</v>
      </c>
      <c r="H681" s="40"/>
      <c r="I681"/>
    </row>
    <row r="682" spans="1:9" ht="21" customHeight="1">
      <c r="A682" s="122" t="s">
        <v>258</v>
      </c>
      <c r="B682" s="172" t="s">
        <v>1544</v>
      </c>
      <c r="C682" s="22">
        <v>980</v>
      </c>
      <c r="D682" s="28">
        <f t="shared" si="107"/>
        <v>588</v>
      </c>
      <c r="E682" s="28">
        <f t="shared" si="108"/>
        <v>588</v>
      </c>
      <c r="F682" s="28"/>
      <c r="G682" s="28">
        <f t="shared" si="105"/>
        <v>0</v>
      </c>
      <c r="H682" s="40"/>
      <c r="I682"/>
    </row>
    <row r="683" spans="1:9" ht="21" customHeight="1">
      <c r="A683" s="122" t="s">
        <v>258</v>
      </c>
      <c r="B683" s="178" t="s">
        <v>1545</v>
      </c>
      <c r="C683" s="22">
        <v>960</v>
      </c>
      <c r="D683" s="28">
        <f t="shared" si="107"/>
        <v>576</v>
      </c>
      <c r="E683" s="28">
        <f t="shared" si="108"/>
        <v>576</v>
      </c>
      <c r="F683" s="28"/>
      <c r="G683" s="28">
        <f t="shared" si="105"/>
        <v>0</v>
      </c>
      <c r="H683" s="40"/>
      <c r="I683"/>
    </row>
    <row r="684" spans="1:9" ht="21" customHeight="1">
      <c r="A684" s="122" t="s">
        <v>258</v>
      </c>
      <c r="B684" s="172" t="s">
        <v>1546</v>
      </c>
      <c r="C684" s="22">
        <v>980</v>
      </c>
      <c r="D684" s="28">
        <f t="shared" si="107"/>
        <v>588</v>
      </c>
      <c r="E684" s="28">
        <f t="shared" si="108"/>
        <v>588</v>
      </c>
      <c r="F684" s="28"/>
      <c r="G684" s="28">
        <f t="shared" si="105"/>
        <v>0</v>
      </c>
      <c r="H684" s="40"/>
      <c r="I684"/>
    </row>
    <row r="685" spans="1:9" ht="21" customHeight="1">
      <c r="A685" s="122" t="s">
        <v>258</v>
      </c>
      <c r="B685" s="172" t="s">
        <v>1547</v>
      </c>
      <c r="C685" s="22">
        <v>1900</v>
      </c>
      <c r="D685" s="28">
        <f t="shared" si="107"/>
        <v>1140</v>
      </c>
      <c r="E685" s="28">
        <f t="shared" si="108"/>
        <v>1140</v>
      </c>
      <c r="F685" s="28"/>
      <c r="G685" s="28">
        <f t="shared" si="105"/>
        <v>0</v>
      </c>
      <c r="H685" s="40"/>
      <c r="I685"/>
    </row>
    <row r="686" spans="1:9" ht="21" customHeight="1">
      <c r="A686" s="122" t="s">
        <v>258</v>
      </c>
      <c r="B686" s="172" t="s">
        <v>1548</v>
      </c>
      <c r="C686" s="22">
        <v>580</v>
      </c>
      <c r="D686" s="28">
        <f t="shared" si="107"/>
        <v>348</v>
      </c>
      <c r="E686" s="28">
        <f t="shared" si="108"/>
        <v>348</v>
      </c>
      <c r="F686" s="28"/>
      <c r="G686" s="28">
        <f t="shared" si="105"/>
        <v>0</v>
      </c>
      <c r="H686" s="40"/>
      <c r="I686"/>
    </row>
    <row r="687" spans="1:9" ht="21" customHeight="1">
      <c r="A687" s="122" t="s">
        <v>258</v>
      </c>
      <c r="B687" s="172" t="s">
        <v>1549</v>
      </c>
      <c r="C687" s="22">
        <v>1170</v>
      </c>
      <c r="D687" s="28">
        <f t="shared" si="107"/>
        <v>702</v>
      </c>
      <c r="E687" s="28">
        <f t="shared" si="108"/>
        <v>702</v>
      </c>
      <c r="F687" s="28"/>
      <c r="G687" s="28">
        <f t="shared" si="105"/>
        <v>0</v>
      </c>
      <c r="H687" s="40"/>
      <c r="I687"/>
    </row>
    <row r="688" spans="1:9" ht="21" customHeight="1">
      <c r="A688" s="122" t="s">
        <v>258</v>
      </c>
      <c r="B688" s="172" t="s">
        <v>1550</v>
      </c>
      <c r="C688" s="22">
        <v>870</v>
      </c>
      <c r="D688" s="28">
        <f t="shared" si="107"/>
        <v>522</v>
      </c>
      <c r="E688" s="28">
        <f t="shared" si="108"/>
        <v>522</v>
      </c>
      <c r="F688" s="28"/>
      <c r="G688" s="28">
        <f t="shared" si="105"/>
        <v>0</v>
      </c>
      <c r="H688" s="40"/>
      <c r="I688"/>
    </row>
    <row r="689" spans="1:9" ht="21" customHeight="1">
      <c r="A689" s="122" t="s">
        <v>258</v>
      </c>
      <c r="B689" s="172" t="s">
        <v>1551</v>
      </c>
      <c r="C689" s="22">
        <v>1870</v>
      </c>
      <c r="D689" s="28">
        <f t="shared" si="107"/>
        <v>1122</v>
      </c>
      <c r="E689" s="28">
        <f t="shared" si="108"/>
        <v>1122</v>
      </c>
      <c r="F689" s="28"/>
      <c r="G689" s="28">
        <f t="shared" si="105"/>
        <v>0</v>
      </c>
      <c r="H689" s="40"/>
      <c r="I689"/>
    </row>
    <row r="690" spans="1:9" ht="21" customHeight="1">
      <c r="A690" s="125"/>
      <c r="B690" s="126" t="s">
        <v>1422</v>
      </c>
      <c r="C690" s="127"/>
      <c r="D690" s="127"/>
      <c r="E690" s="127">
        <f t="shared" si="108"/>
        <v>0</v>
      </c>
      <c r="F690" s="127"/>
      <c r="G690" s="127"/>
      <c r="H690" s="128"/>
      <c r="I690"/>
    </row>
    <row r="691" spans="1:9" ht="24.75" customHeight="1">
      <c r="A691" s="15" t="s">
        <v>258</v>
      </c>
      <c r="B691" s="3" t="s">
        <v>551</v>
      </c>
      <c r="C691" s="22">
        <v>2900</v>
      </c>
      <c r="D691" s="28">
        <f t="shared" ref="D691:D695" si="109">C691*0.6</f>
        <v>1740</v>
      </c>
      <c r="E691" s="28">
        <f t="shared" si="108"/>
        <v>1740</v>
      </c>
      <c r="F691" s="28"/>
      <c r="G691" s="28">
        <f t="shared" si="105"/>
        <v>0</v>
      </c>
      <c r="H691" s="40"/>
      <c r="I691"/>
    </row>
    <row r="692" spans="1:9" ht="21" customHeight="1">
      <c r="A692" s="15"/>
      <c r="B692" s="3" t="s">
        <v>360</v>
      </c>
      <c r="C692" s="22">
        <v>1100</v>
      </c>
      <c r="D692" s="28">
        <f t="shared" si="109"/>
        <v>660</v>
      </c>
      <c r="E692" s="28">
        <f t="shared" si="108"/>
        <v>660</v>
      </c>
      <c r="F692" s="28"/>
      <c r="G692" s="28">
        <f t="shared" si="105"/>
        <v>0</v>
      </c>
      <c r="H692" s="40"/>
      <c r="I692"/>
    </row>
    <row r="693" spans="1:9" ht="21" customHeight="1">
      <c r="A693" s="15"/>
      <c r="B693" s="3" t="s">
        <v>361</v>
      </c>
      <c r="C693" s="22">
        <v>1600</v>
      </c>
      <c r="D693" s="28">
        <f t="shared" si="109"/>
        <v>960</v>
      </c>
      <c r="E693" s="28">
        <f t="shared" si="108"/>
        <v>960</v>
      </c>
      <c r="F693" s="28"/>
      <c r="G693" s="28">
        <f t="shared" si="105"/>
        <v>0</v>
      </c>
      <c r="H693" s="40"/>
      <c r="I693"/>
    </row>
    <row r="694" spans="1:9" ht="21" customHeight="1">
      <c r="A694" s="15"/>
      <c r="B694" s="3" t="s">
        <v>362</v>
      </c>
      <c r="C694" s="22">
        <v>990</v>
      </c>
      <c r="D694" s="28">
        <f t="shared" si="109"/>
        <v>594</v>
      </c>
      <c r="E694" s="28">
        <f t="shared" si="108"/>
        <v>594</v>
      </c>
      <c r="F694" s="28"/>
      <c r="G694" s="28">
        <f t="shared" si="105"/>
        <v>0</v>
      </c>
      <c r="H694" s="40"/>
      <c r="I694"/>
    </row>
    <row r="695" spans="1:9" ht="21" customHeight="1">
      <c r="A695" s="15" t="s">
        <v>258</v>
      </c>
      <c r="B695" s="3" t="s">
        <v>548</v>
      </c>
      <c r="C695" s="22">
        <v>2800</v>
      </c>
      <c r="D695" s="28">
        <f t="shared" si="109"/>
        <v>1680</v>
      </c>
      <c r="E695" s="28">
        <f t="shared" si="108"/>
        <v>1680</v>
      </c>
      <c r="F695" s="28"/>
      <c r="G695" s="28">
        <f t="shared" si="105"/>
        <v>0</v>
      </c>
      <c r="H695" s="40"/>
      <c r="I695"/>
    </row>
    <row r="696" spans="1:9" ht="21" customHeight="1">
      <c r="A696" s="15"/>
      <c r="B696" s="3" t="s">
        <v>357</v>
      </c>
      <c r="C696" s="22">
        <v>6500</v>
      </c>
      <c r="D696" s="28">
        <f>C696*0.65</f>
        <v>4225</v>
      </c>
      <c r="E696" s="28">
        <f t="shared" si="108"/>
        <v>4225</v>
      </c>
      <c r="F696" s="28"/>
      <c r="G696" s="28">
        <f t="shared" si="105"/>
        <v>0</v>
      </c>
      <c r="H696" s="40"/>
      <c r="I696"/>
    </row>
    <row r="697" spans="1:9" ht="21" customHeight="1">
      <c r="A697" s="15"/>
      <c r="B697" s="3" t="s">
        <v>356</v>
      </c>
      <c r="C697" s="22">
        <v>12000</v>
      </c>
      <c r="D697" s="28">
        <f>C697*0.65</f>
        <v>7800</v>
      </c>
      <c r="E697" s="28">
        <f t="shared" si="108"/>
        <v>7800</v>
      </c>
      <c r="F697" s="28"/>
      <c r="G697" s="28">
        <f t="shared" si="105"/>
        <v>0</v>
      </c>
      <c r="H697" s="40"/>
      <c r="I697"/>
    </row>
    <row r="698" spans="1:9" ht="21" customHeight="1">
      <c r="A698" s="15" t="s">
        <v>258</v>
      </c>
      <c r="B698" s="3" t="s">
        <v>549</v>
      </c>
      <c r="C698" s="22">
        <v>3900</v>
      </c>
      <c r="D698" s="28">
        <f t="shared" ref="D698:D713" si="110">C698*0.6</f>
        <v>2340</v>
      </c>
      <c r="E698" s="28">
        <f t="shared" si="108"/>
        <v>2340</v>
      </c>
      <c r="F698" s="28"/>
      <c r="G698" s="28">
        <f t="shared" si="105"/>
        <v>0</v>
      </c>
      <c r="H698" s="40"/>
      <c r="I698"/>
    </row>
    <row r="699" spans="1:9" ht="21" customHeight="1">
      <c r="A699" s="15" t="s">
        <v>258</v>
      </c>
      <c r="B699" s="77" t="s">
        <v>550</v>
      </c>
      <c r="C699" s="22">
        <v>2900</v>
      </c>
      <c r="D699" s="28">
        <f t="shared" si="110"/>
        <v>1740</v>
      </c>
      <c r="E699" s="28">
        <f t="shared" si="108"/>
        <v>1740</v>
      </c>
      <c r="F699" s="28"/>
      <c r="G699" s="28">
        <f t="shared" si="105"/>
        <v>0</v>
      </c>
      <c r="H699" s="40"/>
      <c r="I699"/>
    </row>
    <row r="700" spans="1:9" ht="21" customHeight="1">
      <c r="A700" s="15" t="s">
        <v>258</v>
      </c>
      <c r="B700" s="3" t="s">
        <v>552</v>
      </c>
      <c r="C700" s="22">
        <v>3400</v>
      </c>
      <c r="D700" s="28">
        <f t="shared" si="110"/>
        <v>2040</v>
      </c>
      <c r="E700" s="28">
        <f t="shared" si="108"/>
        <v>2040</v>
      </c>
      <c r="F700" s="28"/>
      <c r="G700" s="28">
        <f t="shared" si="105"/>
        <v>0</v>
      </c>
      <c r="H700" s="40"/>
      <c r="I700"/>
    </row>
    <row r="701" spans="1:9" ht="21" customHeight="1">
      <c r="A701" s="15"/>
      <c r="B701" s="3" t="s">
        <v>1424</v>
      </c>
      <c r="C701" s="22">
        <v>8800</v>
      </c>
      <c r="D701" s="28">
        <f t="shared" si="110"/>
        <v>5280</v>
      </c>
      <c r="E701" s="28">
        <f t="shared" si="108"/>
        <v>5280</v>
      </c>
      <c r="F701" s="28"/>
      <c r="G701" s="28">
        <f t="shared" si="105"/>
        <v>0</v>
      </c>
      <c r="H701" s="40"/>
      <c r="I701"/>
    </row>
    <row r="702" spans="1:9" ht="21" customHeight="1">
      <c r="A702" s="15"/>
      <c r="B702" s="3" t="s">
        <v>1423</v>
      </c>
      <c r="C702" s="22">
        <v>4200</v>
      </c>
      <c r="D702" s="28">
        <f t="shared" si="110"/>
        <v>2520</v>
      </c>
      <c r="E702" s="28">
        <f t="shared" si="108"/>
        <v>2520</v>
      </c>
      <c r="F702" s="28"/>
      <c r="G702" s="28">
        <f t="shared" si="105"/>
        <v>0</v>
      </c>
      <c r="H702" s="40"/>
      <c r="I702"/>
    </row>
    <row r="703" spans="1:9" ht="21" customHeight="1">
      <c r="A703" s="15"/>
      <c r="B703" s="3" t="s">
        <v>1425</v>
      </c>
      <c r="C703" s="22">
        <v>9100</v>
      </c>
      <c r="D703" s="28">
        <f t="shared" si="110"/>
        <v>5460</v>
      </c>
      <c r="E703" s="28">
        <f t="shared" si="108"/>
        <v>5460</v>
      </c>
      <c r="F703" s="28"/>
      <c r="G703" s="28">
        <f t="shared" si="105"/>
        <v>0</v>
      </c>
      <c r="H703" s="40"/>
      <c r="I703"/>
    </row>
    <row r="704" spans="1:9" ht="21" customHeight="1">
      <c r="A704" s="15"/>
      <c r="B704" s="3" t="s">
        <v>1426</v>
      </c>
      <c r="C704" s="22">
        <v>3900</v>
      </c>
      <c r="D704" s="28">
        <f t="shared" si="110"/>
        <v>2340</v>
      </c>
      <c r="E704" s="28">
        <f t="shared" si="108"/>
        <v>2340</v>
      </c>
      <c r="F704" s="28"/>
      <c r="G704" s="28">
        <f t="shared" si="105"/>
        <v>0</v>
      </c>
      <c r="H704" s="40"/>
      <c r="I704"/>
    </row>
    <row r="705" spans="1:9" ht="21" customHeight="1">
      <c r="A705" s="15"/>
      <c r="B705" s="3" t="s">
        <v>1435</v>
      </c>
      <c r="C705" s="22">
        <v>3600</v>
      </c>
      <c r="D705" s="28">
        <f t="shared" si="110"/>
        <v>2160</v>
      </c>
      <c r="E705" s="28">
        <f t="shared" si="108"/>
        <v>2160</v>
      </c>
      <c r="F705" s="28"/>
      <c r="G705" s="28">
        <f t="shared" si="105"/>
        <v>0</v>
      </c>
      <c r="H705" s="40"/>
      <c r="I705"/>
    </row>
    <row r="706" spans="1:9" ht="21" customHeight="1">
      <c r="A706" s="15"/>
      <c r="B706" s="3" t="s">
        <v>1436</v>
      </c>
      <c r="C706" s="22">
        <v>750</v>
      </c>
      <c r="D706" s="28">
        <f t="shared" si="110"/>
        <v>450</v>
      </c>
      <c r="E706" s="28">
        <f t="shared" si="108"/>
        <v>450</v>
      </c>
      <c r="F706" s="28"/>
      <c r="G706" s="28">
        <f t="shared" si="105"/>
        <v>0</v>
      </c>
      <c r="H706" s="40"/>
      <c r="I706"/>
    </row>
    <row r="707" spans="1:9" ht="21" customHeight="1">
      <c r="A707" s="15"/>
      <c r="B707" s="3" t="s">
        <v>1437</v>
      </c>
      <c r="C707" s="22">
        <v>4100</v>
      </c>
      <c r="D707" s="28">
        <f t="shared" si="110"/>
        <v>2460</v>
      </c>
      <c r="E707" s="28">
        <f t="shared" si="108"/>
        <v>2460</v>
      </c>
      <c r="F707" s="28"/>
      <c r="G707" s="28">
        <f t="shared" si="105"/>
        <v>0</v>
      </c>
      <c r="H707" s="40"/>
      <c r="I707"/>
    </row>
    <row r="708" spans="1:9" ht="21" customHeight="1">
      <c r="A708" s="15"/>
      <c r="B708" s="3" t="s">
        <v>1438</v>
      </c>
      <c r="C708" s="22">
        <v>2850</v>
      </c>
      <c r="D708" s="28">
        <f t="shared" si="110"/>
        <v>1710</v>
      </c>
      <c r="E708" s="28">
        <f t="shared" si="108"/>
        <v>1710</v>
      </c>
      <c r="F708" s="28"/>
      <c r="G708" s="28">
        <f t="shared" si="105"/>
        <v>0</v>
      </c>
      <c r="H708" s="40"/>
      <c r="I708"/>
    </row>
    <row r="709" spans="1:9" ht="21" customHeight="1">
      <c r="A709" s="15"/>
      <c r="B709" s="3" t="s">
        <v>1439</v>
      </c>
      <c r="C709" s="22">
        <v>8500</v>
      </c>
      <c r="D709" s="28">
        <f t="shared" si="110"/>
        <v>5100</v>
      </c>
      <c r="E709" s="28">
        <f t="shared" si="108"/>
        <v>5100</v>
      </c>
      <c r="F709" s="28"/>
      <c r="G709" s="28">
        <f t="shared" si="105"/>
        <v>0</v>
      </c>
      <c r="H709" s="40"/>
      <c r="I709"/>
    </row>
    <row r="710" spans="1:9" ht="21" customHeight="1">
      <c r="A710" s="15"/>
      <c r="B710" s="3" t="s">
        <v>1440</v>
      </c>
      <c r="C710" s="22">
        <v>1900</v>
      </c>
      <c r="D710" s="28">
        <f t="shared" si="110"/>
        <v>1140</v>
      </c>
      <c r="E710" s="28">
        <f t="shared" si="108"/>
        <v>1140</v>
      </c>
      <c r="F710" s="28"/>
      <c r="G710" s="28">
        <f t="shared" si="105"/>
        <v>0</v>
      </c>
      <c r="H710" s="40"/>
      <c r="I710"/>
    </row>
    <row r="711" spans="1:9" ht="21" customHeight="1">
      <c r="A711" s="15"/>
      <c r="B711" s="3" t="s">
        <v>1442</v>
      </c>
      <c r="C711" s="22">
        <v>2200</v>
      </c>
      <c r="D711" s="28">
        <f t="shared" si="110"/>
        <v>1320</v>
      </c>
      <c r="E711" s="28">
        <f t="shared" si="108"/>
        <v>1320</v>
      </c>
      <c r="F711" s="28"/>
      <c r="G711" s="28">
        <f t="shared" si="105"/>
        <v>0</v>
      </c>
      <c r="H711" s="40"/>
      <c r="I711"/>
    </row>
    <row r="712" spans="1:9" ht="21" customHeight="1">
      <c r="A712" s="15"/>
      <c r="B712" s="3" t="s">
        <v>1443</v>
      </c>
      <c r="C712" s="22">
        <v>1900</v>
      </c>
      <c r="D712" s="28">
        <f t="shared" si="110"/>
        <v>1140</v>
      </c>
      <c r="E712" s="28">
        <f t="shared" si="108"/>
        <v>1140</v>
      </c>
      <c r="F712" s="28"/>
      <c r="G712" s="28">
        <f t="shared" si="105"/>
        <v>0</v>
      </c>
      <c r="H712" s="40"/>
      <c r="I712"/>
    </row>
    <row r="713" spans="1:9" ht="21" customHeight="1">
      <c r="A713" s="15" t="s">
        <v>258</v>
      </c>
      <c r="B713" s="3" t="s">
        <v>1448</v>
      </c>
      <c r="C713" s="22">
        <v>6200</v>
      </c>
      <c r="D713" s="28">
        <f t="shared" si="110"/>
        <v>3720</v>
      </c>
      <c r="E713" s="28">
        <f t="shared" si="108"/>
        <v>3720</v>
      </c>
      <c r="F713" s="28"/>
      <c r="G713" s="28">
        <f t="shared" si="105"/>
        <v>0</v>
      </c>
      <c r="H713" s="40"/>
      <c r="I713"/>
    </row>
    <row r="714" spans="1:9" ht="21" customHeight="1">
      <c r="A714" s="96"/>
      <c r="B714" s="97"/>
      <c r="C714" s="98"/>
      <c r="D714" s="99"/>
      <c r="E714" s="192"/>
      <c r="F714" s="100"/>
      <c r="G714" s="101"/>
      <c r="H714" s="102"/>
      <c r="I714" s="102"/>
    </row>
    <row r="716" spans="1:9" ht="21">
      <c r="B716" s="16" t="s">
        <v>405</v>
      </c>
      <c r="C716" s="33">
        <f>SUM(G13:G54)+SUM(G56:G483)-G156</f>
        <v>0</v>
      </c>
    </row>
    <row r="717" spans="1:9" ht="21">
      <c r="B717" s="16" t="s">
        <v>406</v>
      </c>
      <c r="C717" s="33">
        <f>SUM(G486:G713)+G55+G156</f>
        <v>0</v>
      </c>
    </row>
    <row r="718" spans="1:9" ht="21">
      <c r="B718" s="17"/>
      <c r="C718" s="34"/>
    </row>
    <row r="719" spans="1:9" ht="21">
      <c r="B719" s="16" t="s">
        <v>407</v>
      </c>
      <c r="C719" s="33">
        <f>C716+C717</f>
        <v>0</v>
      </c>
    </row>
    <row r="725" spans="2:2">
      <c r="B725" s="11" t="s">
        <v>530</v>
      </c>
    </row>
  </sheetData>
  <mergeCells count="3">
    <mergeCell ref="C2:D2"/>
    <mergeCell ref="B7:N7"/>
    <mergeCell ref="B8:N8"/>
  </mergeCells>
  <phoneticPr fontId="14" type="noConversion"/>
  <hyperlinks>
    <hyperlink ref="B13" r:id="rId1" display="http://www.buro-nahodok.ru/showroom/detail.php?SECTION_ID=5&amp;ELEMENT_ID=426"/>
    <hyperlink ref="B16" r:id="rId2" display="http://www.buro-nahodok.ru/showroom/detail.php?SECTION_ID=7&amp;ELEMENT_ID=435"/>
    <hyperlink ref="B17" r:id="rId3" display="http://www.buro-nahodok.ru/showroom/detail.php?SECTION_ID=7&amp;ELEMENT_ID=1082"/>
    <hyperlink ref="B18" r:id="rId4" display="http://www.buro-nahodok.ru/showroom/detail.php?SECTION_ID=7&amp;ELEMENT_ID=1082"/>
    <hyperlink ref="B19" r:id="rId5" display="http://www.buro-nahodok.ru/showroom/detail.php?SECTION_ID=5&amp;ELEMENT_ID=127"/>
    <hyperlink ref="B20" r:id="rId6" display="http://www.buro-nahodok.ru/showroom/detail.php?SECTION_ID=5&amp;ELEMENT_ID=127"/>
    <hyperlink ref="B21" r:id="rId7" display="http://www.buro-nahodok.ru/showroom/detail.php?SECTION_ID=5&amp;ELEMENT_ID=127"/>
    <hyperlink ref="B28" r:id="rId8" display="http://www.buro-nahodok.ru/showroom/detail.php?SECTION_ID=8&amp;ELEMENT_ID=428"/>
    <hyperlink ref="B29" r:id="rId9" display="http://www.buro-nahodok.ru/showroom/detail.php?SECTION_ID=4&amp;ELEMENT_ID=1066"/>
    <hyperlink ref="B30" r:id="rId10" display="http://www.buro-nahodok.ru/showroom/detail.php?SECTION_ID=1&amp;ELEMENT_ID=1245"/>
    <hyperlink ref="B31" r:id="rId11" display="http://www.buro-nahodok.ru/showroom/detail.php?SECTION_ID=1&amp;ELEMENT_ID=1247"/>
    <hyperlink ref="B32" r:id="rId12" display="http://www.buro-nahodok.ru/showroom/detail.php?SECTION_ID=1&amp;ELEMENT_ID=1248"/>
    <hyperlink ref="B33" r:id="rId13" display="http://www.buro-nahodok.ru/showroom/detail.php?SECTION_ID=1&amp;ELEMENT_ID=1246"/>
    <hyperlink ref="B34" r:id="rId14" display="http://www.buro-nahodok.ru/showroom/detail.php?SECTION_ID=1&amp;ELEMENT_ID=1261"/>
    <hyperlink ref="B50" r:id="rId15" display="http://www.buro-nahodok.ru/showroom/detail.php?SECTION_ID=8&amp;ELEMENT_ID=432"/>
    <hyperlink ref="B51" r:id="rId16" display="http://www.buro-nahodok.ru/showroom/detail.php?SECTION_ID=8&amp;ELEMENT_ID=432"/>
    <hyperlink ref="B52" r:id="rId17" display="http://www.buro-nahodok.ru/showroom/detail.php?SECTION_ID=8&amp;ELEMENT_ID=432"/>
    <hyperlink ref="B62" r:id="rId18" display="http://www.buro-nahodok.ru/showroom/detail.php?SECTION_ID=46&amp;ELEMENT_ID=125"/>
    <hyperlink ref="B63" r:id="rId19" display="http://www.buro-nahodok.ru/showroom/detail.php?SECTION_ID=8&amp;ELEMENT_ID=57"/>
    <hyperlink ref="B64" r:id="rId20" display="http://www.buro-nahodok.ru/showroom/detail.php?SECTION_ID=4&amp;ELEMENT_ID=305"/>
    <hyperlink ref="B65" r:id="rId21" display="http://www.buro-nahodok.ru/showroom/detail.php?SECTION_ID=7&amp;ELEMENT_ID=86"/>
    <hyperlink ref="B66" r:id="rId22" display="http://www.buro-nahodok.ru/showroom/detail.php?SECTION_ID=8&amp;ELEMENT_ID=1176"/>
    <hyperlink ref="B67" r:id="rId23" display="http://www.buro-nahodok.ru/showroom/detail.php?SECTION_ID=5&amp;ELEMENT_ID=462"/>
    <hyperlink ref="B68" r:id="rId24" display="http://www.buro-nahodok.ru/showroom/detail.php?SECTION_ID=7&amp;ELEMENT_ID=1071"/>
    <hyperlink ref="B69" r:id="rId25" display="http://www.buro-nahodok.ru/showroom/detail.php?SECTION_ID=7&amp;ELEMENT_ID=253"/>
    <hyperlink ref="B70" r:id="rId26" display="http://www.buro-nahodok.ru/showroom/detail.php?SECTION_ID=8&amp;ELEMENT_ID=55"/>
    <hyperlink ref="B71" r:id="rId27" display="http://www.buro-nahodok.ru/showroom/detail.php?SECTION_ID=8&amp;ELEMENT_ID=95"/>
    <hyperlink ref="B72" r:id="rId28" display="http://www.buro-nahodok.ru/showroom/detail.php?SECTION_ID=7&amp;ELEMENT_ID=145"/>
    <hyperlink ref="B73" r:id="rId29" display="http://www.buro-nahodok.ru/showroom/detail.php?SECTION_ID=4&amp;ELEMENT_ID=1073"/>
    <hyperlink ref="B74" r:id="rId30" display="http://www.buro-nahodok.ru/showroom/detail.php?SECTION_ID=7&amp;ELEMENT_ID=1146"/>
    <hyperlink ref="B75" r:id="rId31" display="http://www.buro-nahodok.ru/showroom/detail.php?SECTION_ID=8&amp;ELEMENT_ID=1160"/>
    <hyperlink ref="B76" r:id="rId32" display="http://www.buro-nahodok.ru/showroom/detail.php?SECTION_ID=5&amp;ELEMENT_ID=1144"/>
    <hyperlink ref="B77" r:id="rId33" display="http://www.buro-nahodok.ru/showroom/detail.php?SECTION_ID=7&amp;ELEMENT_ID=96"/>
    <hyperlink ref="B100" r:id="rId34" display="http://www.buro-nahodok.ru/showroom/detail.php?SECTION_ID=8&amp;ELEMENT_ID=409"/>
    <hyperlink ref="B89" r:id="rId35" display="http://www.buro-nahodok.ru/showroom/detail.php?SECTION_ID=7&amp;ELEMENT_ID=361"/>
    <hyperlink ref="B91" r:id="rId36" display="http://www.buro-nahodok.ru/showroom/detail.php?SECTION_ID=8&amp;ELEMENT_ID=358"/>
    <hyperlink ref="B92" r:id="rId37" display="http://www.buro-nahodok.ru/showroom/detail.php?SECTION_ID=8&amp;ELEMENT_ID=358"/>
    <hyperlink ref="B93" r:id="rId38" display="http://www.buro-nahodok.ru/showroom/detail.php?SECTION_ID=8&amp;ELEMENT_ID=358"/>
    <hyperlink ref="B94" r:id="rId39" display="http://www.buro-nahodok.ru/showroom/detail.php?SECTION_ID=6&amp;ELEMENT_ID=419"/>
    <hyperlink ref="B95" r:id="rId40" display="http://www.buro-nahodok.ru/showroom/detail.php?SECTION_ID=8&amp;ELEMENT_ID=448"/>
    <hyperlink ref="B97" r:id="rId41" display="http://www.buro-nahodok.ru/showroom/detail.php?SECTION_ID=7&amp;ELEMENT_ID=447"/>
    <hyperlink ref="B104" r:id="rId42" display="http://www.buro-nahodok.ru/showroom/detail.php?SECTION_ID=8&amp;ELEMENT_ID=1156"/>
    <hyperlink ref="B105" r:id="rId43" display="http://www.buro-nahodok.ru/showroom/detail.php?SECTION_ID=5&amp;ELEMENT_ID=328"/>
    <hyperlink ref="B106" r:id="rId44" display="http://www.buro-nahodok.ru/showroom/detail.php?SECTION_ID=4&amp;ELEMENT_ID=341"/>
    <hyperlink ref="B107" r:id="rId45" display="http://www.buro-nahodok.ru/showroom/detail.php?SECTION_ID=5&amp;ELEMENT_ID=943"/>
    <hyperlink ref="B118" r:id="rId46" display="http://www.buro-nahodok.ru/showroom/detail.php?SECTION_ID=6&amp;ELEMENT_ID=1068"/>
    <hyperlink ref="B119" r:id="rId47" display="http://www.buro-nahodok.ru/showroom/detail.php?SECTION_ID=6&amp;ELEMENT_ID=41"/>
    <hyperlink ref="B120" r:id="rId48" display="http://www.buro-nahodok.ru/showroom/detail.php?SECTION_ID=6&amp;ELEMENT_ID=191"/>
    <hyperlink ref="B121" r:id="rId49" display="http://www.buro-nahodok.ru/showroom/detail.php?SECTION_ID=6&amp;ELEMENT_ID=38"/>
    <hyperlink ref="B122" r:id="rId50" display="http://www.buro-nahodok.ru/showroom/detail.php?SECTION_ID=6&amp;ELEMENT_ID=37"/>
    <hyperlink ref="B123" r:id="rId51" display="http://www.buro-nahodok.ru/showroom/detail.php?SECTION_ID=6&amp;ELEMENT_ID=1206"/>
    <hyperlink ref="B124" r:id="rId52" display="http://www.buro-nahodok.ru/showroom/detail.php?SECTION_ID=6&amp;ELEMENT_ID=195"/>
    <hyperlink ref="B125" r:id="rId53" display="http://www.buro-nahodok.ru/showroom/detail.php?SECTION_ID=6&amp;ELEMENT_ID=40"/>
    <hyperlink ref="B126" r:id="rId54" display="http://www.buro-nahodok.ru/showroom/detail.php?SECTION_ID=6&amp;ELEMENT_ID=39"/>
    <hyperlink ref="B132" r:id="rId55" display="http://www.buro-nahodok.ru/showroom/detail.php?SECTION_ID=6&amp;ELEMENT_ID=1068"/>
    <hyperlink ref="B133" r:id="rId56" display="http://www.buro-nahodok.ru/showroom/detail.php?SECTION_ID=6&amp;ELEMENT_ID=41"/>
    <hyperlink ref="B134" r:id="rId57" display="http://www.buro-nahodok.ru/showroom/detail.php?SECTION_ID=6&amp;ELEMENT_ID=38"/>
    <hyperlink ref="B138" r:id="rId58" display="http://www.buro-nahodok.ru/showroom/detail.php?SECTION_ID=6&amp;ELEMENT_ID=40"/>
    <hyperlink ref="B139" r:id="rId59" display="http://www.buro-nahodok.ru/showroom/detail.php?SECTION_ID=6&amp;ELEMENT_ID=39"/>
    <hyperlink ref="B141" r:id="rId60" display="http://www.buro-nahodok.ru/showroom/detail.php?SECTION_ID=3&amp;ELEMENT_ID=76"/>
    <hyperlink ref="B142" r:id="rId61" display="http://www.buro-nahodok.ru/showroom/detail.php?SECTION_ID=6&amp;ELEMENT_ID=146"/>
    <hyperlink ref="B143" r:id="rId62" display="http://www.buro-nahodok.ru/showroom/detail.php?SECTION_ID=6&amp;ELEMENT_ID=98"/>
    <hyperlink ref="B144" r:id="rId63" display="http://www.buro-nahodok.ru/showroom/detail.php?SECTION_ID=4&amp;ELEMENT_ID=416"/>
    <hyperlink ref="B145" r:id="rId64" display="http://www.buro-nahodok.ru/showroom/detail.php?SECTION_ID=4&amp;ELEMENT_ID=418"/>
    <hyperlink ref="B146" r:id="rId65" display="http://www.buro-nahodok.ru/showroom/detail.php?SECTION_ID=6&amp;ELEMENT_ID=231"/>
    <hyperlink ref="B147" r:id="rId66" display="http://www.buro-nahodok.ru/showroom/detail.php?SECTION_ID=6&amp;ELEMENT_ID=279"/>
    <hyperlink ref="B148" r:id="rId67" display="http://www.buro-nahodok.ru/showroom/detail.php?SECTION_ID=6&amp;ELEMENT_ID=434"/>
    <hyperlink ref="B149" r:id="rId68" display="http://www.buro-nahodok.ru/showroom/detail.php?SECTION_ID=6&amp;ELEMENT_ID=398"/>
    <hyperlink ref="B164" r:id="rId69" display="http://www.buro-nahodok.ru/showroom/detail.php?SECTION_ID=3&amp;ELEMENT_ID=76"/>
    <hyperlink ref="B165" r:id="rId70" display="http://www.buro-nahodok.ru/showroom/detail.php?SECTION_ID=6&amp;ELEMENT_ID=146"/>
    <hyperlink ref="B166" r:id="rId71" display="http://www.buro-nahodok.ru/showroom/detail.php?SECTION_ID=6&amp;ELEMENT_ID=98"/>
    <hyperlink ref="B167" r:id="rId72" display="http://www.buro-nahodok.ru/showroom/detail.php?SECTION_ID=6&amp;ELEMENT_ID=434"/>
    <hyperlink ref="B160" r:id="rId73" display="http://www.buro-nahodok.ru/showroom/detail.php?SECTION_ID=1&amp;ELEMENT_ID=1252"/>
    <hyperlink ref="B161" r:id="rId74" display="http://www.buro-nahodok.ru/showroom/detail.php?SECTION_ID=1&amp;ELEMENT_ID=1201"/>
    <hyperlink ref="B168" r:id="rId75" display="http://www.buro-nahodok.ru/showroom/detail.php?SECTION_ID=8&amp;ELEMENT_ID=1171"/>
    <hyperlink ref="B169" r:id="rId76" display="http://www.buro-nahodok.ru/showroom/detail.php?SECTION_ID=6&amp;ELEMENT_ID=1170"/>
    <hyperlink ref="B170" r:id="rId77" display="http://www.buro-nahodok.ru/showroom/detail.php?SECTION_ID=6&amp;ELEMENT_ID=1142"/>
    <hyperlink ref="B172" r:id="rId78" display="http://www.buro-nahodok.ru/showroom/detail.php?SECTION_ID=1&amp;ELEMENT_ID=1239"/>
    <hyperlink ref="B173" r:id="rId79" display="http://www.buro-nahodok.ru/showroom/detail.php?SECTION_ID=8&amp;ELEMENT_ID=1151"/>
    <hyperlink ref="B174" r:id="rId80" display="http://www.buro-nahodok.ru/showroom/detail.php?SECTION_ID=1&amp;ELEMENT_ID=1269"/>
    <hyperlink ref="B175" r:id="rId81" display="http://www.buro-nahodok.ru/showroom/detail.php?SECTION_ID=1&amp;ELEMENT_ID=1269"/>
    <hyperlink ref="B176" r:id="rId82" display="http://www.buro-nahodok.ru/showroom/detail.php?SECTION_ID=1&amp;ELEMENT_ID=1269"/>
    <hyperlink ref="B177" r:id="rId83" display="http://www.buro-nahodok.ru/showroom/detail.php?SECTION_ID=1&amp;ELEMENT_ID=1269"/>
    <hyperlink ref="B178" r:id="rId84" display="http://www.buro-nahodok.ru/showroom/detail.php?SECTION_ID=1&amp;ELEMENT_ID=1269"/>
    <hyperlink ref="B179" r:id="rId85" display="http://www.buro-nahodok.ru/showroom/detail.php?SECTION_ID=1&amp;ELEMENT_ID=1269"/>
    <hyperlink ref="B180" r:id="rId86" display="http://www.buro-nahodok.ru/showroom/detail.php?SECTION_ID=1&amp;ELEMENT_ID=1269"/>
    <hyperlink ref="B214" r:id="rId87" display="http://www.buro-nahodok.ru/showroom/detail.php?SECTION_ID=1&amp;ELEMENT_ID=1259"/>
    <hyperlink ref="B213" r:id="rId88" display="http://www.buro-nahodok.ru/showroom/detail.php?SECTION_ID=1&amp;ELEMENT_ID=1264"/>
    <hyperlink ref="B215" r:id="rId89" display="http://www.buro-nahodok.ru/showroom/detail.php?SECTION_ID=1&amp;ELEMENT_ID=1259"/>
    <hyperlink ref="B216" r:id="rId90" display="http://www.buro-nahodok.ru/showroom/detail.php?SECTION_ID=1&amp;ELEMENT_ID=1259"/>
    <hyperlink ref="B233" r:id="rId91" display="http://www.buro-nahodok.ru/showroom/detail.php?SECTION_ID=1&amp;ELEMENT_ID=1262"/>
    <hyperlink ref="B234" r:id="rId92" display="http://www.buro-nahodok.ru/showroom/detail.php?SECTION_ID=1&amp;ELEMENT_ID=1262"/>
    <hyperlink ref="B235" r:id="rId93" display="http://www.buro-nahodok.ru/showroom/detail.php?SECTION_ID=1&amp;ELEMENT_ID=1262"/>
    <hyperlink ref="B236" r:id="rId94" display="http://www.buro-nahodok.ru/showroom/detail.php?SECTION_ID=1&amp;ELEMENT_ID=1262"/>
    <hyperlink ref="B237" r:id="rId95" display="http://www.buro-nahodok.ru/showroom/detail.php?SECTION_ID=1&amp;ELEMENT_ID=1262"/>
    <hyperlink ref="B238" r:id="rId96" display="http://www.buro-nahodok.ru/showroom/detail.php?SECTION_ID=1&amp;ELEMENT_ID=1262"/>
    <hyperlink ref="B239" r:id="rId97" display="http://www.buro-nahodok.ru/showroom/detail.php?SECTION_ID=1&amp;ELEMENT_ID=1262"/>
    <hyperlink ref="B240" r:id="rId98" display="http://www.buro-nahodok.ru/showroom/detail.php?SECTION_ID=1&amp;ELEMENT_ID=1262"/>
    <hyperlink ref="B241" r:id="rId99" display="http://www.buro-nahodok.ru/showroom/detail.php?SECTION_ID=1&amp;ELEMENT_ID=1262"/>
    <hyperlink ref="B242" r:id="rId100" display="http://www.buro-nahodok.ru/showroom/detail.php?SECTION_ID=1&amp;ELEMENT_ID=1262"/>
    <hyperlink ref="B243" r:id="rId101" display="http://www.buro-nahodok.ru/showroom/detail.php?SECTION_ID=1&amp;ELEMENT_ID=1262"/>
    <hyperlink ref="B244" r:id="rId102" display="http://www.buro-nahodok.ru/showroom/detail.php?SECTION_ID=1&amp;ELEMENT_ID=1262"/>
    <hyperlink ref="B246" r:id="rId103" display="http://www.buro-nahodok.ru/showroom/detail.php?SECTION_ID=8&amp;ELEMENT_ID=1184"/>
    <hyperlink ref="B247" r:id="rId104" display="http://www.buro-nahodok.ru/showroom/detail.php?SECTION_ID=3&amp;ELEMENT_ID=449"/>
    <hyperlink ref="B248" r:id="rId105" display="http://www.buro-nahodok.ru/showroom/detail.php?SECTION_ID=8&amp;ELEMENT_ID=307"/>
    <hyperlink ref="B249" r:id="rId106" display="http://www.buro-nahodok.ru/showroom/detail.php?SECTION_ID=8&amp;ELEMENT_ID=266"/>
    <hyperlink ref="B250" r:id="rId107" display="http://www.buro-nahodok.ru/showroom/detail.php?SECTION_ID=3&amp;ELEMENT_ID=243"/>
    <hyperlink ref="B251" r:id="rId108" display="http://www.buro-nahodok.ru/showroom/detail.php?SECTION_ID=3&amp;ELEMENT_ID=243"/>
    <hyperlink ref="B252" r:id="rId109" display="http://www.buro-nahodok.ru/showroom/detail.php?SECTION_ID=3&amp;ELEMENT_ID=243"/>
    <hyperlink ref="B253" r:id="rId110" display="http://www.buro-nahodok.ru/showroom/detail.php?SECTION_ID=3&amp;ELEMENT_ID=243"/>
    <hyperlink ref="B254" r:id="rId111" display="http://www.buro-nahodok.ru/showroom/detail.php?SECTION_ID=3&amp;ELEMENT_ID=243"/>
    <hyperlink ref="B255" r:id="rId112" display="http://www.buro-nahodok.ru/showroom/detail.php?SECTION_ID=3&amp;ELEMENT_ID=243"/>
    <hyperlink ref="B259" r:id="rId113" display="http://www.buro-nahodok.ru/showroom/detail.php?SECTION_ID=3&amp;ELEMENT_ID=82"/>
    <hyperlink ref="B260" r:id="rId114" display="http://www.buro-nahodok.ru/showroom/detail.php?SECTION_ID=8&amp;ELEMENT_ID=45"/>
    <hyperlink ref="B261" r:id="rId115" display="http://www.buro-nahodok.ru/showroom/detail.php?SECTION_ID=5&amp;ELEMENT_ID=296"/>
    <hyperlink ref="B262" r:id="rId116" display="http://www.buro-nahodok.ru/showroom/detail.php?SECTION_ID=5&amp;ELEMENT_ID=459"/>
    <hyperlink ref="B263" r:id="rId117" display="http://www.buro-nahodok.ru/showroom/detail.php?SECTION_ID=5&amp;ELEMENT_ID=459"/>
    <hyperlink ref="B264" r:id="rId118" display="http://www.buro-nahodok.ru/showroom/detail.php?SECTION_ID=5&amp;ELEMENT_ID=459"/>
    <hyperlink ref="B265" r:id="rId119" display="http://www.buro-nahodok.ru/showroom/detail.php?SECTION_ID=5&amp;ELEMENT_ID=459"/>
    <hyperlink ref="B266" r:id="rId120" display="http://www.buro-nahodok.ru/showroom/detail.php?SECTION_ID=5&amp;ELEMENT_ID=459"/>
    <hyperlink ref="B267" r:id="rId121" display="http://www.buro-nahodok.ru/showroom/detail.php?SECTION_ID=8&amp;ELEMENT_ID=454"/>
    <hyperlink ref="B268" r:id="rId122" display="http://www.buro-nahodok.ru/showroom/detail.php?SECTION_ID=8&amp;ELEMENT_ID=262"/>
    <hyperlink ref="B283" r:id="rId123" display="http://www.buro-nahodok.ru/showroom/detail.php?SECTION_ID=1&amp;ELEMENT_ID=1267"/>
    <hyperlink ref="B280" r:id="rId124" display="http://www.buro-nahodok.ru/showroom/detail.php?SECTION_ID=5&amp;ELEMENT_ID=1180"/>
    <hyperlink ref="B299" r:id="rId125" display="http://www.buro-nahodok.ru/showroom/detail.php?SECTION_ID=4&amp;ELEMENT_ID=289"/>
    <hyperlink ref="B300" r:id="rId126" display="http://www.buro-nahodok.ru/showroom/detail.php?SECTION_ID=4&amp;ELEMENT_ID=360"/>
    <hyperlink ref="B301" r:id="rId127" display="http://www.buro-nahodok.ru/showroom/detail.php?SECTION_ID=4&amp;ELEMENT_ID=368"/>
    <hyperlink ref="B303" r:id="rId128" display="http://www.buro-nahodok.ru/showroom/detail.php?SECTION_ID=4&amp;ELEMENT_ID=236"/>
    <hyperlink ref="B304" r:id="rId129" display="http://www.buro-nahodok.ru/showroom/detail.php?SECTION_ID=4&amp;ELEMENT_ID=236"/>
    <hyperlink ref="B305" r:id="rId130" display="http://www.buro-nahodok.ru/showroom/detail.php?SECTION_ID=4&amp;ELEMENT_ID=236"/>
    <hyperlink ref="B302" r:id="rId131" display="http://www.buro-nahodok.ru/showroom/detail.php?SECTION_ID=1&amp;ELEMENT_ID=1236"/>
    <hyperlink ref="B311" r:id="rId132" display="http://www.buro-nahodok.ru/showroom/detail.php?SECTION_ID=6&amp;ELEMENT_ID=319"/>
    <hyperlink ref="B312" r:id="rId133" display="http://www.buro-nahodok.ru/showroom/detail.php?SECTION_ID=6&amp;ELEMENT_ID=155"/>
    <hyperlink ref="B313" r:id="rId134" display="http://www.buro-nahodok.ru/showroom/detail.php?SECTION_ID=6&amp;ELEMENT_ID=155"/>
    <hyperlink ref="B314" r:id="rId135" display="http://www.buro-nahodok.ru/showroom/detail.php?SECTION_ID=6&amp;ELEMENT_ID=155"/>
    <hyperlink ref="B316" r:id="rId136" display="http://www.buro-nahodok.ru/showroom/detail.php?SECTION_ID=6&amp;ELEMENT_ID=75"/>
    <hyperlink ref="B317" r:id="rId137" display="http://www.buro-nahodok.ru/showroom/detail.php?SECTION_ID=6&amp;ELEMENT_ID=75"/>
    <hyperlink ref="B318" r:id="rId138" display="http://www.buro-nahodok.ru/showroom/detail.php?SECTION_ID=6&amp;ELEMENT_ID=75"/>
    <hyperlink ref="B319" r:id="rId139" display="http://www.buro-nahodok.ru/showroom/detail.php?SECTION_ID=6&amp;ELEMENT_ID=75"/>
    <hyperlink ref="B359" r:id="rId140" display="http://www.buro-nahodok.ru/showroom/detail.php?SECTION_ID=1&amp;ELEMENT_ID=1255"/>
    <hyperlink ref="B360" r:id="rId141" display="http://www.buro-nahodok.ru/showroom/detail.php?SECTION_ID=8&amp;ELEMENT_ID=121"/>
    <hyperlink ref="B361" r:id="rId142" display="http://www.buro-nahodok.ru/showroom/detail.php?SECTION_ID=8&amp;ELEMENT_ID=121"/>
    <hyperlink ref="B362" r:id="rId143" display="http://www.buro-nahodok.ru/showroom/detail.php?SECTION_ID=8&amp;ELEMENT_ID=121"/>
    <hyperlink ref="B363" r:id="rId144" display="http://www.buro-nahodok.ru/showroom/detail.php?SECTION_ID=8&amp;ELEMENT_ID=121"/>
    <hyperlink ref="B364" r:id="rId145" display="http://www.buro-nahodok.ru/showroom/detail.php?SECTION_ID=8&amp;ELEMENT_ID=121"/>
    <hyperlink ref="B365" r:id="rId146" display="http://www.buro-nahodok.ru/showroom/detail.php?SECTION_ID=8&amp;ELEMENT_ID=121"/>
    <hyperlink ref="B366" r:id="rId147" display="http://www.buro-nahodok.ru/showroom/detail.php?SECTION_ID=8&amp;ELEMENT_ID=121"/>
    <hyperlink ref="B367" r:id="rId148" display="http://www.buro-nahodok.ru/showroom/detail.php?SECTION_ID=8&amp;ELEMENT_ID=121"/>
    <hyperlink ref="B368" r:id="rId149" display="http://www.buro-nahodok.ru/showroom/detail.php?SECTION_ID=8&amp;ELEMENT_ID=121"/>
    <hyperlink ref="B369" r:id="rId150" display="http://www.buro-nahodok.ru/showroom/detail.php?SECTION_ID=8&amp;ELEMENT_ID=121"/>
    <hyperlink ref="B370" r:id="rId151" display="http://www.buro-nahodok.ru/showroom/detail.php?SECTION_ID=1&amp;ELEMENT_ID=1277"/>
    <hyperlink ref="B371" r:id="rId152" display="http://www.buro-nahodok.ru/showroom/detail.php?SECTION_ID=1&amp;ELEMENT_ID=1277"/>
    <hyperlink ref="B372" r:id="rId153" display="http://www.buro-nahodok.ru/showroom/detail.php?SECTION_ID=1&amp;ELEMENT_ID=1277"/>
    <hyperlink ref="B373" r:id="rId154" display="http://www.buro-nahodok.ru/showroom/detail.php?SECTION_ID=1&amp;ELEMENT_ID=1277"/>
    <hyperlink ref="B425" r:id="rId155" display="http://www.buro-nahodok.ru/showroom/detail.php?SECTION_ID=8&amp;ELEMENT_ID=102"/>
    <hyperlink ref="B426" r:id="rId156" display="http://www.buro-nahodok.ru/showroom/detail.php?SECTION_ID=4&amp;ELEMENT_ID=101"/>
    <hyperlink ref="B427" r:id="rId157" display="http://www.buro-nahodok.ru/showroom/detail.php?SECTION_ID=4&amp;ELEMENT_ID=1169"/>
    <hyperlink ref="B428" r:id="rId158" display="http://www.buro-nahodok.ru/showroom/detail.php?SECTION_ID=8&amp;ELEMENT_ID=346"/>
    <hyperlink ref="B431" r:id="rId159" display="http://www.buro-nahodok.ru/showroom/detail.php?SECTION_ID=6&amp;ELEMENT_ID=113"/>
    <hyperlink ref="B432" r:id="rId160" display="http://www.buro-nahodok.ru/showroom/detail.php?SECTION_ID=6&amp;ELEMENT_ID=113"/>
    <hyperlink ref="B433" r:id="rId161" display="http://www.buro-nahodok.ru/showroom/detail.php?SECTION_ID=6&amp;ELEMENT_ID=113"/>
    <hyperlink ref="B434" r:id="rId162" display="http://www.buro-nahodok.ru/showroom/detail.php?SECTION_ID=8&amp;ELEMENT_ID=223"/>
    <hyperlink ref="B435" r:id="rId163" display="http://www.buro-nahodok.ru/showroom/detail.php?SECTION_ID=1&amp;ELEMENT_ID=1263"/>
    <hyperlink ref="B429" r:id="rId164" display="http://www.buro-nahodok.ru/showroom/detail.php?SECTION_ID=4&amp;ELEMENT_ID=263"/>
    <hyperlink ref="B430" r:id="rId165" display="http://www.buro-nahodok.ru/showroom/detail.php?SECTION_ID=5&amp;ELEMENT_ID=278"/>
    <hyperlink ref="B442" r:id="rId166" display="http://www.buro-nahodok.ru/showroom/detail.php?SECTION_ID=1&amp;ELEMENT_ID=1279"/>
    <hyperlink ref="B56" r:id="rId167" display="http://www.buro-nahodok.ru/showroom/detail.php?SECTION_ID=1&amp;ELEMENT_ID=1283"/>
    <hyperlink ref="B35" r:id="rId168" display="http://www.buro-nahodok.ru/showroom/detail.php?SECTION_ID=1&amp;ELEMENT_ID=1287"/>
    <hyperlink ref="B443" r:id="rId169" display="http://www.buro-nahodok.ru/showroom/detail.php?SECTION_ID=1&amp;ELEMENT_ID=1266"/>
    <hyperlink ref="B220" r:id="rId170" display="http://www.buro-nahodok.ru/showroom/detail.php?SECTION_ID=8&amp;ELEMENT_ID=1177"/>
    <hyperlink ref="B221" r:id="rId171" display="http://www.buro-nahodok.ru/showroom/detail.php?SECTION_ID=8&amp;ELEMENT_ID=1177"/>
    <hyperlink ref="B287" r:id="rId172" display="http://www.buro-nahodok.ru/showroom/detail.php?SECTION_ID=4&amp;ELEMENT_ID=320"/>
    <hyperlink ref="B284:B286" r:id="rId173" display="http://www.buro-nahodok.ru/showroom/detail.php?SECTION_ID=1&amp;ELEMENT_ID=1267"/>
    <hyperlink ref="B385" r:id="rId174" display="http://www.buro-nahodok.ru/showroom/detail.php?SECTION_ID=1&amp;ELEMENT_ID=1290"/>
    <hyperlink ref="B386" r:id="rId175" display="http://www.buro-nahodok.ru/showroom/detail.php?SECTION_ID=1&amp;ELEMENT_ID=1290"/>
    <hyperlink ref="B387" r:id="rId176" display="http://www.buro-nahodok.ru/showroom/detail.php?SECTION_ID=1&amp;ELEMENT_ID=1290"/>
    <hyperlink ref="B388" r:id="rId177" display="http://www.buro-nahodok.ru/showroom/detail.php?SECTION_ID=1&amp;ELEMENT_ID=1290"/>
    <hyperlink ref="B389" r:id="rId178" display="http://www.buro-nahodok.ru/showroom/detail.php?SECTION_ID=1&amp;ELEMENT_ID=1290"/>
    <hyperlink ref="B391" r:id="rId179" display="http://www.buro-nahodok.ru/showroom/detail.php?SECTION_ID=1&amp;ELEMENT_ID=1290"/>
    <hyperlink ref="B109" r:id="rId180" display="http://www.buro-nahodok.ru/showroom/detail.php?SECTION_ID=1&amp;ELEMENT_ID=1289"/>
    <hyperlink ref="B96" r:id="rId181" display="http://www.buro-nahodok.ru/showroom/detail.php?SECTION_ID=8&amp;ELEMENT_ID=448"/>
    <hyperlink ref="B36" r:id="rId182"/>
    <hyperlink ref="B281" r:id="rId183" display="http://www.buro-nahodok.ru/showroom/detail.php?SECTION_ID=5&amp;ELEMENT_ID=1180"/>
    <hyperlink ref="B282" r:id="rId184" display="http://www.buro-nahodok.ru/showroom/detail.php?SECTION_ID=5&amp;ELEMENT_ID=1180"/>
    <hyperlink ref="B111" r:id="rId185"/>
    <hyperlink ref="B112" r:id="rId186"/>
    <hyperlink ref="B113" r:id="rId187"/>
    <hyperlink ref="B320:B331" r:id="rId188" display="авто визитка  А может это судьба"/>
    <hyperlink ref="B404" r:id="rId189" display="http://www.buro-nahodok.ru/showroom/detail.php?SECTION_ID=3&amp;ELEMENT_ID=176"/>
    <hyperlink ref="B405" r:id="rId190" display="http://www.buro-nahodok.ru/showroom/detail.php?SECTION_ID=3&amp;ELEMENT_ID=176"/>
    <hyperlink ref="B406" r:id="rId191" display="http://www.buro-nahodok.ru/showroom/detail.php?SECTION_ID=3&amp;ELEMENT_ID=176"/>
    <hyperlink ref="B407" r:id="rId192" display="http://www.buro-nahodok.ru/showroom/detail.php?SECTION_ID=3&amp;ELEMENT_ID=176"/>
    <hyperlink ref="B408" r:id="rId193" display="http://www.buro-nahodok.ru/showroom/detail.php?SECTION_ID=3&amp;ELEMENT_ID=176"/>
    <hyperlink ref="B409" r:id="rId194" display="http://www.buro-nahodok.ru/showroom/detail.php?SECTION_ID=3&amp;ELEMENT_ID=176"/>
    <hyperlink ref="B410" r:id="rId195" display="http://www.buro-nahodok.ru/showroom/detail.php?SECTION_ID=3&amp;ELEMENT_ID=176"/>
    <hyperlink ref="B411" r:id="rId196" display="http://www.buro-nahodok.ru/showroom/detail.php?SECTION_ID=3&amp;ELEMENT_ID=176"/>
    <hyperlink ref="B412" r:id="rId197" display="http://www.buro-nahodok.ru/showroom/detail.php?SECTION_ID=3&amp;ELEMENT_ID=176"/>
    <hyperlink ref="B413" r:id="rId198" display="http://www.buro-nahodok.ru/showroom/detail.php?SECTION_ID=3&amp;ELEMENT_ID=176"/>
    <hyperlink ref="B414" r:id="rId199" display="http://www.buro-nahodok.ru/showroom/detail.php?SECTION_ID=3&amp;ELEMENT_ID=176"/>
    <hyperlink ref="B415" r:id="rId200" display="http://www.buro-nahodok.ru/showroom/detail.php?SECTION_ID=3&amp;ELEMENT_ID=176"/>
    <hyperlink ref="B338:B346" r:id="rId201" display="наклейка Free WIFI, шт"/>
    <hyperlink ref="B469:B479" r:id="rId202" display="Поднос Госплан"/>
    <hyperlink ref="B445" r:id="rId203"/>
    <hyperlink ref="B273" r:id="rId204"/>
    <hyperlink ref="B127" r:id="rId205"/>
    <hyperlink ref="B150" r:id="rId206"/>
    <hyperlink ref="B108" r:id="rId207"/>
    <hyperlink ref="B24:B25" r:id="rId208" display="Блокнот &quot;Оригами&quot; (Розовый слон) "/>
    <hyperlink ref="B458" r:id="rId209"/>
    <hyperlink ref="B460" r:id="rId210"/>
    <hyperlink ref="B271" r:id="rId211" display="Рюмка Нефертити"/>
    <hyperlink ref="B272" r:id="rId212" display="Рюмка Гусар"/>
    <hyperlink ref="B459" r:id="rId213"/>
    <hyperlink ref="B461" r:id="rId214"/>
    <hyperlink ref="B307" r:id="rId215"/>
    <hyperlink ref="B486" r:id="rId216"/>
    <hyperlink ref="B487" r:id="rId217"/>
    <hyperlink ref="B488" r:id="rId218"/>
    <hyperlink ref="B489" r:id="rId219"/>
    <hyperlink ref="B490" r:id="rId220" display="Удостоверения с зеркалом"/>
    <hyperlink ref="B499" r:id="rId221"/>
    <hyperlink ref="B500" r:id="rId222"/>
    <hyperlink ref="B503" r:id="rId223"/>
    <hyperlink ref="B504" r:id="rId224"/>
    <hyperlink ref="B550" r:id="rId225"/>
    <hyperlink ref="B552" r:id="rId226"/>
    <hyperlink ref="B553" r:id="rId227"/>
    <hyperlink ref="B555" r:id="rId228"/>
    <hyperlink ref="B556" r:id="rId229"/>
    <hyperlink ref="B557" r:id="rId230"/>
    <hyperlink ref="B558" r:id="rId231"/>
    <hyperlink ref="B559" r:id="rId232"/>
    <hyperlink ref="B560" r:id="rId233"/>
    <hyperlink ref="B561" r:id="rId234"/>
    <hyperlink ref="B562" r:id="rId235"/>
    <hyperlink ref="B563" r:id="rId236"/>
    <hyperlink ref="B596" r:id="rId237"/>
    <hyperlink ref="B575" r:id="rId238"/>
    <hyperlink ref="B579" r:id="rId239"/>
    <hyperlink ref="B580" r:id="rId240"/>
    <hyperlink ref="B581" r:id="rId241"/>
    <hyperlink ref="B582" r:id="rId242"/>
    <hyperlink ref="B583" r:id="rId243"/>
    <hyperlink ref="B584" r:id="rId244"/>
    <hyperlink ref="B586" r:id="rId245"/>
    <hyperlink ref="B587" r:id="rId246"/>
    <hyperlink ref="B588" r:id="rId247"/>
    <hyperlink ref="B589" r:id="rId248"/>
    <hyperlink ref="B590" r:id="rId249"/>
    <hyperlink ref="B591" r:id="rId250"/>
    <hyperlink ref="B592" r:id="rId251"/>
    <hyperlink ref="B593" r:id="rId252"/>
    <hyperlink ref="B594" r:id="rId253"/>
    <hyperlink ref="B595" r:id="rId254"/>
    <hyperlink ref="B600" r:id="rId255"/>
    <hyperlink ref="B601" r:id="rId256"/>
    <hyperlink ref="B602" r:id="rId257"/>
    <hyperlink ref="B603" r:id="rId258"/>
    <hyperlink ref="B604" r:id="rId259"/>
    <hyperlink ref="B605" r:id="rId260"/>
    <hyperlink ref="B606" r:id="rId261"/>
    <hyperlink ref="B607" r:id="rId262"/>
    <hyperlink ref="B608" r:id="rId263"/>
    <hyperlink ref="B609" r:id="rId264" display="Игрушка &quot;Неземная любовь&quot;"/>
    <hyperlink ref="B612" r:id="rId265"/>
    <hyperlink ref="B613" r:id="rId266"/>
    <hyperlink ref="B614" r:id="rId267"/>
    <hyperlink ref="B615" r:id="rId268"/>
    <hyperlink ref="B616" r:id="rId269"/>
    <hyperlink ref="B623" r:id="rId270"/>
    <hyperlink ref="B624" r:id="rId271"/>
    <hyperlink ref="B625" r:id="rId272"/>
    <hyperlink ref="B626" r:id="rId273"/>
    <hyperlink ref="B627" r:id="rId274"/>
    <hyperlink ref="B658" r:id="rId275"/>
    <hyperlink ref="B661" r:id="rId276"/>
    <hyperlink ref="B663" r:id="rId277"/>
    <hyperlink ref="B664" r:id="rId278"/>
    <hyperlink ref="B665" r:id="rId279"/>
    <hyperlink ref="B666" r:id="rId280"/>
    <hyperlink ref="B576" r:id="rId281"/>
    <hyperlink ref="B258" r:id="rId282"/>
    <hyperlink ref="B437" r:id="rId283"/>
    <hyperlink ref="B350" r:id="rId284"/>
    <hyperlink ref="B353" r:id="rId285"/>
    <hyperlink ref="B351" r:id="rId286"/>
    <hyperlink ref="B349" r:id="rId287"/>
    <hyperlink ref="B354" r:id="rId288"/>
    <hyperlink ref="B37" r:id="rId289"/>
    <hyperlink ref="B269" r:id="rId290"/>
    <hyperlink ref="B46" r:id="rId291" display="http://www.buro-nahodok.ru/showroom/detail.php?SECTION_ID=7&amp;ELEMENT_ID=1128"/>
    <hyperlink ref="B47" r:id="rId292" display="http://www.buro-nahodok.ru/showroom/detail.php?SECTION_ID=8&amp;ELEMENT_ID=1187"/>
    <hyperlink ref="B48" r:id="rId293" display="http://www.buro-nahodok.ru/showroom/detail.php?SECTION_ID=8&amp;ELEMENT_ID=221"/>
    <hyperlink ref="B53" r:id="rId294" display="http://www.buro-nahodok.ru/showroom/detail.php?SECTION_ID=7&amp;ELEMENT_ID=1129"/>
    <hyperlink ref="B55" r:id="rId295" display="http://www.buro-nahodok.ru/showroom/detail.php?SECTION_ID=7&amp;ELEMENT_ID=384"/>
    <hyperlink ref="B49" r:id="rId296" display="http://www.buro-nahodok.ru/showroom/detail.php?SECTION_ID=7&amp;ELEMENT_ID=451"/>
    <hyperlink ref="B153" r:id="rId297" display="http://www.buro-nahodok.ru/showroom/detail.php?SECTION_ID=8&amp;ELEMENT_ID=1171"/>
    <hyperlink ref="B154" r:id="rId298" display="http://www.buro-nahodok.ru/showroom/detail.php?SECTION_ID=6&amp;ELEMENT_ID=1170"/>
    <hyperlink ref="B155" r:id="rId299" display="http://www.buro-nahodok.ru/showroom/detail.php?SECTION_ID=6&amp;ELEMENT_ID=1142"/>
    <hyperlink ref="B217" r:id="rId300"/>
    <hyperlink ref="B218" r:id="rId301"/>
    <hyperlink ref="B22" r:id="rId302" display="http://www.buro-nahodok.ru/showroom/detail.php?SECTION_ID=5&amp;ELEMENT_ID=456"/>
    <hyperlink ref="B79" r:id="rId303"/>
    <hyperlink ref="B276" r:id="rId304" display="Кружка-раскраска Сегодня с такой"/>
    <hyperlink ref="B669" r:id="rId305"/>
    <hyperlink ref="B417:B423" r:id="rId306" display="зеркало-диск  Best of the best"/>
    <hyperlink ref="B308:B309" r:id="rId307" display="маска для сна Fuck off"/>
    <hyperlink ref="B187:B190" r:id="rId308" display="обложка для зачетной книжки Переход на станцию"/>
    <hyperlink ref="B446" r:id="rId309"/>
    <hyperlink ref="B275" r:id="rId310"/>
    <hyperlink ref="B274" r:id="rId311"/>
    <hyperlink ref="B292" r:id="rId312"/>
    <hyperlink ref="B288" r:id="rId313" display="Морковный сокс (размеры 23, 25, 27, 29)"/>
    <hyperlink ref="B14" r:id="rId314"/>
    <hyperlink ref="B115" r:id="rId315"/>
    <hyperlink ref="B352" r:id="rId316"/>
    <hyperlink ref="B348" r:id="rId317"/>
    <hyperlink ref="B339" r:id="rId318"/>
    <hyperlink ref="B578" r:id="rId319"/>
    <hyperlink ref="B610" r:id="rId320" display="Игрушка &quot;Неземная любовь&quot;"/>
    <hyperlink ref="B205:B211" r:id="rId321" display="проездной Читательский билет"/>
    <hyperlink ref="B505" r:id="rId322"/>
    <hyperlink ref="B162:B163" r:id="rId323" display="обложка на паспорт Limited Edition (белая кожа)"/>
    <hyperlink ref="B59" r:id="rId324"/>
    <hyperlink ref="B58" r:id="rId325"/>
    <hyperlink ref="B103" r:id="rId326"/>
    <hyperlink ref="B481:B483" r:id="rId327" display="Фотоальбом Коллеги"/>
    <hyperlink ref="B186" r:id="rId328"/>
    <hyperlink ref="B181:B183" r:id="rId329" display="обложка для студенческого Удостоверение голодного студента"/>
    <hyperlink ref="B270" r:id="rId330"/>
    <hyperlink ref="B196:B202" r:id="rId331" display="Авиахолдер Куда хочу, туда лечу"/>
    <hyperlink ref="B57" r:id="rId332"/>
    <hyperlink ref="B114" r:id="rId333"/>
    <hyperlink ref="B296" r:id="rId334" display="Шапка Хорошо-хорошо (для влюбленных и только собирающихся это сделать)"/>
    <hyperlink ref="B128" r:id="rId335"/>
    <hyperlink ref="B151" r:id="rId336"/>
    <hyperlink ref="B390" r:id="rId337" display="http://www.buro-nahodok.ru/showroom/detail.php?SECTION_ID=1&amp;ELEMENT_ID=1290"/>
    <hyperlink ref="B670" r:id="rId338"/>
    <hyperlink ref="B193:B194" r:id="rId339" display="обложка для студенческого Маскировочная маска (женская)"/>
    <hyperlink ref="B467" r:id="rId340"/>
    <hyperlink ref="B297" r:id="rId341"/>
    <hyperlink ref="B315" r:id="rId342" display="http://www.buro-nahodok.ru/showroom/detail.php?SECTION_ID=6&amp;ELEMENT_ID=155"/>
    <hyperlink ref="B333:B336" r:id="rId343" display="авто визитка Негр"/>
    <hyperlink ref="B466" r:id="rId344" display="Алкомемори"/>
    <hyperlink ref="B449" r:id="rId345"/>
    <hyperlink ref="B628" r:id="rId346"/>
    <hyperlink ref="B630" r:id="rId347"/>
    <hyperlink ref="B634" r:id="rId348"/>
    <hyperlink ref="B506" r:id="rId349"/>
    <hyperlink ref="B78" r:id="rId350"/>
    <hyperlink ref="B38:B40" r:id="rId351" display="блокнот с вырубкой Божьи коровки"/>
    <hyperlink ref="B23" r:id="rId352" display="http://www.buro-nahodok.ru/showroom/detail.php?SECTION_ID=5&amp;ELEMENT_ID=456"/>
    <hyperlink ref="B156" r:id="rId353"/>
    <hyperlink ref="B135" r:id="rId354" display="http://www.buro-nahodok.ru/showroom/detail.php?SECTION_ID=6&amp;ELEMENT_ID=195"/>
    <hyperlink ref="B455" r:id="rId355"/>
    <hyperlink ref="B456" r:id="rId356"/>
    <hyperlink ref="B457" r:id="rId357"/>
    <hyperlink ref="B462" r:id="rId358" display="http://www.buro-nahodok.ru/showroom/detail.php?SECTION_ID=1&amp;ELEMENT_ID=1284"/>
    <hyperlink ref="B463" r:id="rId359" display="http://www.buro-nahodok.ru/showroom/detail.php?SECTION_ID=1&amp;ELEMENT_ID=1285"/>
    <hyperlink ref="B464" r:id="rId360" display="http://www.buro-nahodok.ru/showroom/detail.php?SECTION_ID=1&amp;ELEMENT_ID=1286"/>
    <hyperlink ref="B293" r:id="rId361" display="http://www.buro-nahodok.ru/showroom/detail.php?SECTION_ID=8&amp;ELEMENT_ID=1149"/>
    <hyperlink ref="B294" r:id="rId362" display="http://www.buro-nahodok.ru/showroom/detail.php?SECTION_ID=8&amp;ELEMENT_ID=1149"/>
    <hyperlink ref="B295" r:id="rId363" display="http://www.buro-nahodok.ru/showroom/detail.php?SECTION_ID=8&amp;ELEMENT_ID=1149"/>
    <hyperlink ref="B129" r:id="rId364"/>
    <hyperlink ref="B130" r:id="rId365"/>
    <hyperlink ref="B152" r:id="rId366"/>
    <hyperlink ref="B80" r:id="rId367"/>
    <hyperlink ref="B447" r:id="rId368"/>
    <hyperlink ref="B448" r:id="rId369"/>
    <hyperlink ref="B465" r:id="rId370"/>
    <hyperlink ref="B60" r:id="rId371"/>
    <hyperlink ref="B332" r:id="rId372"/>
    <hyperlink ref="B337" r:id="rId373"/>
    <hyperlink ref="B355" r:id="rId374"/>
    <hyperlink ref="B356" r:id="rId375"/>
    <hyperlink ref="B507" r:id="rId376"/>
    <hyperlink ref="B508" r:id="rId377"/>
    <hyperlink ref="B509" r:id="rId378"/>
    <hyperlink ref="B510" r:id="rId379"/>
    <hyperlink ref="B515" r:id="rId380"/>
    <hyperlink ref="B110" r:id="rId381"/>
    <hyperlink ref="B289" r:id="rId382" display="Морковный сокс (размеры 23, 25, 27, 29)"/>
    <hyperlink ref="B290" r:id="rId383" display="Морковный сокс (размеры 23, 25, 27, 29)"/>
    <hyperlink ref="B291" r:id="rId384" display="Морковный сокс (размеры 23, 25, 27, 29)"/>
    <hyperlink ref="J228" r:id="rId385" display="http://eandb.ru/EAN13/EAN13code.php?code=4627080468405"/>
    <hyperlink ref="J229" r:id="rId386" display="http://eandb.ru/EAN13/EAN13code.php?code=4627080468399"/>
    <hyperlink ref="J230" r:id="rId387" display="http://eandb.ru/EAN13/EAN13code.php?code=4627080468382"/>
    <hyperlink ref="J251" r:id="rId388" display="http://eandb.ru/EAN13/EAN13code.php?code=4627080468368"/>
    <hyperlink ref="J467" r:id="rId389" display="http://eandb.ru/EAN13/EAN13code.php?code=4627080468481"/>
    <hyperlink ref="J356" r:id="rId390" display="http://eandb.ru/EAN13/EAN13code.php?code=4627080468474"/>
    <hyperlink ref="J355" r:id="rId391" display="http://eandb.ru/EAN13/EAN13code.php?code=4627080468467"/>
    <hyperlink ref="J277" r:id="rId392" display="http://eandb.ru/EAN13/EAN13code.php?code=4627080468375"/>
    <hyperlink ref="J103" r:id="rId393" display="http://eandb.ru/EAN13/EAN13code.php?code=4627080468351"/>
    <hyperlink ref="J154" r:id="rId394" display="http://eandb.ru/EAN13/EAN13code.php?code=4627080468450"/>
    <hyperlink ref="J153" r:id="rId395" display="http://eandb.ru/EAN13/EAN13code.php?code=4627080468443"/>
    <hyperlink ref="J81" r:id="rId396" display="http://eandb.ru/EAN13/EAN13code.php?code=4627080468436"/>
    <hyperlink ref="J280" r:id="rId397" display="http://eandb.ru/EAN13/EAN13code.php?code=4627080468504"/>
    <hyperlink ref="J281" r:id="rId398" display="http://eandb.ru/EAN13/EAN13code.php?code=4627080468498"/>
    <hyperlink ref="B136" r:id="rId399" display="http://www.buro-nahodok.ru/showroom/detail.php?SECTION_ID=6&amp;ELEMENT_ID=191"/>
    <hyperlink ref="B137" r:id="rId400" display="http://www.buro-nahodok.ru/showroom/detail.php?SECTION_ID=6&amp;ELEMENT_ID=1206"/>
    <hyperlink ref="J135" r:id="rId401" display="http://eandb.ru/EAN13/EAN13code.php?code=4627080468511"/>
    <hyperlink ref="J136" r:id="rId402" display="http://eandb.ru/EAN13/EAN13code.php?code=4627080468528"/>
    <hyperlink ref="J156" r:id="rId403" display="http://eandb.ru/EAN13/EAN13code.php?code=4627080468535"/>
    <hyperlink ref="J296" r:id="rId404" display="http://eandb.ru/EAN13/EAN13code.php?code=4627080468559"/>
    <hyperlink ref="J297" r:id="rId405" display="http://eandb.ru/EAN13/EAN13code.php?code=4627080468566"/>
    <hyperlink ref="J449" r:id="rId406" display="http://eandb.ru/EAN13/EAN13code.php?code=4627080468573"/>
    <hyperlink ref="J395" r:id="rId407" display="http://eandb.ru/EAN13/EAN13code.php?code=4627080468580"/>
    <hyperlink ref="B277" r:id="rId408"/>
    <hyperlink ref="B598" r:id="rId409"/>
    <hyperlink ref="B436" r:id="rId410"/>
    <hyperlink ref="B636" r:id="rId411"/>
    <hyperlink ref="B514" r:id="rId412"/>
    <hyperlink ref="B517" r:id="rId413"/>
    <hyperlink ref="B516" r:id="rId414"/>
    <hyperlink ref="B81" r:id="rId415"/>
    <hyperlink ref="B44" r:id="rId416"/>
    <hyperlink ref="B41" r:id="rId417"/>
    <hyperlink ref="B42" r:id="rId418"/>
    <hyperlink ref="B43" r:id="rId419"/>
    <hyperlink ref="B228:B230" r:id="rId420" display="кондомхолдер Твердый знак"/>
    <hyperlink ref="B512" r:id="rId421"/>
    <hyperlink ref="B495" r:id="rId422"/>
    <hyperlink ref="B278" r:id="rId423"/>
    <hyperlink ref="B667" r:id="rId424"/>
    <hyperlink ref="B668" r:id="rId425"/>
    <hyperlink ref="B15" r:id="rId426"/>
    <hyperlink ref="B450" r:id="rId427"/>
    <hyperlink ref="B502" r:id="rId428"/>
    <hyperlink ref="B501" r:id="rId429"/>
    <hyperlink ref="B547" r:id="rId430"/>
    <hyperlink ref="B491:B494" r:id="rId431" display="Удостоверения с зеркалом"/>
    <hyperlink ref="B671" r:id="rId432"/>
    <hyperlink ref="B691" r:id="rId433"/>
    <hyperlink ref="B692" r:id="rId434" display="Часы &quot;Управление временем&quot;"/>
    <hyperlink ref="B693" r:id="rId435" display="Часы &quot;Управление временем&quot;"/>
    <hyperlink ref="B694" r:id="rId436"/>
    <hyperlink ref="B695" r:id="rId437"/>
    <hyperlink ref="B696" r:id="rId438"/>
    <hyperlink ref="B697" r:id="rId439"/>
    <hyperlink ref="B700" r:id="rId440"/>
    <hyperlink ref="B698" r:id="rId441"/>
    <hyperlink ref="B701" r:id="rId442" display="вагон Времени"/>
    <hyperlink ref="B702" r:id="rId443"/>
    <hyperlink ref="B703" r:id="rId444"/>
    <hyperlink ref="B704" r:id="rId445"/>
    <hyperlink ref="B84" r:id="rId446"/>
    <hyperlink ref="B85" r:id="rId447"/>
    <hyperlink ref="B86" r:id="rId448"/>
    <hyperlink ref="B585" r:id="rId449"/>
    <hyperlink ref="B567" r:id="rId450"/>
    <hyperlink ref="B564" r:id="rId451"/>
    <hyperlink ref="B705" r:id="rId452"/>
    <hyperlink ref="B706" r:id="rId453"/>
    <hyperlink ref="B707" r:id="rId454"/>
    <hyperlink ref="B708" r:id="rId455"/>
    <hyperlink ref="B709" r:id="rId456"/>
    <hyperlink ref="B710" r:id="rId457"/>
    <hyperlink ref="B711" r:id="rId458"/>
    <hyperlink ref="B712" r:id="rId459"/>
    <hyperlink ref="B672" r:id="rId460"/>
    <hyperlink ref="B617" r:id="rId461"/>
    <hyperlink ref="B618" r:id="rId462"/>
    <hyperlink ref="B619" r:id="rId463"/>
    <hyperlink ref="B620" r:id="rId464"/>
    <hyperlink ref="B713" r:id="rId465"/>
    <hyperlink ref="B570:B573" r:id="rId466" display="Подушка для релаксации Медсестра"/>
    <hyperlink ref="J570" r:id="rId467" display="http://eandb.ru/EAN13/EAN13code.php?code=4627080468597"/>
    <hyperlink ref="J571" r:id="rId468" display="http://eandb.ru/EAN13/EAN13code.php?code=4627080468603"/>
    <hyperlink ref="J572" r:id="rId469" display="http://eandb.ru/EAN13/EAN13code.php?code=4627080468610"/>
    <hyperlink ref="J573" r:id="rId470" display="http://eandb.ru/EAN13/EAN13code.php?code=4627080468627"/>
    <hyperlink ref="J450" r:id="rId471" display="http://eandb.ru/EAN13/EAN13code.php?code=4627080468771"/>
    <hyperlink ref="J451" r:id="rId472" display="http://eandb.ru/EAN13/EAN13code.php?code=4627080468788"/>
    <hyperlink ref="J436" r:id="rId473" display="http://eandb.ru/EAN13/EAN13code.php?code=4627080468696"/>
    <hyperlink ref="J357" r:id="rId474" display="http://eandb.ru/EAN13/EAN13code.php?code=4627080468764"/>
    <hyperlink ref="J278" r:id="rId475" display="http://eandb.ru/EAN13/EAN13code.php?code=4627080468757"/>
    <hyperlink ref="J84" r:id="rId476" display="http://eandb.ru/EAN13/EAN13code.php?code=4627080468719"/>
    <hyperlink ref="J85" r:id="rId477" display="http://eandb.ru/EAN13/EAN13code.php?code=4627080468726"/>
    <hyperlink ref="J86" r:id="rId478" display="http://eandb.ru/EAN13/EAN13code.php?code=4627080468733"/>
    <hyperlink ref="J87" r:id="rId479" display="http://eandb.ru/EAN13/EAN13code.php?code=4627080468702"/>
    <hyperlink ref="J82" r:id="rId480" display="http://eandb.ru/EAN13/EAN13code.php?code=4627080468689"/>
    <hyperlink ref="J44" r:id="rId481" display="http://eandb.ru/EAN13/EAN13code.php?code=4627080468658"/>
    <hyperlink ref="J41" r:id="rId482" display="http://eandb.ru/EAN13/EAN13code.php?code=4627080468665"/>
    <hyperlink ref="J42" r:id="rId483" display="http://eandb.ru/EAN13/EAN13code.php?code=4627080468795"/>
    <hyperlink ref="J43" r:id="rId484" display="http://eandb.ru/EAN13/EAN13code.php?code=4627080468801"/>
    <hyperlink ref="J15" r:id="rId485" display="http://eandb.ru/EAN13/EAN13code.php?code=4627080468672"/>
    <hyperlink ref="J203" r:id="rId486" display="http://eandb.ru/EAN13/EAN13code.php?code=4627080468832"/>
    <hyperlink ref="J157" r:id="rId487" display="http://eandb.ru/EAN13/EAN13code.php?code=4627080468818"/>
    <hyperlink ref="J158" r:id="rId488" display="http://eandb.ru/EAN13/EAN13code.php?code=4627080468825"/>
    <hyperlink ref="J452" r:id="rId489" display="http://eandb.ru/EAN13/EAN13code.php?code=4627080468849"/>
    <hyperlink ref="J453" r:id="rId490" display="http://eandb.ru/EAN13/EAN13code.php?code=4627080468856"/>
    <hyperlink ref="B519:B520" r:id="rId491" display="фляга Вооружен и очень опасен"/>
    <hyperlink ref="B82" r:id="rId492"/>
    <hyperlink ref="B496" r:id="rId493"/>
    <hyperlink ref="B157" r:id="rId494"/>
    <hyperlink ref="B158" r:id="rId495"/>
    <hyperlink ref="B535" r:id="rId496"/>
    <hyperlink ref="B538" r:id="rId497" display="То, что докторн прописал"/>
    <hyperlink ref="B541:B542" r:id="rId498" display="Бинокль большой Для сближения"/>
    <hyperlink ref="B544" r:id="rId499"/>
    <hyperlink ref="B642" r:id="rId500"/>
    <hyperlink ref="B683" r:id="rId501"/>
    <hyperlink ref="J219" r:id="rId502" display="http://eandb.ru/EAN13/EAN13code.php?code=4627080469051"/>
    <hyperlink ref="J222" r:id="rId503" display="http://eandb.ru/EAN13/EAN13code.php?code=4627080469051"/>
    <hyperlink ref="J223" r:id="rId504" display="http://eandb.ru/EAN13/EAN13code.php?code=4627080469068"/>
    <hyperlink ref="J224" r:id="rId505" display="http://eandb.ru/EAN13/EAN13code.php?code=4627080469075"/>
    <hyperlink ref="J225" r:id="rId506" display="http://eandb.ru/EAN13/EAN13code.php?code=4627080469082"/>
    <hyperlink ref="J226" r:id="rId507" display="http://eandb.ru/EAN13/EAN13code.php?code=4627080469099"/>
    <hyperlink ref="J374" r:id="rId508" display="http://eandb.ru/EAN13/EAN13code.php?code=4627080469105"/>
    <hyperlink ref="J375" r:id="rId509" display="http://eandb.ru/EAN13/EAN13code.php?code=4627080469112"/>
    <hyperlink ref="J376" r:id="rId510" display="http://eandb.ru/EAN13/EAN13code.php?code=4627080469129"/>
    <hyperlink ref="J377" r:id="rId511" display="http://eandb.ru/EAN13/EAN13code.php?code=4627080469136"/>
    <hyperlink ref="J378" r:id="rId512" display="http://eandb.ru/EAN13/EAN13code.php?code=4627080469143"/>
    <hyperlink ref="J379" r:id="rId513" display="http://eandb.ru/EAN13/EAN13code.php?code=4627080469150"/>
    <hyperlink ref="J380" r:id="rId514" display="http://eandb.ru/EAN13/EAN13code.php?code=4627080469167"/>
    <hyperlink ref="J381" r:id="rId515" display="http://eandb.ru/EAN13/EAN13code.php?code=4627080469174"/>
    <hyperlink ref="J382" r:id="rId516" display="http://eandb.ru/EAN13/EAN13code.php?code=4627080469181"/>
    <hyperlink ref="J383" r:id="rId517" display="http://eandb.ru/EAN13/EAN13code.php?code=4627080469198"/>
  </hyperlinks>
  <pageMargins left="0.62992125984251968" right="0.6692913385826772" top="0.31496062992125984" bottom="0.2" header="0.23622047244094491" footer="0.22"/>
  <pageSetup paperSize="9" scale="50" fitToWidth="3" orientation="portrait" horizontalDpi="4294967293" r:id="rId518"/>
  <drawing r:id="rId5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 (тиражная продукция)</vt:lpstr>
      <vt:lpstr>'Прайс лист (тиражная продукция)'!Область_печати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</dc:creator>
  <cp:lastModifiedBy>tashi</cp:lastModifiedBy>
  <cp:lastPrinted>2013-02-20T09:28:09Z</cp:lastPrinted>
  <dcterms:created xsi:type="dcterms:W3CDTF">2012-07-11T06:28:48Z</dcterms:created>
  <dcterms:modified xsi:type="dcterms:W3CDTF">2013-07-17T06:32:06Z</dcterms:modified>
</cp:coreProperties>
</file>