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<sst xmlns="http://schemas.openxmlformats.org/spreadsheetml/2006/main" count="517" uniqueCount="181">
  <si>
    <t xml:space="preserve"> зелёным отмечены позиции - есть в наличии на складе</t>
  </si>
  <si>
    <t>Ф.И.О. ИП или ООО______________ (заполняет клиент)</t>
  </si>
  <si>
    <t>желтым кол-во менее 30 шт.</t>
  </si>
  <si>
    <t>размер</t>
  </si>
  <si>
    <t>68-74</t>
  </si>
  <si>
    <t>74-80</t>
  </si>
  <si>
    <t>80-86</t>
  </si>
  <si>
    <t>86-92</t>
  </si>
  <si>
    <t>92-98</t>
  </si>
  <si>
    <t>98-104</t>
  </si>
  <si>
    <t>104-110</t>
  </si>
  <si>
    <t>110-116</t>
  </si>
  <si>
    <t>116-122</t>
  </si>
  <si>
    <t>122-128</t>
  </si>
  <si>
    <t>128-134</t>
  </si>
  <si>
    <t>134-140</t>
  </si>
  <si>
    <t>140-146</t>
  </si>
  <si>
    <t>146-152</t>
  </si>
  <si>
    <t>152-158</t>
  </si>
  <si>
    <t>158-164</t>
  </si>
  <si>
    <t>артикул</t>
  </si>
  <si>
    <t>вид</t>
  </si>
  <si>
    <t>цвет\цена</t>
  </si>
  <si>
    <t>Ажурные</t>
  </si>
  <si>
    <t>КА-м006</t>
  </si>
  <si>
    <t>жаккард ромб</t>
  </si>
  <si>
    <t>Белый</t>
  </si>
  <si>
    <t>КА-м008</t>
  </si>
  <si>
    <t>павлин</t>
  </si>
  <si>
    <t>Бежевый</t>
  </si>
  <si>
    <t>Бордовый</t>
  </si>
  <si>
    <t>Голубой</t>
  </si>
  <si>
    <t>Джинс</t>
  </si>
  <si>
    <t>Розовый</t>
  </si>
  <si>
    <t>Серый</t>
  </si>
  <si>
    <t>Синий</t>
  </si>
  <si>
    <t>темно-серый</t>
  </si>
  <si>
    <t>Черный</t>
  </si>
  <si>
    <t>КА-м010</t>
  </si>
  <si>
    <t>лилия</t>
  </si>
  <si>
    <t>КА-м011</t>
  </si>
  <si>
    <t>жаккард узор</t>
  </si>
  <si>
    <t>КА-м015</t>
  </si>
  <si>
    <t>Бабочка лето</t>
  </si>
  <si>
    <t>КА-м016</t>
  </si>
  <si>
    <t>Фантазия</t>
  </si>
  <si>
    <t>КА-м017</t>
  </si>
  <si>
    <t>Калейдоскоп</t>
  </si>
  <si>
    <t>Лаванда</t>
  </si>
  <si>
    <t>Сирень</t>
  </si>
  <si>
    <t>КА-м018</t>
  </si>
  <si>
    <t>Ирис</t>
  </si>
  <si>
    <t>КА-м019</t>
  </si>
  <si>
    <t>жаккард Виноград</t>
  </si>
  <si>
    <t>КА-м065</t>
  </si>
  <si>
    <t>Жаккард соты</t>
  </si>
  <si>
    <t>Желтый</t>
  </si>
  <si>
    <t>КА-м073</t>
  </si>
  <si>
    <t>Дамаск</t>
  </si>
  <si>
    <t>КА-м077</t>
  </si>
  <si>
    <t>Ромашка</t>
  </si>
  <si>
    <t>КА-м079</t>
  </si>
  <si>
    <t>Лиана</t>
  </si>
  <si>
    <t>КА-м121</t>
  </si>
  <si>
    <t>Мозаика</t>
  </si>
  <si>
    <t>КА-м122</t>
  </si>
  <si>
    <t xml:space="preserve">Эдельвейс лето </t>
  </si>
  <si>
    <t>КА-м129</t>
  </si>
  <si>
    <t>Плетенка</t>
  </si>
  <si>
    <t>Гладкие</t>
  </si>
  <si>
    <t>К-м001</t>
  </si>
  <si>
    <t>.</t>
  </si>
  <si>
    <t>Джинс меланж</t>
  </si>
  <si>
    <t>Серый меланж</t>
  </si>
  <si>
    <t>Темно-серый меланж</t>
  </si>
  <si>
    <t>К-м002</t>
  </si>
  <si>
    <t>полоска</t>
  </si>
  <si>
    <t>Рисунком</t>
  </si>
  <si>
    <t>КР-м022</t>
  </si>
  <si>
    <t xml:space="preserve">бабочка </t>
  </si>
  <si>
    <t>КР-м024</t>
  </si>
  <si>
    <t>Вертолет</t>
  </si>
  <si>
    <t>КР-м025</t>
  </si>
  <si>
    <t>Вишенка</t>
  </si>
  <si>
    <t>КР-м026</t>
  </si>
  <si>
    <t>Горох</t>
  </si>
  <si>
    <t>Экрю</t>
  </si>
  <si>
    <t>КР-м028</t>
  </si>
  <si>
    <t>Машина</t>
  </si>
  <si>
    <t>КР-м029</t>
  </si>
  <si>
    <t>Мопед</t>
  </si>
  <si>
    <t>КР-м030</t>
  </si>
  <si>
    <t>Орнамент</t>
  </si>
  <si>
    <t>КР-м031</t>
  </si>
  <si>
    <t>Пикот</t>
  </si>
  <si>
    <t>Малина</t>
  </si>
  <si>
    <t>КР-м032</t>
  </si>
  <si>
    <t>Ракета</t>
  </si>
  <si>
    <t>КР-м034</t>
  </si>
  <si>
    <t>Сакура</t>
  </si>
  <si>
    <t>КР-м035</t>
  </si>
  <si>
    <t>Грузовик</t>
  </si>
  <si>
    <t>Сафари</t>
  </si>
  <si>
    <t>КР-м037</t>
  </si>
  <si>
    <t>Сердце</t>
  </si>
  <si>
    <t>КР-м039</t>
  </si>
  <si>
    <t>Цветок</t>
  </si>
  <si>
    <t>КР-м041</t>
  </si>
  <si>
    <t>Бантики</t>
  </si>
  <si>
    <t>КР-м042</t>
  </si>
  <si>
    <t>Стройка</t>
  </si>
  <si>
    <t>КР-м044</t>
  </si>
  <si>
    <t xml:space="preserve">бабочка узор </t>
  </si>
  <si>
    <t>КР-м047</t>
  </si>
  <si>
    <t>Бигфут</t>
  </si>
  <si>
    <t>КР-м052</t>
  </si>
  <si>
    <t>Букет</t>
  </si>
  <si>
    <t>Розовый меланж</t>
  </si>
  <si>
    <t>КР-м054</t>
  </si>
  <si>
    <t>Праздник</t>
  </si>
  <si>
    <t>Белый с малиной</t>
  </si>
  <si>
    <t>Белый с синим</t>
  </si>
  <si>
    <t>КР-м056</t>
  </si>
  <si>
    <t>Зайчата</t>
  </si>
  <si>
    <t>КР-м057</t>
  </si>
  <si>
    <t>Пират</t>
  </si>
  <si>
    <t>КР-м058</t>
  </si>
  <si>
    <t>Овечки</t>
  </si>
  <si>
    <t>КР-м061</t>
  </si>
  <si>
    <t>Шеврон 1</t>
  </si>
  <si>
    <t>КР-м062</t>
  </si>
  <si>
    <t>Шеврон 2</t>
  </si>
  <si>
    <t>КР-м063</t>
  </si>
  <si>
    <t>Веселая компания</t>
  </si>
  <si>
    <t>КР-м072</t>
  </si>
  <si>
    <t>Марио</t>
  </si>
  <si>
    <t>КР-м076</t>
  </si>
  <si>
    <t>Джип</t>
  </si>
  <si>
    <t>КР-м081</t>
  </si>
  <si>
    <t>Хаммер</t>
  </si>
  <si>
    <t>КР-м088</t>
  </si>
  <si>
    <t>Бабочка сказка</t>
  </si>
  <si>
    <t>Носки</t>
  </si>
  <si>
    <t>Н-м001</t>
  </si>
  <si>
    <t>НА-м071</t>
  </si>
  <si>
    <t>Кувшинка</t>
  </si>
  <si>
    <t>НА-м124</t>
  </si>
  <si>
    <t>Лодочка</t>
  </si>
  <si>
    <t>НК-м090</t>
  </si>
  <si>
    <t>Комплект для малышей</t>
  </si>
  <si>
    <t>НР-м031</t>
  </si>
  <si>
    <t>8-10</t>
  </si>
  <si>
    <t>12-14</t>
  </si>
  <si>
    <t>14-16</t>
  </si>
  <si>
    <t>Плюш полоска</t>
  </si>
  <si>
    <t>НМ-м001</t>
  </si>
  <si>
    <t>Плюш</t>
  </si>
  <si>
    <t>Гольфы</t>
  </si>
  <si>
    <t>Г-м001</t>
  </si>
  <si>
    <t>ГА-м123</t>
  </si>
  <si>
    <t>Кальсоны</t>
  </si>
  <si>
    <t>КД-м01</t>
  </si>
  <si>
    <t>Интерлок</t>
  </si>
  <si>
    <t>КД-м02</t>
  </si>
  <si>
    <t>Футер</t>
  </si>
  <si>
    <t>Леггинсы</t>
  </si>
  <si>
    <t>ЛД-м001</t>
  </si>
  <si>
    <t>Антрацит меланж</t>
  </si>
  <si>
    <t>Спортивные брюки</t>
  </si>
  <si>
    <t>СБ-м02</t>
  </si>
  <si>
    <t>Шорты удлиненные</t>
  </si>
  <si>
    <t>ШУ-м02</t>
  </si>
  <si>
    <t>Подарочный набор</t>
  </si>
  <si>
    <t>КР-м087/КА-м078</t>
  </si>
  <si>
    <t>КР-м087/КР-м031</t>
  </si>
  <si>
    <t>КР-м087/КР-м084</t>
  </si>
  <si>
    <t>ПОЛЯ ОБЯЗАТЕЛЬНЫЕ К ЗАПОЛНЕНИЮ:</t>
  </si>
  <si>
    <t>1. Наименование Вашей организации</t>
  </si>
  <si>
    <t>2. Наименование Транспортной компании</t>
  </si>
  <si>
    <t>ИТОГО</t>
  </si>
  <si>
    <t>Внимание !!! БЕЛЫЕ КЛЕТКИ в бланке заказа НЕ ЗАПОЛНЯТЬ (Товар в данном размере не производится)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</si>
</sst>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&quot;р.&quot;"/>
    <numFmt numFmtId="173" formatCode="0.0&quot;р.&quot;"/>
    <numFmt numFmtId="174" formatCode="00"/>
    <numFmt numFmtId="175" formatCode="0&quot;р.&quot;"/>
    <numFmt numFmtId="176" formatCode="#,##0.00&quot;р.&quot;"/>
  </numFmts>
  <fonts count="48"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28"/>
      <name val="Arial"/>
      <family val="2"/>
    </font>
    <font>
      <i/>
      <sz val="12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20"/>
      <name val="Arial"/>
      <family val="2"/>
    </font>
    <font>
      <sz val="25"/>
      <name val="Arial"/>
      <family val="2"/>
    </font>
    <font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34" borderId="10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35" borderId="11" xfId="0" applyNumberFormat="1" applyFont="1" applyFill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172" fontId="3" fillId="0" borderId="12" xfId="0" applyNumberFormat="1" applyFont="1" applyBorder="1" applyAlignment="1">
      <alignment horizontal="center"/>
    </xf>
    <xf numFmtId="173" fontId="3" fillId="0" borderId="12" xfId="0" applyNumberFormat="1" applyFont="1" applyBorder="1" applyAlignment="1">
      <alignment horizontal="center"/>
    </xf>
    <xf numFmtId="0" fontId="4" fillId="36" borderId="13" xfId="0" applyNumberFormat="1" applyFont="1" applyFill="1" applyBorder="1" applyAlignment="1">
      <alignment horizontal="center"/>
    </xf>
    <xf numFmtId="0" fontId="4" fillId="36" borderId="14" xfId="0" applyNumberFormat="1" applyFont="1" applyFill="1" applyBorder="1" applyAlignment="1">
      <alignment horizontal="center"/>
    </xf>
    <xf numFmtId="0" fontId="4" fillId="36" borderId="15" xfId="0" applyNumberFormat="1" applyFont="1" applyFill="1" applyBorder="1" applyAlignment="1">
      <alignment horizontal="center"/>
    </xf>
    <xf numFmtId="0" fontId="0" fillId="36" borderId="16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17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75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5" fillId="0" borderId="10" xfId="42" applyBorder="1" applyAlignment="1" applyProtection="1">
      <alignment horizontal="left"/>
      <protection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7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AFF9E"/>
      <rgbColor rgb="00993366"/>
      <rgbColor rgb="00B9B9B9"/>
      <rgbColor rgb="00CCFFFF"/>
      <rgbColor rgb="001E49C4"/>
      <rgbColor rgb="00AAFF9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n6oirxwyr4oaydi/%D0%9D-%20%D0%BC%20001%20%D0%BD%D0%BE%D1%81%D0%BA%D0%B8.jpg?dl=0" TargetMode="External" /><Relationship Id="rId2" Type="http://schemas.openxmlformats.org/officeDocument/2006/relationships/hyperlink" Target="https://www.dropbox.com/s/qkppgne178kra5r/%D0%9D%D0%90-%D0%BC071%20%D0%BD%D0%BE%D1%81%D0%BA%D0%B8%20%D0%9A%D1%83%D0%B2%D1%88%D0%B8%D0%BD%D0%BA%D0%B0%20%D0%B1%D0%B5%D0%BB%D1%8B%D0%B9.jpg?dl=0" TargetMode="External" /><Relationship Id="rId3" Type="http://schemas.openxmlformats.org/officeDocument/2006/relationships/hyperlink" Target="https://www.dropbox.com/s/8nnrtn6eel5me7z/%D0%9D%D0%90-%D0%BC124%20%D0%9D%D0%BE%D1%81%D0%BA%D0%B8%20%D0%9B%D0%BE%D0%B4%D0%BE%D1%87%D0%BA%D0%B0%20%D0%B1%D0%B5%D0%BB%D0%B0%D1%8F.jpg?dl=0" TargetMode="External" /><Relationship Id="rId4" Type="http://schemas.openxmlformats.org/officeDocument/2006/relationships/hyperlink" Target="https://www.dropbox.com/s/2jxvzf525teaxd5/%D0%9D%D0%90-%D0%BC124%20%D0%9D%D0%BE%D1%81%D0%BA%D0%B8%20%D0%9B%D0%BE%D0%B4%D0%BE%D1%87%D0%BA%D0%B0%20%D1%81%D0%B5%D1%80%D0%B0%D1%8F.jpg?dl=0" TargetMode="External" /><Relationship Id="rId5" Type="http://schemas.openxmlformats.org/officeDocument/2006/relationships/hyperlink" Target="https://www.dropbox.com/s/0i4s37vqfb9f0eo/%D0%9D%D0%BE%D1%81%D0%BA%D0%B8%20%D0%BA%D0%BE%D0%BC%D0%BF%D0%BB%D0%B5%D0%BA%D1%82%20%D0%9D%D0%9A-%D0%BC090%20%D0%9D%D0%BE%D1%81%D0%BA%D0%B8%20%28%D0%B1%D0%B5%D0%BB%D1%8B%D0%B9%2C%20%D1%81%D0%B8%D0%BD%D0%B8%D0%B9%2C%20%D0%BF%D0%BE%D0%BB%D0%BE%D1%81%D0%BA%D0%B0%29.JPG?dl=0" TargetMode="External" /><Relationship Id="rId6" Type="http://schemas.openxmlformats.org/officeDocument/2006/relationships/hyperlink" Target="https://www.dropbox.com/s/w74cz2ul12n0d3v/%D0%BA%D0%BE%D0%BC%D0%BF%D0%BB%D0%B5%D0%BA%D1%82%20%D0%BD%D0%BE%D1%81%D0%BE%D1%87%D0%BA%D0%B8%20%D0%B4%D0%BB%D1%8F%20%D0%BC%D0%B0%D0%BB%D1%8B%D1%88%D0%B0%20%D0%BC%D0%B0%D0%BB%D0%B8%D0%BD%D0%B0.JPG?dl=0" TargetMode="External" /><Relationship Id="rId7" Type="http://schemas.openxmlformats.org/officeDocument/2006/relationships/hyperlink" Target="https://www.dropbox.com/s/psmokeyuig63uhl/%D0%BA%D0%BE%D0%BC%D0%BF%D0%BB%D0%B5%D0%BA%D1%82%20%D0%BD%D0%BE%D1%81%D0%BE%D1%87%D0%BA%D0%B8%20%20%D0%B4%D0%BB%D1%8F%20%D0%BC%D0%B0%D0%BB%D1%8B%D1%88%D0%B0%20%D1%80%D0%BE%D0%B7%D0%BE%D0%B2%D1%8B%D0%B9.JPG?dl=0" TargetMode="External" /><Relationship Id="rId8" Type="http://schemas.openxmlformats.org/officeDocument/2006/relationships/hyperlink" Target="https://www.dropbox.com/s/zdmpjd3ox16556d/%D0%BA%D0%B0%D0%BB%D1%8C%D1%81%D0%BE%D0%BD%D1%8B.jpg?dl=0" TargetMode="External" /><Relationship Id="rId9" Type="http://schemas.openxmlformats.org/officeDocument/2006/relationships/hyperlink" Target="https://www.dropbox.com/s/2jvw5zdotcnuapr/%D0%9B%D0%95%D0%93%D0%93%D0%98%D0%9D%D0%A1%D0%AB%20%D0%94%D0%96%D0%98%D0%9D%D0%A1%2C%20%D0%A2%D0%95%D0%9C%D0%9D%D0%9E-%D0%A1%D0%95%D0%A0%D0%AB%D0%99%2C%20%D0%90%D0%9D%D0%A2%D0%A0%D0%90%D0%A6%D0%98%D0%A2%2C%20%D0%A1%D0%92%D0%95%D0%A2%D0%9B%D0%AB%D0%99%20%D0%94%D0%96%D0%98%D0%9D%D0%A1%20%D0%9C%D0%95%D0%9B%D0%90%D0%9D%D0%96.jpg?dl=0" TargetMode="External" /><Relationship Id="rId10" Type="http://schemas.openxmlformats.org/officeDocument/2006/relationships/hyperlink" Target="https://www.dropbox.com/s/2jvw5zdotcnuapr/%D0%9B%D0%95%D0%93%D0%93%D0%98%D0%9D%D0%A1%D0%AB%20%D0%94%D0%96%D0%98%D0%9D%D0%A1%2C%20%D0%A2%D0%95%D0%9C%D0%9D%D0%9E-%D0%A1%D0%95%D0%A0%D0%AB%D0%99%2C%20%D0%90%D0%9D%D0%A2%D0%A0%D0%90%D0%A6%D0%98%D0%A2%2C%20%D0%A1%D0%92%D0%95%D0%A2%D0%9B%D0%AB%D0%99%20%D0%94%D0%96%D0%98%D0%9D%D0%A1%20%D0%9C%D0%95%D0%9B%D0%90%D0%9D%D0%96.jpg?dl=0" TargetMode="External" /><Relationship Id="rId11" Type="http://schemas.openxmlformats.org/officeDocument/2006/relationships/hyperlink" Target="https://www.dropbox.com/s/fzo9oulypq0efjc/%D0%A1%D0%91-%D0%BC02%20%D0%A1%D0%BF%D0%BE%D1%80%D1%82%D0%B8%D0%B2%D0%BD%D1%8B%D0%B5%20%D0%B1%D1%80%D1%8E%D0%BA%D0%B8%20%D1%81%D0%B5%D1%80%D1%8B%D0%B9%20%D0%BC%D0%B5%D0%BB%D0%B0%D0%BD%D0%B6.jpg?dl=0" TargetMode="External" /><Relationship Id="rId12" Type="http://schemas.openxmlformats.org/officeDocument/2006/relationships/hyperlink" Target="https://www.dropbox.com/s/2oj8yarpwu1t6ok/%D0%A8%D0%A3-%20%D0%BC02%20%D0%A8%D0%BE%D1%80%D1%82%D1%8B%20%D1%83%D0%B4%D0%BB%D0%B8%D0%BD%D0%B5%D0%BD%D0%BD%D0%BD%D1%8B%D0%B5%20%D1%81%D1%85%D0%B5%D0%BC%D0%B0.jpg?dl=0" TargetMode="External" /><Relationship Id="rId13" Type="http://schemas.openxmlformats.org/officeDocument/2006/relationships/hyperlink" Target="https://www.dropbox.com/s/lq502ttsic8hez5/%D0%9F%D0%BE%D0%B4%D0%B0%D1%80%D0%BE%D1%87%D0%BD%D1%8B%D0%B9%20%D0%BD%D0%B0%D0%B1%D0%BE%D1%80%20%20%D0%9E%D0%BB%D0%B5%D0%BD%D1%8C%20%D0%B1%D0%B5%D0%BB%D1%8B%D0%B9%20%D0%B8%20%20%D1%81%D0%B0%D0%BB%D1%8E%D1%82%201%20%D0%B1%D0%B5%D0%BB%D1%8B%D0%B9.jpg?dl=0" TargetMode="External" /><Relationship Id="rId14" Type="http://schemas.openxmlformats.org/officeDocument/2006/relationships/hyperlink" Target="https://www.dropbox.com/s/uthxm5t37q2id5j/%D0%9F%D0%BE%D0%B4%D0%B0%D1%80%D0%BE%D1%87%D0%BD%D1%8B%D0%B9%20%D0%BD%D0%B0%D0%B1%D0%BE%D1%80%20%D0%9E%D0%BB%D0%B5%D0%BD%D1%8C%20%D0%B1%D0%B5%D0%BB%D1%8B%D0%B9%20%D0%B8%20%D0%9F%D0%B8%D0%BA%D0%BE%D1%82%20%D0%BC%D0%B0%D0%BB%D0%B8%D0%BD%D0%B0.jpg?dl=0" TargetMode="External" /><Relationship Id="rId15" Type="http://schemas.openxmlformats.org/officeDocument/2006/relationships/hyperlink" Target="https://www.dropbox.com/s/rezpcy4o4acvhs7/%D0%9F%D0%BE%D0%B4%D0%B0%D1%80%D0%BE%D1%87%D0%BD%D1%8B%D0%B9%20%D0%BD%D0%B0%D0%B1%D0%BE%D1%80%20%D0%94%D0%B5%D0%B4%20%D0%9C%D0%BE%D1%80%D0%BE%D0%B7%20%D0%B8%20%D0%9E%D0%BB%D0%B5%D0%BD%D1%8C.jpg?dl=0" TargetMode="External" /><Relationship Id="rId16" Type="http://schemas.openxmlformats.org/officeDocument/2006/relationships/hyperlink" Target="https://www.dropbox.com/s/kkmyq9py0t5aj0q/%D0%9A%D0%90-%D0%BC006%20%D0%96%D0%B0%D0%BA%D0%BA%D0%B0%D1%80%D0%B4%20%D1%80%D0%BE%D0%BC%D0%B1%20%D0%B1%D0%B5%D0%BB%D1%8B%D0%B9.jpg?dl=0" TargetMode="External" /><Relationship Id="rId17" Type="http://schemas.openxmlformats.org/officeDocument/2006/relationships/hyperlink" Target="https://www.dropbox.com/s/q18ro0uv1biu4nt/%D0%9A%D0%90-%D0%BC008%20%D0%9F%D0%B0%D0%B2%D0%BB%D0%B8%D0%BD%20%D0%B1%D0%B5%D0%BB%D1%8B%D0%B9.jpg?dl=0" TargetMode="External" /><Relationship Id="rId18" Type="http://schemas.openxmlformats.org/officeDocument/2006/relationships/hyperlink" Target="https://www.dropbox.com/s/dlkz0vpoiwf68xe/%D0%9A%D0%90-%D0%BC008%20%D0%91%D0%BE%D1%80%D0%B4%D0%BE%D0%B2%D1%8B%D0%B9%20%D0%BF%D0%B0%D0%B2%D0%BB%D0%B8%D0%BD.jpg?dl=0" TargetMode="External" /><Relationship Id="rId19" Type="http://schemas.openxmlformats.org/officeDocument/2006/relationships/hyperlink" Target="https://www.dropbox.com/s/jqbo0n4id3asq6i/%D0%9A%D0%90-%D0%BC008%20%D0%9F%D0%B0%D0%B2%D0%BB%D0%B8%D0%BD%20%D0%B3%D0%BE%D0%BB%D1%83%D0%B1%D0%BE%D0%B9.jpg?dl=0" TargetMode="External" /><Relationship Id="rId20" Type="http://schemas.openxmlformats.org/officeDocument/2006/relationships/hyperlink" Target="https://www.dropbox.com/s/b9opkmdoxuf96oz/%D0%9A%D0%90-%D0%BC008%20%D0%9F%D0%B0%D0%B2%D0%BB%D0%B8%D0%BD%20%D1%80%D0%BE%D0%B7%D0%BE%D0%B2%D1%8B%D0%B9.jpg?dl=0" TargetMode="External" /><Relationship Id="rId21" Type="http://schemas.openxmlformats.org/officeDocument/2006/relationships/hyperlink" Target="https://www.dropbox.com/s/zyj5wv6c7j8vywj/%D0%9A%D0%90-%20%D0%BC%20008%20%D0%9F%D0%B0%D0%B2%D0%BB%D0%B8%D0%BD%20%D1%81%D0%B5%D1%80%D1%8B%D0%B9.jpg?dl=0" TargetMode="External" /><Relationship Id="rId22" Type="http://schemas.openxmlformats.org/officeDocument/2006/relationships/hyperlink" Target="https://www.dropbox.com/s/yik0v7orjb6krx4/%D0%9A%D0%90-%D0%BC008%20%D0%9F%D0%B0%D0%B2%D0%BB%D0%B8%D0%BD%20%20%D1%81%D0%B8%D0%BD%D0%B8%D0%B9%20%28%D1%83%D0%B7%D0%BE%D1%80%29.jpg?dl=0" TargetMode="External" /><Relationship Id="rId23" Type="http://schemas.openxmlformats.org/officeDocument/2006/relationships/hyperlink" Target="https://www.dropbox.com/s/s5fipq5bmc0qt5r/%D0%9A%D0%90-%D0%BC008%20%D0%9F%D0%B0%D0%BB%D0%B8%D0%BD%20%D1%82%D0%B5%D0%BC%D0%BD%D0%BE-%D1%81%D0%B5%D1%80%D1%8B%D0%B9.jpg?dl=0" TargetMode="External" /><Relationship Id="rId24" Type="http://schemas.openxmlformats.org/officeDocument/2006/relationships/hyperlink" Target="https://www.dropbox.com/s/37afybwdoxemxre/%D0%9A%D0%90-%D0%BC010%20%D0%9B%D0%B8%D0%BB%D0%B8%D1%8F%20%D0%B1%D0%B5%D0%B6%D0%B5%D0%B2%D0%B0%D1%8F.jpg?dl=0" TargetMode="External" /><Relationship Id="rId25" Type="http://schemas.openxmlformats.org/officeDocument/2006/relationships/hyperlink" Target="https://www.dropbox.com/s/pskwskbzmuhthvm/%D0%9A%D0%90-%D0%BC010%20%D0%9B%D0%B8%D0%BB%D0%B8%D1%8F%20%D0%B1%D0%B5%D0%B6%D0%B5%D0%B2%D1%8B%D0%B9%2C%20%D1%81%D0%B5%D1%80%D1%8B%D0%B9%20%2C%D1%82%D0%B5%D0%BC%D0%BD%D0%BE%20%D1%81%D0%B5%D1%80%D1%8B%D0%B9.JPG?dl=0" TargetMode="External" /><Relationship Id="rId26" Type="http://schemas.openxmlformats.org/officeDocument/2006/relationships/hyperlink" Target="https://www.dropbox.com/s/xvqwuru713mjvws/%D0%9A%D0%90-%D0%BC%20010%20%D0%9B%D0%B8%D0%BB%D0%B8%D1%8F%20%D1%82%D0%B5%D0%BC%D0%BD%D0%BE%20%D1%81%D0%B5%D1%80%D0%B0%D1%8F.jpg?dl=0" TargetMode="External" /><Relationship Id="rId27" Type="http://schemas.openxmlformats.org/officeDocument/2006/relationships/hyperlink" Target="https://www.dropbox.com/s/su43r4w4372dk24/%D0%9A%D0%90-%D0%BC011%20%D0%96%D0%B0%D0%BA%D0%BA%D0%B0%D1%80%D0%B4%20%D1%83%D0%B7%D0%BE%D1%80%20%D0%B1%D0%B5%D0%BB%D1%8B%D0%B9%20%28%D1%83%D0%B7%D0%BE%D1%80%29.jpg?dl=0" TargetMode="External" /><Relationship Id="rId28" Type="http://schemas.openxmlformats.org/officeDocument/2006/relationships/hyperlink" Target="https://www.dropbox.com/s/z9ayy50k7y2cddf/%D0%9A%D0%90-%20%D0%BC016%20%D0%A4%D0%B0%D0%BD%D1%82%D0%B0%D0%B7%D0%B8%D1%8F%20%D1%82%D0%B5%D0%BC%D0%BD%D0%BE-%D1%81%D0%B5%D1%80%D1%8B%D0%B9.jpg?dl=0" TargetMode="External" /><Relationship Id="rId29" Type="http://schemas.openxmlformats.org/officeDocument/2006/relationships/hyperlink" Target="https://www.dropbox.com/s/xfubysk93i98zmp/%D0%9A%D0%90-%D0%BC017%20%D0%BA%D0%B0%D0%BB%D0%B5%D0%B9%D0%B4%D0%BE%D1%81%D0%BA%D0%BE%D0%BF%20%D0%B3%D0%BE%D0%BB%D1%83%D0%B1%D0%BE%D0%B9.jpg?dl=0" TargetMode="External" /><Relationship Id="rId30" Type="http://schemas.openxmlformats.org/officeDocument/2006/relationships/hyperlink" Target="https://www.dropbox.com/s/gp6v9tt0zdagtw3/%D0%9A%D0%90-%D0%BC017%20%D0%9A%D0%B0%D0%BB%D0%B5%D0%B9%D0%B4%D0%BE%D1%81%D0%BA%D0%BE%D0%BF%20%D0%BB%D0%B0%D0%B2%D0%B0%D0%BD%D0%B4%D0%B0.jpg?dl=0" TargetMode="External" /><Relationship Id="rId31" Type="http://schemas.openxmlformats.org/officeDocument/2006/relationships/hyperlink" Target="https://www.dropbox.com/s/vkl7wqtx1tg4js6/%D0%9A%D0%90-%D0%BC017%20%D0%BA%D0%B0%D0%BB%D0%B5%D0%B9%D0%B4%D0%BE%D1%81%D0%BA%D0%BE%D0%BF%20%D1%80%D0%BE%D0%B7%D0%BE%D0%B2%D1%8B%D0%B9.jpg?dl=0" TargetMode="External" /><Relationship Id="rId32" Type="http://schemas.openxmlformats.org/officeDocument/2006/relationships/hyperlink" Target="https://www.dropbox.com/s/qn72oc7krj45mpk/%D0%9A%D0%90-%20%D0%BC018%20%D0%98%D1%80%D0%B8%D1%81%20%D0%B1%D0%B5%D0%B6%D0%B5%D0%B2%D1%8B%D0%B9.jpg?dl=0" TargetMode="External" /><Relationship Id="rId33" Type="http://schemas.openxmlformats.org/officeDocument/2006/relationships/hyperlink" Target="https://www.dropbox.com/s/jpl8k1brik40e03/%D0%9A%D0%90-%20%D0%BC018%20%D0%98%D1%80%D0%B8%D1%81%20%D0%B1%D0%BE%D1%80%D0%B4%D0%BE%D0%B2%D1%8B%D0%B9.jpg?dl=0" TargetMode="External" /><Relationship Id="rId34" Type="http://schemas.openxmlformats.org/officeDocument/2006/relationships/hyperlink" Target="https://www.dropbox.com/s/usw3u1q49otcw5c/%D0%9A%D0%90-%20%D0%BC018%20%D0%98%D1%80%D0%B8%D1%81%20%D1%81%D0%B5%D1%80%D1%8B%D0%B9.jpg?dl=0" TargetMode="External" /><Relationship Id="rId35" Type="http://schemas.openxmlformats.org/officeDocument/2006/relationships/hyperlink" Target="https://www.dropbox.com/s/pdpp7ykjpfsb6xd/%D0%9A%D0%90-%D0%BC%20019%20%D0%B2%D0%B8%D0%BD%D0%BE%D0%B3%D1%80%D0%B0%D0%B4%20%D0%B1%D0%B5%D0%BB%D1%8B%D0%B9.jpg?dl=0" TargetMode="External" /><Relationship Id="rId36" Type="http://schemas.openxmlformats.org/officeDocument/2006/relationships/hyperlink" Target="https://www.dropbox.com/s/zyl1j4bjolcyez1/%D0%9A%D0%90-%20%D0%BC065%20%D0%96%D0%B0%D0%BA%D0%BA%D0%B0%D1%80%D0%B4%20%D1%81%D0%BE%D1%82%D1%8B%20%D0%B6%D0%B5%D0%BB%D1%82%D1%8B%D0%B9.jpg?dl=0" TargetMode="External" /><Relationship Id="rId37" Type="http://schemas.openxmlformats.org/officeDocument/2006/relationships/hyperlink" Target="https://www.dropbox.com/s/sx8raop5v4exm10/%D0%9A%D0%90-%D0%BC073%20%D0%94%D0%B0%D0%BC%D0%B0%D1%81%D0%BA%20%D1%82%D0%B5%D0%BC%D0%BD%D0%BE-%D1%81%D0%B5%D1%80%D1%8B%D0%B9%202.jpg?dl=0" TargetMode="External" /><Relationship Id="rId38" Type="http://schemas.openxmlformats.org/officeDocument/2006/relationships/hyperlink" Target="https://www.dropbox.com/s/b646d8y0jq9xbht/%D0%9A%D0%90-%D0%BC077%20%D0%A0%D0%BE%D0%BC%D0%B0%D1%88%D0%BA%D0%B0%20%D0%B1%D0%B5%D0%BB%D1%8B%D0%B9.jpg?dl=0" TargetMode="External" /><Relationship Id="rId39" Type="http://schemas.openxmlformats.org/officeDocument/2006/relationships/hyperlink" Target="https://www.dropbox.com/s/wcofhvbvd7k1iqh/%D0%9A%D0%90-%D0%BC077%20%D0%A0%D0%BE%D0%BC%D0%B0%D1%88%D0%BA%D0%B0%20%D1%80%D0%BE%D0%B7%D0%BE%D0%B2%D1%8B%D0%B9%20%28%D1%83%D0%B7%D0%BE%D1%80%29.jpg?dl=0" TargetMode="External" /><Relationship Id="rId40" Type="http://schemas.openxmlformats.org/officeDocument/2006/relationships/hyperlink" Target="https://www.dropbox.com/s/pr6m8l1zl44wdfe/%D0%9A%D0%90-%D0%BC%20079%20%D0%9B%D0%B8%D0%B0%D0%BD%D0%B0%20%D0%B1%D0%B5%D0%B6%D0%B5%D0%B2%D1%8B%D0%B9.jpg?dl=0" TargetMode="External" /><Relationship Id="rId41" Type="http://schemas.openxmlformats.org/officeDocument/2006/relationships/hyperlink" Target="https://www.dropbox.com/s/05mti1xfkd0f5au/%D0%9A%D0%90-%D0%BC079%20%D0%9B%D0%B8%D0%B0%D0%BD%D0%B0%20%D1%81%D0%B8%D0%BD%D0%B8%D0%B9.jpg?dl=0" TargetMode="External" /><Relationship Id="rId42" Type="http://schemas.openxmlformats.org/officeDocument/2006/relationships/hyperlink" Target="https://www.dropbox.com/s/7uyrerekgvndafy/%D0%9A%D0%90-%D0%BC121%20%D0%9C%D0%BE%D0%B7%D0%B0%D0%B8%D0%BA%D0%B0%20%D1%81%D0%B5%D1%80%D0%B0%D1%8F.jpg?dl=0" TargetMode="External" /><Relationship Id="rId43" Type="http://schemas.openxmlformats.org/officeDocument/2006/relationships/hyperlink" Target="https://www.dropbox.com/s/j11h345x2mpx7tr/%D0%9A%D0%90-%D0%BC121%20%D0%9C%D0%BE%D0%B7%D0%B0%D0%B8%D0%BA%D0%B0%20%D1%81%D0%B8%D0%BD%D1%8F%D1%8F.jpg?dl=0" TargetMode="External" /><Relationship Id="rId44" Type="http://schemas.openxmlformats.org/officeDocument/2006/relationships/hyperlink" Target="https://www.dropbox.com/s/0wbvgvsmtc66nv2/%D0%9A%D0%90-%D0%BC121%20%D0%9C%D0%BE%D0%B7%D0%B0%D0%B8%D0%BA%D0%B0%20%D1%82%D0%B5%D0%BC%D0%BD%D0%BE%20%D1%81%D0%B5%D1%80%D0%B0%D1%8F%20.jpg?dl=0" TargetMode="External" /><Relationship Id="rId45" Type="http://schemas.openxmlformats.org/officeDocument/2006/relationships/hyperlink" Target="https://www.dropbox.com/s/7grh30wm0kgzyar/%D0%9A%D0%90-%D0%BC122%20%D0%AD%D0%B4%D0%B5%D0%BB%D1%8C%D0%B2%D0%B5%D0%B9%D1%81%20%D0%B1%D0%B5%D0%BB%D1%8B%D0%B9.jpg?dl=0" TargetMode="External" /><Relationship Id="rId46" Type="http://schemas.openxmlformats.org/officeDocument/2006/relationships/hyperlink" Target="https://www.dropbox.com/s/xsmdjy6z80xckyz/%D0%9A-%D0%BC001%20%D0%94%D0%B6%D0%B8%D0%BD%D1%81%20%D0%BC%D0%B5%D0%BB%D0%B0%D0%BD%D0%B6.jpg?dl=0" TargetMode="External" /><Relationship Id="rId47" Type="http://schemas.openxmlformats.org/officeDocument/2006/relationships/hyperlink" Target="https://www.dropbox.com/s/sgf6goelzjig3hj/%D0%9A-%D0%BC001%20%20%D0%A1%D0%B2%D0%B5%D1%82%D0%BB%D0%BE-%D1%81%D0%B5%D1%80%D1%8B%D0%B9%20%D0%BC%D0%B5%D0%BB%D0%B0%D0%BD%D0%B6.jpg?dl=0" TargetMode="External" /><Relationship Id="rId48" Type="http://schemas.openxmlformats.org/officeDocument/2006/relationships/hyperlink" Target="https://www.dropbox.com/s/in7kfsu09iq79yf/%D0%9A-%D0%BC001%20%D0%A2%D0%B5%D0%BC%D0%BD%D0%BE%20%D1%81%D0%B5%D1%80%D1%8B%D0%B9%20%D0%BC%D0%B5%D0%BB%D0%B0%D0%BD%D0%B6.jpg?dl=0" TargetMode="External" /><Relationship Id="rId49" Type="http://schemas.openxmlformats.org/officeDocument/2006/relationships/hyperlink" Target="https://www.dropbox.com/s/m88lj4ow1f4uj8b/%D0%9A-%D0%BC002%20%D0%BF%D0%BE%D0%BB%D0%BE%D1%81%D0%BA%D0%B0%20%D0%B3%D0%BE%D0%BB%D1%83%D0%B1%D0%BE%D0%B9.jpg?dl=0" TargetMode="External" /><Relationship Id="rId50" Type="http://schemas.openxmlformats.org/officeDocument/2006/relationships/hyperlink" Target="https://www.dropbox.com/s/51em1i5gnn3y913/%D0%9A-%D0%BC%20002%20%D0%BF%D0%BE%D0%BB%D0%BE%D1%81%D0%BA%D0%B0%20%D0%B6%D0%B5%D0%BB%D1%82%D1%8B%D0%B9.jpg?dl=0" TargetMode="External" /><Relationship Id="rId51" Type="http://schemas.openxmlformats.org/officeDocument/2006/relationships/hyperlink" Target="https://www.dropbox.com/s/x3q8ff5br5yrd2j/%D0%9A-%D0%BC002%20%D0%9F%D0%BE%D0%BB%D0%BE%D1%81%D0%BA%D0%B0%20%D0%BB%D0%B0%D0%B2%D0%B0%D0%BD%D0%B4%D0%B0.jpg?dl=0" TargetMode="External" /><Relationship Id="rId52" Type="http://schemas.openxmlformats.org/officeDocument/2006/relationships/hyperlink" Target="https://www.dropbox.com/s/z96m03xwrxwvuk0/%D0%9A-%D0%BC002%20%D0%9F%D0%BE%D0%BB%D0%BE%D1%81%D0%BA%D0%B0%20%D1%80%D0%BE%D0%B7%D0%BE%D0%B2%D1%8B%D0%B9.jpg?dl=0" TargetMode="External" /><Relationship Id="rId53" Type="http://schemas.openxmlformats.org/officeDocument/2006/relationships/hyperlink" Target="https://www.dropbox.com/s/o3sgz9x4x1nu4ov/%D0%9A-%20%D0%BC002%20%D0%9F%D0%BE%D0%BB%D0%BE%D1%81%D0%BA%D0%B0%20%D1%81%D0%B5%D1%80%D1%8B%D0%B9.jpg?dl=0" TargetMode="External" /><Relationship Id="rId54" Type="http://schemas.openxmlformats.org/officeDocument/2006/relationships/hyperlink" Target="https://www.dropbox.com/s/hngn9fles0wvr0t/%D0%9A-%D0%BC%20002%20%D0%BF%D0%BE%D0%BB%D0%BE%D1%81%D0%BA%D0%B0%20%D1%81%D0%B8%D0%BD%D0%B8%D0%B9.jpg?dl=0" TargetMode="External" /><Relationship Id="rId55" Type="http://schemas.openxmlformats.org/officeDocument/2006/relationships/hyperlink" Target="https://www.dropbox.com/s/8wzq6eb3l8oxde1/%D0%9A-%D0%BC%20002%20%D0%BF%D0%BE%D0%BB%D0%BE%D1%81%D0%BA%D0%B0%20%D1%81%D0%B8%D1%80%D0%B5%D0%BD%D1%8C.jpg?dl=0" TargetMode="External" /><Relationship Id="rId56" Type="http://schemas.openxmlformats.org/officeDocument/2006/relationships/hyperlink" Target="https://www.dropbox.com/s/qou861c0g07f9rg/%D0%9A%D0%A0-%D0%BC022%20%D0%91%D0%B0%D0%B1%D0%BE%D1%87%D0%BA%D0%B0%20%D0%B6%D0%B5%D0%BB%D1%82%D1%8B%D0%B9.jpg?dl=0" TargetMode="External" /><Relationship Id="rId57" Type="http://schemas.openxmlformats.org/officeDocument/2006/relationships/hyperlink" Target="https://www.dropbox.com/s/05qj9n0fsek8pns/%D0%9A%D0%A0-%D0%BC024%20%D0%92%D0%B5%D1%80%D1%82%D0%BE%D0%BB%D0%B5%D1%82%20%D0%B4%D0%B6%D0%B8%D0%BD%D1%81.jpg?dl=0" TargetMode="External" /><Relationship Id="rId58" Type="http://schemas.openxmlformats.org/officeDocument/2006/relationships/hyperlink" Target="https://www.dropbox.com/s/gb933shlqemx73y/%D0%9A%D0%A0-%D0%BC024%20%D0%92%D0%B5%D1%80%D1%82%D0%BE%D0%BB%D0%B5%D1%82%20%D1%81%D0%B5%D1%80%D1%8B%D0%B9.jpg?dl=0" TargetMode="External" /><Relationship Id="rId59" Type="http://schemas.openxmlformats.org/officeDocument/2006/relationships/hyperlink" Target="https://www.dropbox.com/s/g0o61yfrqcu0ewi/%D0%9A%D0%A0-%D0%BC024%20%D0%92%D0%B5%D1%80%D1%82%D0%BE%D0%BB%D0%B5%D1%82%20%D1%81%D0%B8%D0%BD%D0%B8%D0%B9.jpg?dl=0" TargetMode="External" /><Relationship Id="rId60" Type="http://schemas.openxmlformats.org/officeDocument/2006/relationships/hyperlink" Target="https://www.dropbox.com/s/v5hstnh9ghlmx1m/%D0%9A%D0%A0-%D0%BC025%20%D0%92%D0%B8%D1%88%D0%B5%D0%BD%D0%BA%D0%B0%20%D0%B1%D0%B5%D0%BB%D1%8B%D0%B9.jpg?dl=0" TargetMode="External" /><Relationship Id="rId61" Type="http://schemas.openxmlformats.org/officeDocument/2006/relationships/hyperlink" Target="https://www.dropbox.com/s/zev9ci8v740eghj/%D0%9A%D0%A0-%D0%BC025%20%D0%92%D0%B8%D1%88%D0%B5%D0%BD%D0%BA%D0%B0%20%D1%80%D0%BE%D0%B7%D0%BE%D0%B2%D1%8B%D0%B9.jpg?dl=0" TargetMode="External" /><Relationship Id="rId62" Type="http://schemas.openxmlformats.org/officeDocument/2006/relationships/hyperlink" Target="https://www.dropbox.com/s/8usbvfoua2i9jpq/%D0%9A%D0%A0-%D0%BC026%20%D0%93%D0%BE%D1%80%D0%BE%D1%85%20%D0%B1%D0%B5%D0%BB%D1%8B%D0%B9.jpg?dl=0" TargetMode="External" /><Relationship Id="rId63" Type="http://schemas.openxmlformats.org/officeDocument/2006/relationships/hyperlink" Target="https://www.dropbox.com/s/4327w3018atd2x3/%D0%9A%D0%A0-%D0%BC026%20%D0%93%D0%BE%D1%80%D0%BE%D1%85%20%D1%80%D0%BE%D0%B7%D0%BE%D0%B2%D1%8B%D0%B9.jpg?dl=0" TargetMode="External" /><Relationship Id="rId64" Type="http://schemas.openxmlformats.org/officeDocument/2006/relationships/hyperlink" Target="https://www.dropbox.com/s/hel2wqe85591kjp/%D0%9A%D0%A0-%D0%BC026%20%D0%93%D0%BE%D1%80%D0%BE%D1%85%20%D1%81%D0%B5%D1%80%D1%8B%D0%B9.jpg?dl=0" TargetMode="External" /><Relationship Id="rId65" Type="http://schemas.openxmlformats.org/officeDocument/2006/relationships/hyperlink" Target="https://www.dropbox.com/s/2fee7874g2itom1/%D0%9A%D0%A0-%D0%BC026%20%D0%93%D0%BE%D1%80%D0%BE%D1%85%20%D1%87%D0%B5%D1%80%D0%BD%D1%8B%D0%B9.jpg?dl=0" TargetMode="External" /><Relationship Id="rId66" Type="http://schemas.openxmlformats.org/officeDocument/2006/relationships/hyperlink" Target="https://www.dropbox.com/s/q9laoqzxsa8syoi/%D0%9A%D0%A0-%D0%BC028%20%D0%9C%D0%B0%D1%88%D0%B8%D0%BD%D0%BA%D0%B0%20%D0%B4%D0%B6%D0%B8%D0%BD%D1%81.jpg?dl=0" TargetMode="External" /><Relationship Id="rId67" Type="http://schemas.openxmlformats.org/officeDocument/2006/relationships/hyperlink" Target="https://www.dropbox.com/s/0at9rf0n0vm2okt/%D0%9A%D0%A0-%D0%BC028%20%D0%9C%D0%B0%D1%88%D0%B8%D0%BD%D0%BA%D0%B0%20%D1%81%D0%B8%D0%BD%D0%B8%D0%B9.jpg?dl=0" TargetMode="External" /><Relationship Id="rId68" Type="http://schemas.openxmlformats.org/officeDocument/2006/relationships/hyperlink" Target="https://www.dropbox.com/s/r564tpxfoovxp98/%D0%9A%D0%A0-%D0%BC029%20%D0%9C%D0%BE%D0%BF%D0%B5%D0%B4%20%D1%81%D0%B5%D1%80%D1%8B%D0%B9.jpg?dl=0" TargetMode="External" /><Relationship Id="rId69" Type="http://schemas.openxmlformats.org/officeDocument/2006/relationships/hyperlink" Target="https://www.dropbox.com/s/7p2zleo9tru1f32/%D0%9A%D0%A0-%D0%BC030%20%D0%9E%D1%80%D0%BD%D0%B0%D0%BC%D0%B5%D0%BD%D1%82%20%D1%81%D0%B5%D1%80%D1%8B%D0%B9.jpg?dl=0" TargetMode="External" /><Relationship Id="rId70" Type="http://schemas.openxmlformats.org/officeDocument/2006/relationships/hyperlink" Target="https://www.dropbox.com/s/nprmvn7ul00t9b1/%D0%9A%D0%A0-%D0%BC030%20%D0%9E%D1%80%D0%BD%D0%B0%D0%BC%D0%B5%D0%BD%D1%82%20%D1%81%D0%B8%D0%BD%D0%B8%D0%B9.jpg?dl=0" TargetMode="External" /><Relationship Id="rId71" Type="http://schemas.openxmlformats.org/officeDocument/2006/relationships/hyperlink" Target="https://www.dropbox.com/s/3q3r4jp9r9iutkw/%D0%9A%D0%A0-%D0%BC031%20%D0%9F%D0%B8%D0%BA%D0%BE%D1%82%20%D0%BC%D0%B0%D0%BB%D0%B8%D0%BD%D0%B0.jpg?dl=0" TargetMode="External" /><Relationship Id="rId72" Type="http://schemas.openxmlformats.org/officeDocument/2006/relationships/hyperlink" Target="https://www.dropbox.com/s/ukh7qzajqqvqijq/%D0%9A%D0%A0-%D0%BC031%20%D0%9F%D0%B8%D0%BA%D0%BE%D1%82%20%D1%81%D0%B8%D1%80%D0%B5%D0%BD%D1%8C.jpg?dl=0" TargetMode="External" /><Relationship Id="rId73" Type="http://schemas.openxmlformats.org/officeDocument/2006/relationships/hyperlink" Target="https://www.dropbox.com/s/bmv3h89llsctekm/%D0%9A%D0%A0-%D0%BC031%20%D0%9F%D0%B8%D0%BA%D0%BE%D1%82%20%D1%82%D0%B5%D0%BC%D0%BD%D0%BE-%D1%81%D0%B5%D1%80%D1%8B%D0%B9.jpg?dl=0" TargetMode="External" /><Relationship Id="rId74" Type="http://schemas.openxmlformats.org/officeDocument/2006/relationships/hyperlink" Target="https://www.dropbox.com/s/r8qdt8lya4zqedg/%D0%9A%D0%A0-%D0%BC032%20%D0%A0%D0%B0%D0%BA%D0%B5%D1%82%D0%B0%20%D1%81%D0%B8%D0%BD%D0%B8%D0%B9.jpg?dl=0" TargetMode="External" /><Relationship Id="rId75" Type="http://schemas.openxmlformats.org/officeDocument/2006/relationships/hyperlink" Target="https://www.dropbox.com/s/trcdtqkkmy9s4bi/%D0%9A%D0%A0-%D0%BC034%20%D0%A1%D0%B0%D0%BA%D1%83%D1%80%D0%B0%20%D1%81%D0%B5%D1%80%D1%8B%D0%B9.jpg?dl=0" TargetMode="External" /><Relationship Id="rId76" Type="http://schemas.openxmlformats.org/officeDocument/2006/relationships/hyperlink" Target="https://www.dropbox.com/s/wjbkdl9vfq70prk/%D0%9A%D0%A0-%D0%BC028%20%D0%93%D1%80%D1%83%D0%B7%D0%BE%D0%B2%D0%B8%D0%BA%20%D1%81%D0%B0%D1%84%D0%B0%D1%80%D0%B8.jpg?dl=0" TargetMode="External" /><Relationship Id="rId77" Type="http://schemas.openxmlformats.org/officeDocument/2006/relationships/hyperlink" Target="https://www.dropbox.com/s/1upydowcg0ozle2/%D0%9A%D0%A0-%D0%BC037%20%D0%A1%D0%B5%D1%80%D0%B4%D1%86%D0%B5%20%D1%81%D0%B8%D1%80%D0%B5%D0%BD%D1%8C.jpg?dl=0" TargetMode="External" /><Relationship Id="rId78" Type="http://schemas.openxmlformats.org/officeDocument/2006/relationships/hyperlink" Target="https://www.dropbox.com/s/l139f7rgr350zuy/%D0%9A%D0%A0-%D0%BC039%20%D0%A6%D0%B2%D0%B5%D1%82%D0%BE%D0%BA%20%D0%B6%D0%B5%D0%BB%D1%82%D1%8B%D0%B9.jpg?dl=0" TargetMode="External" /><Relationship Id="rId79" Type="http://schemas.openxmlformats.org/officeDocument/2006/relationships/hyperlink" Target="https://www.dropbox.com/s/20lmdmz5cibpr2d/%D0%9A%D0%A0-%D0%BC039%20%D0%A6%D0%B2%D0%B5%D1%82%D0%BE%D0%BA%20%D1%80%D0%BE%D0%B7%D0%BE%D0%B2%D1%8B%D0%B9.jpg?dl=0" TargetMode="External" /><Relationship Id="rId80" Type="http://schemas.openxmlformats.org/officeDocument/2006/relationships/hyperlink" Target="https://www.dropbox.com/s/xrn49jutazjjmx6/%D0%9A%D0%A0-%D0%BC041%20%D0%91%D0%B0%D0%BD%D1%82%D0%B8%D0%BA%D0%B8%20%D1%81%D0%B5%D1%80%D1%8B%D0%B9.jpg?dl=0" TargetMode="External" /><Relationship Id="rId81" Type="http://schemas.openxmlformats.org/officeDocument/2006/relationships/hyperlink" Target="https://www.dropbox.com/s/a2ynq1o7gdildh0/%D0%9A%D0%A0-%D0%BC042%20%D0%A1%D1%82%D1%80%D0%BE%D0%B9%D0%BA%D0%B0%20%D1%81%D0%B5%D1%80%D1%8B%D0%B9.jpg?dl=0" TargetMode="External" /><Relationship Id="rId82" Type="http://schemas.openxmlformats.org/officeDocument/2006/relationships/hyperlink" Target="https://www.dropbox.com/s/kd62rtuydukq64i/%D0%9A%D0%A0-%D0%BC%20044%20%D1%83%D0%B7%D0%BE%D1%80%20%D0%B8%D0%B7%20%D0%B1%D0%B0%D0%B1%D0%BE%D1%87%D0%B5%D0%BA%20%D1%81%D0%B8%D0%BD%D0%B8%D0%B9%28%D0%BC%29.jpg?dl=0" TargetMode="External" /><Relationship Id="rId83" Type="http://schemas.openxmlformats.org/officeDocument/2006/relationships/hyperlink" Target="https://www.dropbox.com/s/l5e0tw4qs3cdxbb/%D0%9A%D0%A0-%D0%BC047%20%D0%91%D0%B8%D0%B3%D1%84%D1%83%D1%82%20%D1%82%D0%B5%D0%BC%D0%BD%D0%BE-%D1%81%D0%B5%D1%80%D1%8B%D0%B9.jpg?dl=0" TargetMode="External" /><Relationship Id="rId84" Type="http://schemas.openxmlformats.org/officeDocument/2006/relationships/hyperlink" Target="https://www.dropbox.com/s/tuala0tlqmgwqi2/%D0%9A%D0%A0-%D0%BC052%20%D0%91%D1%83%D0%BA%D0%B5%D1%82%20%D0%BC%D0%B5%D0%BB%D0%B0%D0%BD%D0%B6%20%D1%81%D0%B5%D1%80%D1%8B%D0%B9.jpg?dl=0" TargetMode="External" /><Relationship Id="rId85" Type="http://schemas.openxmlformats.org/officeDocument/2006/relationships/hyperlink" Target="https://www.dropbox.com/s/fj0ga83zbd1rvwi/%D0%9A%D0%A0-%D0%BC054%20%D0%9F%D1%80%D0%B0%D0%B7%D0%B4%D0%BD%D0%B8%D0%BA%20%D0%B1%D0%B5%D0%BB%D1%8B%D0%B9%20%D1%81%20%D0%BC%D0%B0%D0%BB%D0%B8%D0%BD%D0%BE%D0%B9.jpg?dl=0" TargetMode="External" /><Relationship Id="rId86" Type="http://schemas.openxmlformats.org/officeDocument/2006/relationships/hyperlink" Target="https://www.dropbox.com/s/x5m0njqu4q6z4ri/%D0%9A%D0%A0-%D0%BC054%20%D0%9F%D1%80%D0%B0%D0%B7%D0%B4%D0%BD%D0%B8%D0%BA%20%D0%B1%D0%B5%D0%BB%D1%8B%D0%B9%20%D1%81%20%20%D1%81%D0%B8%D0%BD%D0%B8%D0%BC.jpg?dl=0" TargetMode="External" /><Relationship Id="rId87" Type="http://schemas.openxmlformats.org/officeDocument/2006/relationships/hyperlink" Target="https://www.dropbox.com/s/p2rok6zbhwxkvt6/%D0%9A%D0%A0-%20%D0%BC%20056%20%D0%97%D0%B0%D0%B9%D1%87%D0%B0%D1%82%D0%B0%20%D1%80%D0%BE%D0%B7%D0%BE%D0%B2%D1%8B%D0%B9.jpg?dl=0" TargetMode="External" /><Relationship Id="rId88" Type="http://schemas.openxmlformats.org/officeDocument/2006/relationships/hyperlink" Target="https://www.dropbox.com/s/cntp2ohiii09rqp/%D0%9A%D0%A0-%D0%BC057%20%D0%9F%D0%B8%D1%80%D0%B0%D1%82%20%D1%81%D0%B8%D0%BD%D0%B8%D0%B9.jpg?dl=0" TargetMode="External" /><Relationship Id="rId89" Type="http://schemas.openxmlformats.org/officeDocument/2006/relationships/hyperlink" Target="https://www.dropbox.com/s/t64xcqbjad60vy9/%D0%9A%D0%A0-%D0%BC058%20%D0%9E%D0%B2%D0%B5%D1%87%D0%BA%D0%B8%20%D1%80%D0%BE%D0%B7%D0%BE%D0%B2%D1%8B%D0%B9.jpg?dl=0" TargetMode="External" /><Relationship Id="rId90" Type="http://schemas.openxmlformats.org/officeDocument/2006/relationships/hyperlink" Target="https://www.dropbox.com/s/kt7lfsw5cbdj5vi/%D0%9A%D0%A0-%D0%BC061%20%D0%A8%D0%B5%D0%B2%D1%80%D0%BE%D0%BD%201%20%D1%81%D0%B8%D0%BD%D0%B8%D0%B9.jpg?dl=0" TargetMode="External" /><Relationship Id="rId91" Type="http://schemas.openxmlformats.org/officeDocument/2006/relationships/hyperlink" Target="https://www.dropbox.com/s/tael1arzfxi9b84/%D0%9A%D0%A0-%D0%BC062%20%D0%A8%D0%B5%D0%B2%D1%80%D0%BE%D0%BD%202%20%D0%B4%D0%B6%D0%B8%D0%BD%D1%81.jpg?dl=0" TargetMode="External" /><Relationship Id="rId92" Type="http://schemas.openxmlformats.org/officeDocument/2006/relationships/hyperlink" Target="https://www.dropbox.com/s/urf6ae2500aw7t7/%D0%9A%D0%A0-%D0%BC063%20%D0%92%D0%B5%D1%81%D0%B5%D0%BB%D0%B0%D1%8F%20%D0%BA%D0%BE%D0%BC%D0%BF%D0%B0%D0%BD%D0%B8%D1%8F%20%D0%B3%D0%BE%D0%BB%D1%83%D0%B1%D0%BE%D0%B9.jpg?dl=0" TargetMode="External" /><Relationship Id="rId93" Type="http://schemas.openxmlformats.org/officeDocument/2006/relationships/hyperlink" Target="https://www.dropbox.com/s/zbma8poliswbtwe/%D0%9A%D0%A0-%D0%BC072%20%D0%9C%D0%B0%D1%80%D0%B8%D0%BE%20%D0%B3%D0%BE%D0%BB%D1%83%D0%B1%D0%BE%D0%B9.jpg?dl=0" TargetMode="External" /><Relationship Id="rId94" Type="http://schemas.openxmlformats.org/officeDocument/2006/relationships/hyperlink" Target="https://www.dropbox.com/s/e7gotxf01p6fx9l/%D0%9A%D0%A0-%D0%BC076%20%20%D0%94%D0%B6%D0%B8%D0%BF%20%D1%81%D0%B8%D0%BD%D0%B8%D0%B9.jpg?dl=0" TargetMode="External" /><Relationship Id="rId95" Type="http://schemas.openxmlformats.org/officeDocument/2006/relationships/hyperlink" Target="https://www.dropbox.com/s/8r2f52p69ggzzc1/%D0%9A%D0%A0-%D0%BC081%20%D0%A5%D0%B0%D0%BC%D0%BC%D0%B5%D1%80%20%D0%B4%D0%B6%D0%B8%D0%BD%D1%81.jpg?dl=0" TargetMode="External" /><Relationship Id="rId96" Type="http://schemas.openxmlformats.org/officeDocument/2006/relationships/hyperlink" Target="https://www.dropbox.com/s/3fb7kzz9yjv74gl/%D0%9A%D0%A0-%D0%BC088%20%D0%91%D0%B0%D0%B1%D0%BE%D1%87%D0%BA%D0%B0%20%D1%81%D0%BA%D0%B0%D0%B7%D0%BA%D0%B0%20%D1%81%D0%B8%D0%BD%D0%B8%D0%B9%20%282%29.jpg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V187"/>
  <sheetViews>
    <sheetView tabSelected="1" zoomScalePageLayoutView="0" workbookViewId="0" topLeftCell="C1">
      <selection activeCell="W10" sqref="W10"/>
    </sheetView>
  </sheetViews>
  <sheetFormatPr defaultColWidth="10.33203125" defaultRowHeight="11.25"/>
  <cols>
    <col min="1" max="1" width="6.66015625" style="1" customWidth="1"/>
    <col min="2" max="2" width="10.33203125" style="1" customWidth="1"/>
    <col min="3" max="3" width="18.83203125" style="1" customWidth="1"/>
    <col min="4" max="4" width="14.83203125" style="1" customWidth="1"/>
    <col min="5" max="20" width="9.66015625" style="26" customWidth="1"/>
  </cols>
  <sheetData>
    <row r="2" spans="2:12" ht="18">
      <c r="B2" s="2"/>
      <c r="J2" s="1"/>
      <c r="K2" s="3"/>
      <c r="L2" s="4" t="s">
        <v>0</v>
      </c>
    </row>
    <row r="3" spans="2:22" ht="18">
      <c r="B3" s="2" t="s">
        <v>1</v>
      </c>
      <c r="J3" s="1"/>
      <c r="K3" s="5"/>
      <c r="L3" s="4" t="s">
        <v>2</v>
      </c>
      <c r="V3" s="25"/>
    </row>
    <row r="5" spans="1:20" ht="11.25">
      <c r="A5" s="6"/>
      <c r="B5" s="6"/>
      <c r="C5" s="7"/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</row>
    <row r="6" spans="1:20" ht="11.25">
      <c r="A6" s="9"/>
      <c r="B6" s="9" t="s">
        <v>20</v>
      </c>
      <c r="C6" s="9" t="s">
        <v>21</v>
      </c>
      <c r="D6" s="9" t="s">
        <v>22</v>
      </c>
      <c r="E6" s="20">
        <v>135</v>
      </c>
      <c r="F6" s="20">
        <v>135</v>
      </c>
      <c r="G6" s="20">
        <v>135</v>
      </c>
      <c r="H6" s="20">
        <v>135</v>
      </c>
      <c r="I6" s="20">
        <v>145</v>
      </c>
      <c r="J6" s="20">
        <v>145</v>
      </c>
      <c r="K6" s="20">
        <v>145</v>
      </c>
      <c r="L6" s="20">
        <v>145</v>
      </c>
      <c r="M6" s="20">
        <v>157</v>
      </c>
      <c r="N6" s="20">
        <v>157</v>
      </c>
      <c r="O6" s="20">
        <v>157</v>
      </c>
      <c r="P6" s="20">
        <v>179</v>
      </c>
      <c r="Q6" s="20">
        <v>179</v>
      </c>
      <c r="R6" s="20">
        <v>179</v>
      </c>
      <c r="S6" s="20">
        <v>197</v>
      </c>
      <c r="T6" s="20">
        <v>207</v>
      </c>
    </row>
    <row r="7" spans="1:20" ht="11.25">
      <c r="A7" s="12"/>
      <c r="B7" s="13"/>
      <c r="C7" s="13" t="s">
        <v>23</v>
      </c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1" ht="11.25">
      <c r="A8" s="16">
        <v>1</v>
      </c>
      <c r="B8" s="17" t="s">
        <v>24</v>
      </c>
      <c r="C8" s="17" t="s">
        <v>25</v>
      </c>
      <c r="D8" s="23" t="s">
        <v>26</v>
      </c>
      <c r="E8" s="28"/>
      <c r="F8" s="28"/>
      <c r="G8" s="28"/>
      <c r="H8" s="28"/>
      <c r="I8" s="28"/>
      <c r="J8" s="28"/>
      <c r="K8" s="29"/>
      <c r="L8" s="29"/>
      <c r="M8" s="29"/>
      <c r="N8" s="29"/>
      <c r="O8" s="29"/>
      <c r="P8" s="29"/>
      <c r="Q8" s="29"/>
      <c r="R8" s="28"/>
      <c r="S8" s="28"/>
      <c r="T8" s="28"/>
      <c r="U8">
        <f>E8*129.15+F8*129.15+G8*129.15+H8*129.15+I8*138.6+J8*138.6+K8*138.6+L8*138.6+M8*155.4+N8*155.4+O8*155.4+P8*177.45+Q8*177.45+R8*177.45+S8*195.3+T8*205.8</f>
        <v>0</v>
      </c>
    </row>
    <row r="9" spans="1:21" ht="11.25">
      <c r="A9" s="16">
        <v>2</v>
      </c>
      <c r="B9" s="17" t="s">
        <v>27</v>
      </c>
      <c r="C9" s="17" t="s">
        <v>28</v>
      </c>
      <c r="D9" s="17" t="s">
        <v>29</v>
      </c>
      <c r="E9" s="28"/>
      <c r="F9" s="28"/>
      <c r="G9" s="28"/>
      <c r="H9" s="28"/>
      <c r="I9" s="28"/>
      <c r="J9" s="28"/>
      <c r="K9" s="28"/>
      <c r="L9" s="28"/>
      <c r="M9" s="29"/>
      <c r="N9" s="29"/>
      <c r="O9" s="29"/>
      <c r="P9" s="29"/>
      <c r="Q9" s="29"/>
      <c r="R9" s="29"/>
      <c r="S9" s="29"/>
      <c r="T9" s="29"/>
      <c r="U9">
        <f aca="true" t="shared" si="0" ref="U9:U43">E9*129.15+F9*129.15+G9*129.15+H9*129.15+I9*138.6+J9*138.6+K9*138.6+L9*138.6+M9*155.4+N9*155.4+O9*155.4+P9*177.45+Q9*177.45+R9*177.45+S9*195.3+T9*205.8</f>
        <v>0</v>
      </c>
    </row>
    <row r="10" spans="1:21" ht="11.25">
      <c r="A10" s="16">
        <v>3</v>
      </c>
      <c r="B10" s="17" t="s">
        <v>27</v>
      </c>
      <c r="C10" s="17" t="s">
        <v>28</v>
      </c>
      <c r="D10" s="23" t="s">
        <v>26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>
        <f t="shared" si="0"/>
        <v>0</v>
      </c>
    </row>
    <row r="11" spans="1:21" ht="11.25">
      <c r="A11" s="16">
        <v>4</v>
      </c>
      <c r="B11" s="17" t="s">
        <v>27</v>
      </c>
      <c r="C11" s="17" t="s">
        <v>28</v>
      </c>
      <c r="D11" s="23" t="s">
        <v>30</v>
      </c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29"/>
      <c r="P11" s="29"/>
      <c r="Q11" s="29"/>
      <c r="R11" s="29"/>
      <c r="S11" s="29"/>
      <c r="T11" s="29"/>
      <c r="U11">
        <f t="shared" si="0"/>
        <v>0</v>
      </c>
    </row>
    <row r="12" spans="1:21" ht="11.25">
      <c r="A12" s="16">
        <v>5</v>
      </c>
      <c r="B12" s="17" t="s">
        <v>27</v>
      </c>
      <c r="C12" s="17" t="s">
        <v>28</v>
      </c>
      <c r="D12" s="23" t="s">
        <v>31</v>
      </c>
      <c r="E12" s="28"/>
      <c r="F12" s="28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>
        <f t="shared" si="0"/>
        <v>0</v>
      </c>
    </row>
    <row r="13" spans="1:21" ht="11.25">
      <c r="A13" s="16">
        <v>6</v>
      </c>
      <c r="B13" s="17" t="s">
        <v>27</v>
      </c>
      <c r="C13" s="17" t="s">
        <v>28</v>
      </c>
      <c r="D13" s="17" t="s">
        <v>32</v>
      </c>
      <c r="E13" s="28"/>
      <c r="F13" s="28"/>
      <c r="G13" s="28"/>
      <c r="H13" s="28"/>
      <c r="I13" s="28"/>
      <c r="J13" s="28"/>
      <c r="K13" s="28"/>
      <c r="L13" s="28"/>
      <c r="M13" s="29"/>
      <c r="N13" s="29"/>
      <c r="O13" s="29"/>
      <c r="P13" s="29"/>
      <c r="Q13" s="29"/>
      <c r="R13" s="29"/>
      <c r="S13" s="29"/>
      <c r="T13" s="29"/>
      <c r="U13">
        <f t="shared" si="0"/>
        <v>0</v>
      </c>
    </row>
    <row r="14" spans="1:21" ht="11.25">
      <c r="A14" s="16">
        <v>7</v>
      </c>
      <c r="B14" s="17" t="s">
        <v>27</v>
      </c>
      <c r="C14" s="17" t="s">
        <v>28</v>
      </c>
      <c r="D14" s="23" t="s">
        <v>33</v>
      </c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>
        <f t="shared" si="0"/>
        <v>0</v>
      </c>
    </row>
    <row r="15" spans="1:21" ht="11.25">
      <c r="A15" s="16">
        <v>8</v>
      </c>
      <c r="B15" s="17" t="s">
        <v>27</v>
      </c>
      <c r="C15" s="17" t="s">
        <v>28</v>
      </c>
      <c r="D15" s="23" t="s">
        <v>34</v>
      </c>
      <c r="E15" s="28"/>
      <c r="F15" s="28"/>
      <c r="G15" s="28"/>
      <c r="H15" s="28"/>
      <c r="I15" s="28"/>
      <c r="J15" s="28"/>
      <c r="K15" s="27"/>
      <c r="L15" s="29"/>
      <c r="M15" s="29"/>
      <c r="N15" s="29"/>
      <c r="O15" s="29"/>
      <c r="P15" s="29"/>
      <c r="Q15" s="29"/>
      <c r="R15" s="29"/>
      <c r="S15" s="29"/>
      <c r="T15" s="29"/>
      <c r="U15">
        <f t="shared" si="0"/>
        <v>0</v>
      </c>
    </row>
    <row r="16" spans="1:21" ht="11.25">
      <c r="A16" s="16">
        <v>9</v>
      </c>
      <c r="B16" s="17" t="s">
        <v>27</v>
      </c>
      <c r="C16" s="17" t="s">
        <v>28</v>
      </c>
      <c r="D16" s="23" t="s">
        <v>35</v>
      </c>
      <c r="E16" s="28"/>
      <c r="F16" s="28"/>
      <c r="G16" s="28"/>
      <c r="H16" s="28"/>
      <c r="I16" s="28"/>
      <c r="J16" s="28"/>
      <c r="K16" s="28"/>
      <c r="L16" s="29"/>
      <c r="M16" s="28"/>
      <c r="N16" s="29"/>
      <c r="O16" s="29"/>
      <c r="P16" s="29"/>
      <c r="Q16" s="29"/>
      <c r="R16" s="29"/>
      <c r="S16" s="29"/>
      <c r="T16" s="29"/>
      <c r="U16">
        <f t="shared" si="0"/>
        <v>0</v>
      </c>
    </row>
    <row r="17" spans="1:21" ht="11.25">
      <c r="A17" s="16">
        <v>10</v>
      </c>
      <c r="B17" s="17" t="s">
        <v>27</v>
      </c>
      <c r="C17" s="17" t="s">
        <v>28</v>
      </c>
      <c r="D17" s="23" t="s">
        <v>36</v>
      </c>
      <c r="E17" s="28"/>
      <c r="F17" s="28"/>
      <c r="G17" s="28"/>
      <c r="H17" s="28"/>
      <c r="I17" s="28"/>
      <c r="J17" s="28"/>
      <c r="K17" s="28"/>
      <c r="L17" s="27"/>
      <c r="M17" s="29"/>
      <c r="N17" s="29"/>
      <c r="O17" s="29"/>
      <c r="P17" s="29"/>
      <c r="Q17" s="29"/>
      <c r="R17" s="29"/>
      <c r="S17" s="29"/>
      <c r="T17" s="29"/>
      <c r="U17">
        <f t="shared" si="0"/>
        <v>0</v>
      </c>
    </row>
    <row r="18" spans="1:21" ht="11.25">
      <c r="A18" s="16">
        <v>11</v>
      </c>
      <c r="B18" s="17" t="s">
        <v>27</v>
      </c>
      <c r="C18" s="17" t="s">
        <v>28</v>
      </c>
      <c r="D18" s="17" t="s">
        <v>37</v>
      </c>
      <c r="E18" s="28"/>
      <c r="F18" s="28"/>
      <c r="G18" s="28"/>
      <c r="H18" s="28"/>
      <c r="I18" s="28"/>
      <c r="J18" s="28"/>
      <c r="K18" s="28"/>
      <c r="L18" s="28"/>
      <c r="M18" s="27"/>
      <c r="N18" s="29"/>
      <c r="O18" s="29"/>
      <c r="P18" s="29"/>
      <c r="Q18" s="29"/>
      <c r="R18" s="29"/>
      <c r="S18" s="29"/>
      <c r="T18" s="29"/>
      <c r="U18">
        <f t="shared" si="0"/>
        <v>0</v>
      </c>
    </row>
    <row r="19" spans="1:21" ht="11.25">
      <c r="A19" s="16">
        <v>12</v>
      </c>
      <c r="B19" s="17" t="s">
        <v>38</v>
      </c>
      <c r="C19" s="17" t="s">
        <v>39</v>
      </c>
      <c r="D19" s="23" t="s">
        <v>29</v>
      </c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  <c r="P19" s="29"/>
      <c r="Q19" s="29"/>
      <c r="R19" s="29"/>
      <c r="S19" s="29"/>
      <c r="T19" s="29"/>
      <c r="U19">
        <f t="shared" si="0"/>
        <v>0</v>
      </c>
    </row>
    <row r="20" spans="1:21" ht="11.25">
      <c r="A20" s="16">
        <v>13</v>
      </c>
      <c r="B20" s="17" t="s">
        <v>38</v>
      </c>
      <c r="C20" s="17" t="s">
        <v>39</v>
      </c>
      <c r="D20" s="23" t="s">
        <v>34</v>
      </c>
      <c r="E20" s="28"/>
      <c r="F20" s="28"/>
      <c r="G20" s="28"/>
      <c r="H20" s="28"/>
      <c r="I20" s="28"/>
      <c r="J20" s="28"/>
      <c r="K20" s="28"/>
      <c r="L20" s="28"/>
      <c r="M20" s="29"/>
      <c r="N20" s="29"/>
      <c r="O20" s="29"/>
      <c r="P20" s="29"/>
      <c r="Q20" s="29"/>
      <c r="R20" s="29"/>
      <c r="S20" s="29"/>
      <c r="T20" s="29"/>
      <c r="U20">
        <f t="shared" si="0"/>
        <v>0</v>
      </c>
    </row>
    <row r="21" spans="1:21" ht="11.25">
      <c r="A21" s="16">
        <v>14</v>
      </c>
      <c r="B21" s="17" t="s">
        <v>38</v>
      </c>
      <c r="C21" s="17" t="s">
        <v>39</v>
      </c>
      <c r="D21" s="23" t="s">
        <v>36</v>
      </c>
      <c r="E21" s="28"/>
      <c r="F21" s="28"/>
      <c r="G21" s="28"/>
      <c r="H21" s="28"/>
      <c r="I21" s="28"/>
      <c r="J21" s="28"/>
      <c r="K21" s="28"/>
      <c r="L21" s="27"/>
      <c r="M21" s="29"/>
      <c r="N21" s="29"/>
      <c r="O21" s="29"/>
      <c r="P21" s="29"/>
      <c r="Q21" s="29"/>
      <c r="R21" s="29"/>
      <c r="S21" s="29"/>
      <c r="T21" s="29"/>
      <c r="U21">
        <f t="shared" si="0"/>
        <v>0</v>
      </c>
    </row>
    <row r="22" spans="1:21" ht="11.25">
      <c r="A22" s="16">
        <v>15</v>
      </c>
      <c r="B22" s="17" t="s">
        <v>40</v>
      </c>
      <c r="C22" s="17" t="s">
        <v>41</v>
      </c>
      <c r="D22" s="23" t="s">
        <v>26</v>
      </c>
      <c r="E22" s="28"/>
      <c r="F22" s="28"/>
      <c r="G22" s="28"/>
      <c r="H22" s="28"/>
      <c r="I22" s="28"/>
      <c r="J22" s="28"/>
      <c r="K22" s="28"/>
      <c r="L22" s="28"/>
      <c r="M22" s="29"/>
      <c r="N22" s="29"/>
      <c r="O22" s="29"/>
      <c r="P22" s="29"/>
      <c r="Q22" s="29"/>
      <c r="R22" s="29"/>
      <c r="S22" s="29"/>
      <c r="T22" s="29"/>
      <c r="U22">
        <f t="shared" si="0"/>
        <v>0</v>
      </c>
    </row>
    <row r="23" spans="1:21" ht="11.25">
      <c r="A23" s="16">
        <v>16</v>
      </c>
      <c r="B23" s="17" t="s">
        <v>42</v>
      </c>
      <c r="C23" s="17" t="s">
        <v>43</v>
      </c>
      <c r="D23" s="17" t="s">
        <v>26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8"/>
      <c r="T23" s="28"/>
      <c r="U23">
        <f t="shared" si="0"/>
        <v>0</v>
      </c>
    </row>
    <row r="24" spans="1:21" ht="11.25">
      <c r="A24" s="16">
        <v>17</v>
      </c>
      <c r="B24" s="17" t="s">
        <v>44</v>
      </c>
      <c r="C24" s="17" t="s">
        <v>45</v>
      </c>
      <c r="D24" s="23" t="s">
        <v>36</v>
      </c>
      <c r="E24" s="28"/>
      <c r="F24" s="28"/>
      <c r="G24" s="28"/>
      <c r="H24" s="28"/>
      <c r="I24" s="28"/>
      <c r="J24" s="28"/>
      <c r="K24" s="27"/>
      <c r="L24" s="29"/>
      <c r="M24" s="29"/>
      <c r="N24" s="29"/>
      <c r="O24" s="29"/>
      <c r="P24" s="29"/>
      <c r="Q24" s="29"/>
      <c r="R24" s="28"/>
      <c r="S24" s="28"/>
      <c r="T24" s="28"/>
      <c r="U24">
        <f t="shared" si="0"/>
        <v>0</v>
      </c>
    </row>
    <row r="25" spans="1:21" ht="11.25">
      <c r="A25" s="16">
        <v>18</v>
      </c>
      <c r="B25" s="17" t="s">
        <v>46</v>
      </c>
      <c r="C25" s="17" t="s">
        <v>47</v>
      </c>
      <c r="D25" s="23" t="s">
        <v>31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7"/>
      <c r="Q25" s="28"/>
      <c r="R25" s="28"/>
      <c r="S25" s="28"/>
      <c r="T25" s="28"/>
      <c r="U25">
        <f t="shared" si="0"/>
        <v>0</v>
      </c>
    </row>
    <row r="26" spans="1:21" ht="11.25">
      <c r="A26" s="16">
        <v>19</v>
      </c>
      <c r="B26" s="17" t="s">
        <v>46</v>
      </c>
      <c r="C26" s="17" t="s">
        <v>47</v>
      </c>
      <c r="D26" s="23" t="s">
        <v>48</v>
      </c>
      <c r="E26" s="29"/>
      <c r="F26" s="29"/>
      <c r="G26" s="29"/>
      <c r="H26" s="28"/>
      <c r="I26" s="29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>
        <f t="shared" si="0"/>
        <v>0</v>
      </c>
    </row>
    <row r="27" spans="1:21" ht="11.25">
      <c r="A27" s="16">
        <v>20</v>
      </c>
      <c r="B27" s="17" t="s">
        <v>46</v>
      </c>
      <c r="C27" s="17" t="s">
        <v>47</v>
      </c>
      <c r="D27" s="23" t="s">
        <v>33</v>
      </c>
      <c r="E27" s="29"/>
      <c r="F27" s="29"/>
      <c r="G27" s="29"/>
      <c r="H27" s="29"/>
      <c r="I27" s="29"/>
      <c r="J27" s="27"/>
      <c r="K27" s="27"/>
      <c r="L27" s="29"/>
      <c r="M27" s="28"/>
      <c r="N27" s="28"/>
      <c r="O27" s="28"/>
      <c r="P27" s="28"/>
      <c r="Q27" s="28"/>
      <c r="R27" s="28"/>
      <c r="S27" s="28"/>
      <c r="T27" s="28"/>
      <c r="U27">
        <f t="shared" si="0"/>
        <v>0</v>
      </c>
    </row>
    <row r="28" spans="1:21" ht="11.25">
      <c r="A28" s="16">
        <v>21</v>
      </c>
      <c r="B28" s="17" t="s">
        <v>46</v>
      </c>
      <c r="C28" s="17" t="s">
        <v>47</v>
      </c>
      <c r="D28" s="17" t="s">
        <v>49</v>
      </c>
      <c r="E28" s="28"/>
      <c r="F28" s="29"/>
      <c r="G28" s="29"/>
      <c r="H28" s="29"/>
      <c r="I28" s="29"/>
      <c r="J28" s="29"/>
      <c r="K28" s="27"/>
      <c r="L28" s="27"/>
      <c r="M28" s="29"/>
      <c r="N28" s="28"/>
      <c r="O28" s="28"/>
      <c r="P28" s="28"/>
      <c r="Q28" s="28"/>
      <c r="R28" s="28"/>
      <c r="S28" s="28"/>
      <c r="T28" s="28"/>
      <c r="U28">
        <f t="shared" si="0"/>
        <v>0</v>
      </c>
    </row>
    <row r="29" spans="1:21" ht="11.25">
      <c r="A29" s="16">
        <v>22</v>
      </c>
      <c r="B29" s="17" t="s">
        <v>50</v>
      </c>
      <c r="C29" s="17" t="s">
        <v>51</v>
      </c>
      <c r="D29" s="23" t="s">
        <v>29</v>
      </c>
      <c r="E29" s="28"/>
      <c r="F29" s="28"/>
      <c r="G29" s="28"/>
      <c r="H29" s="28"/>
      <c r="I29" s="28"/>
      <c r="J29" s="28"/>
      <c r="K29" s="28"/>
      <c r="L29" s="28"/>
      <c r="M29" s="28"/>
      <c r="N29" s="29"/>
      <c r="O29" s="29"/>
      <c r="P29" s="29"/>
      <c r="Q29" s="29"/>
      <c r="R29" s="29"/>
      <c r="S29" s="29"/>
      <c r="T29" s="29"/>
      <c r="U29">
        <f t="shared" si="0"/>
        <v>0</v>
      </c>
    </row>
    <row r="30" spans="1:21" ht="11.25">
      <c r="A30" s="16">
        <v>23</v>
      </c>
      <c r="B30" s="17" t="s">
        <v>50</v>
      </c>
      <c r="C30" s="17" t="s">
        <v>51</v>
      </c>
      <c r="D30" s="23" t="s">
        <v>30</v>
      </c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29"/>
      <c r="P30" s="29"/>
      <c r="Q30" s="29"/>
      <c r="R30" s="29"/>
      <c r="S30" s="29"/>
      <c r="T30" s="29"/>
      <c r="U30">
        <f t="shared" si="0"/>
        <v>0</v>
      </c>
    </row>
    <row r="31" spans="1:21" ht="11.25">
      <c r="A31" s="16">
        <v>24</v>
      </c>
      <c r="B31" s="17" t="s">
        <v>50</v>
      </c>
      <c r="C31" s="17" t="s">
        <v>51</v>
      </c>
      <c r="D31" s="23" t="s">
        <v>34</v>
      </c>
      <c r="E31" s="28"/>
      <c r="F31" s="28"/>
      <c r="G31" s="28"/>
      <c r="H31" s="28"/>
      <c r="I31" s="28"/>
      <c r="J31" s="28"/>
      <c r="K31" s="28"/>
      <c r="L31" s="28"/>
      <c r="M31" s="28"/>
      <c r="N31" s="29"/>
      <c r="O31" s="29"/>
      <c r="P31" s="29"/>
      <c r="Q31" s="29"/>
      <c r="R31" s="29"/>
      <c r="S31" s="29"/>
      <c r="T31" s="29"/>
      <c r="U31">
        <f t="shared" si="0"/>
        <v>0</v>
      </c>
    </row>
    <row r="32" spans="1:21" ht="11.25">
      <c r="A32" s="16">
        <v>25</v>
      </c>
      <c r="B32" s="17" t="s">
        <v>52</v>
      </c>
      <c r="C32" s="17" t="s">
        <v>53</v>
      </c>
      <c r="D32" s="23" t="s">
        <v>26</v>
      </c>
      <c r="E32" s="28"/>
      <c r="F32" s="28"/>
      <c r="G32" s="28"/>
      <c r="H32" s="28"/>
      <c r="I32" s="28"/>
      <c r="J32" s="28"/>
      <c r="K32" s="28"/>
      <c r="L32" s="28"/>
      <c r="M32" s="28"/>
      <c r="N32" s="29"/>
      <c r="O32" s="29"/>
      <c r="P32" s="29"/>
      <c r="Q32" s="29"/>
      <c r="R32" s="29"/>
      <c r="S32" s="28"/>
      <c r="T32" s="28"/>
      <c r="U32">
        <f t="shared" si="0"/>
        <v>0</v>
      </c>
    </row>
    <row r="33" spans="1:21" ht="11.25">
      <c r="A33" s="16">
        <v>26</v>
      </c>
      <c r="B33" s="17" t="s">
        <v>54</v>
      </c>
      <c r="C33" s="17" t="s">
        <v>55</v>
      </c>
      <c r="D33" s="23" t="s">
        <v>56</v>
      </c>
      <c r="E33" s="29"/>
      <c r="F33" s="29"/>
      <c r="G33" s="29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>
        <f t="shared" si="0"/>
        <v>0</v>
      </c>
    </row>
    <row r="34" spans="1:21" ht="11.25">
      <c r="A34" s="16">
        <v>27</v>
      </c>
      <c r="B34" s="17" t="s">
        <v>57</v>
      </c>
      <c r="C34" s="17" t="s">
        <v>58</v>
      </c>
      <c r="D34" s="23" t="s">
        <v>36</v>
      </c>
      <c r="E34" s="28"/>
      <c r="F34" s="28"/>
      <c r="G34" s="28"/>
      <c r="H34" s="28"/>
      <c r="I34" s="28"/>
      <c r="J34" s="28"/>
      <c r="K34" s="28"/>
      <c r="L34" s="28"/>
      <c r="M34" s="28"/>
      <c r="N34" s="29"/>
      <c r="O34" s="29"/>
      <c r="P34" s="29"/>
      <c r="Q34" s="29"/>
      <c r="R34" s="29"/>
      <c r="S34" s="29"/>
      <c r="T34" s="29"/>
      <c r="U34">
        <f t="shared" si="0"/>
        <v>0</v>
      </c>
    </row>
    <row r="35" spans="1:21" ht="11.25">
      <c r="A35" s="16">
        <v>28</v>
      </c>
      <c r="B35" s="17" t="s">
        <v>59</v>
      </c>
      <c r="C35" s="17" t="s">
        <v>60</v>
      </c>
      <c r="D35" s="23" t="s">
        <v>26</v>
      </c>
      <c r="E35" s="29"/>
      <c r="F35" s="29"/>
      <c r="G35" s="29"/>
      <c r="H35" s="29"/>
      <c r="I35" s="29"/>
      <c r="J35" s="29"/>
      <c r="K35" s="29"/>
      <c r="L35" s="29"/>
      <c r="M35" s="27"/>
      <c r="N35" s="28"/>
      <c r="O35" s="28"/>
      <c r="P35" s="28"/>
      <c r="Q35" s="28"/>
      <c r="R35" s="28"/>
      <c r="S35" s="28"/>
      <c r="T35" s="28"/>
      <c r="U35">
        <f t="shared" si="0"/>
        <v>0</v>
      </c>
    </row>
    <row r="36" spans="1:21" ht="11.25">
      <c r="A36" s="16">
        <v>29</v>
      </c>
      <c r="B36" s="17" t="s">
        <v>59</v>
      </c>
      <c r="C36" s="17" t="s">
        <v>60</v>
      </c>
      <c r="D36" s="23" t="s">
        <v>33</v>
      </c>
      <c r="E36" s="29"/>
      <c r="F36" s="29"/>
      <c r="G36" s="29"/>
      <c r="H36" s="29"/>
      <c r="I36" s="29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>
        <f t="shared" si="0"/>
        <v>0</v>
      </c>
    </row>
    <row r="37" spans="1:21" ht="11.25">
      <c r="A37" s="16">
        <v>30</v>
      </c>
      <c r="B37" s="17" t="s">
        <v>61</v>
      </c>
      <c r="C37" s="17" t="s">
        <v>62</v>
      </c>
      <c r="D37" s="23" t="s">
        <v>29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  <c r="O37" s="29"/>
      <c r="P37" s="29"/>
      <c r="Q37" s="29"/>
      <c r="R37" s="28"/>
      <c r="S37" s="28"/>
      <c r="T37" s="28"/>
      <c r="U37">
        <f t="shared" si="0"/>
        <v>0</v>
      </c>
    </row>
    <row r="38" spans="1:21" ht="11.25">
      <c r="A38" s="16">
        <v>31</v>
      </c>
      <c r="B38" s="17" t="s">
        <v>61</v>
      </c>
      <c r="C38" s="17" t="s">
        <v>62</v>
      </c>
      <c r="D38" s="23" t="s">
        <v>35</v>
      </c>
      <c r="E38" s="28"/>
      <c r="F38" s="28"/>
      <c r="G38" s="28"/>
      <c r="H38" s="28"/>
      <c r="I38" s="28"/>
      <c r="J38" s="28"/>
      <c r="K38" s="28"/>
      <c r="L38" s="29"/>
      <c r="M38" s="29"/>
      <c r="N38" s="29"/>
      <c r="O38" s="29"/>
      <c r="P38" s="29"/>
      <c r="Q38" s="29"/>
      <c r="R38" s="29"/>
      <c r="S38" s="29"/>
      <c r="T38" s="29"/>
      <c r="U38">
        <f t="shared" si="0"/>
        <v>0</v>
      </c>
    </row>
    <row r="39" spans="1:21" ht="11.25">
      <c r="A39" s="16">
        <v>32</v>
      </c>
      <c r="B39" s="17" t="s">
        <v>63</v>
      </c>
      <c r="C39" s="17" t="s">
        <v>64</v>
      </c>
      <c r="D39" s="23" t="s">
        <v>34</v>
      </c>
      <c r="E39" s="28"/>
      <c r="F39" s="28"/>
      <c r="G39" s="28"/>
      <c r="H39" s="28"/>
      <c r="I39" s="28"/>
      <c r="J39" s="28"/>
      <c r="K39" s="28"/>
      <c r="L39" s="28"/>
      <c r="M39" s="29"/>
      <c r="N39" s="29"/>
      <c r="O39" s="29"/>
      <c r="P39" s="29"/>
      <c r="Q39" s="29"/>
      <c r="R39" s="29"/>
      <c r="S39" s="29"/>
      <c r="T39" s="29"/>
      <c r="U39">
        <f t="shared" si="0"/>
        <v>0</v>
      </c>
    </row>
    <row r="40" spans="1:21" ht="11.25">
      <c r="A40" s="16">
        <v>33</v>
      </c>
      <c r="B40" s="17" t="s">
        <v>63</v>
      </c>
      <c r="C40" s="17" t="s">
        <v>64</v>
      </c>
      <c r="D40" s="23" t="s">
        <v>35</v>
      </c>
      <c r="E40" s="28"/>
      <c r="F40" s="28"/>
      <c r="G40" s="28"/>
      <c r="H40" s="28"/>
      <c r="I40" s="28"/>
      <c r="J40" s="28"/>
      <c r="K40" s="28"/>
      <c r="L40" s="29"/>
      <c r="M40" s="29"/>
      <c r="N40" s="29"/>
      <c r="O40" s="29"/>
      <c r="P40" s="29"/>
      <c r="Q40" s="29"/>
      <c r="R40" s="29"/>
      <c r="S40" s="29"/>
      <c r="T40" s="29"/>
      <c r="U40">
        <f t="shared" si="0"/>
        <v>0</v>
      </c>
    </row>
    <row r="41" spans="1:21" ht="11.25">
      <c r="A41" s="16">
        <v>34</v>
      </c>
      <c r="B41" s="17" t="s">
        <v>63</v>
      </c>
      <c r="C41" s="17" t="s">
        <v>64</v>
      </c>
      <c r="D41" s="23" t="s">
        <v>36</v>
      </c>
      <c r="E41" s="28"/>
      <c r="F41" s="28"/>
      <c r="G41" s="28"/>
      <c r="H41" s="28"/>
      <c r="I41" s="28"/>
      <c r="J41" s="28"/>
      <c r="K41" s="28"/>
      <c r="L41" s="28"/>
      <c r="M41" s="29"/>
      <c r="N41" s="29"/>
      <c r="O41" s="29"/>
      <c r="P41" s="29"/>
      <c r="Q41" s="29"/>
      <c r="R41" s="29"/>
      <c r="S41" s="29"/>
      <c r="T41" s="29"/>
      <c r="U41">
        <f t="shared" si="0"/>
        <v>0</v>
      </c>
    </row>
    <row r="42" spans="1:21" ht="11.25">
      <c r="A42" s="16">
        <v>35</v>
      </c>
      <c r="B42" s="17" t="s">
        <v>65</v>
      </c>
      <c r="C42" s="17" t="s">
        <v>66</v>
      </c>
      <c r="D42" s="23" t="s">
        <v>26</v>
      </c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29"/>
      <c r="P42" s="29"/>
      <c r="Q42" s="29"/>
      <c r="R42" s="29"/>
      <c r="S42" s="29"/>
      <c r="T42" s="29"/>
      <c r="U42">
        <f t="shared" si="0"/>
        <v>0</v>
      </c>
    </row>
    <row r="43" spans="1:21" ht="11.25">
      <c r="A43" s="16">
        <v>36</v>
      </c>
      <c r="B43" s="17" t="s">
        <v>67</v>
      </c>
      <c r="C43" s="17" t="s">
        <v>68</v>
      </c>
      <c r="D43" s="17" t="s">
        <v>34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>
        <f t="shared" si="0"/>
        <v>0</v>
      </c>
    </row>
    <row r="44" spans="1:20" ht="11.25">
      <c r="A44" s="6"/>
      <c r="B44" s="6"/>
      <c r="C44" s="7"/>
      <c r="D44" s="8" t="s">
        <v>3</v>
      </c>
      <c r="E44" s="8" t="s">
        <v>4</v>
      </c>
      <c r="F44" s="8" t="s">
        <v>5</v>
      </c>
      <c r="G44" s="8" t="s">
        <v>6</v>
      </c>
      <c r="H44" s="8" t="s">
        <v>7</v>
      </c>
      <c r="I44" s="8" t="s">
        <v>8</v>
      </c>
      <c r="J44" s="8" t="s">
        <v>9</v>
      </c>
      <c r="K44" s="8" t="s">
        <v>10</v>
      </c>
      <c r="L44" s="8" t="s">
        <v>11</v>
      </c>
      <c r="M44" s="8" t="s">
        <v>12</v>
      </c>
      <c r="N44" s="8" t="s">
        <v>13</v>
      </c>
      <c r="O44" s="8" t="s">
        <v>14</v>
      </c>
      <c r="P44" s="8" t="s">
        <v>15</v>
      </c>
      <c r="Q44" s="8" t="s">
        <v>16</v>
      </c>
      <c r="R44" s="8" t="s">
        <v>17</v>
      </c>
      <c r="S44" s="8" t="s">
        <v>18</v>
      </c>
      <c r="T44" s="8" t="s">
        <v>19</v>
      </c>
    </row>
    <row r="45" spans="1:20" ht="11.25">
      <c r="A45" s="9"/>
      <c r="B45" s="9" t="s">
        <v>20</v>
      </c>
      <c r="C45" s="9" t="s">
        <v>21</v>
      </c>
      <c r="D45" s="9" t="s">
        <v>22</v>
      </c>
      <c r="E45" s="20">
        <v>135</v>
      </c>
      <c r="F45" s="20">
        <v>135</v>
      </c>
      <c r="G45" s="20">
        <v>135</v>
      </c>
      <c r="H45" s="20">
        <v>135</v>
      </c>
      <c r="I45" s="20">
        <v>145</v>
      </c>
      <c r="J45" s="20">
        <v>145</v>
      </c>
      <c r="K45" s="20">
        <v>145</v>
      </c>
      <c r="L45" s="20">
        <v>145</v>
      </c>
      <c r="M45" s="20">
        <v>157</v>
      </c>
      <c r="N45" s="20">
        <v>157</v>
      </c>
      <c r="O45" s="20">
        <v>157</v>
      </c>
      <c r="P45" s="20">
        <v>179</v>
      </c>
      <c r="Q45" s="20">
        <v>179</v>
      </c>
      <c r="R45" s="20">
        <v>179</v>
      </c>
      <c r="S45" s="20">
        <v>197</v>
      </c>
      <c r="T45" s="20">
        <v>207</v>
      </c>
    </row>
    <row r="46" spans="1:20" ht="11.25">
      <c r="A46" s="12"/>
      <c r="B46" s="13"/>
      <c r="C46" s="13" t="s">
        <v>69</v>
      </c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1" ht="11.25">
      <c r="A47" s="16">
        <v>1</v>
      </c>
      <c r="B47" s="17" t="s">
        <v>70</v>
      </c>
      <c r="C47" s="17" t="s">
        <v>71</v>
      </c>
      <c r="D47" s="17" t="s">
        <v>26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>
        <f>E47*129.15+F47*129.15+G47*129.15+H47*129.15+I47*138.6+J47*138.6+K47*138.6+L47*138.6+M47*155.4+N47*155.4+O47*155.4+P47*177.45+Q47*177.45+R47*177.45+S47*195.3+T47*205.8</f>
        <v>0</v>
      </c>
    </row>
    <row r="48" spans="1:21" ht="11.25">
      <c r="A48" s="16">
        <v>2</v>
      </c>
      <c r="B48" s="17" t="s">
        <v>70</v>
      </c>
      <c r="C48" s="17" t="s">
        <v>71</v>
      </c>
      <c r="D48" s="17" t="s">
        <v>30</v>
      </c>
      <c r="E48" s="28"/>
      <c r="F48" s="28"/>
      <c r="G48" s="28"/>
      <c r="H48" s="28"/>
      <c r="I48" s="27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>
        <f aca="true" t="shared" si="1" ref="U48:U65">E48*129.15+F48*129.15+G48*129.15+H48*129.15+I48*138.6+J48*138.6+K48*138.6+L48*138.6+M48*155.4+N48*155.4+O48*155.4+P48*177.45+Q48*177.45+R48*177.45+S48*195.3+T48*205.8</f>
        <v>0</v>
      </c>
    </row>
    <row r="49" spans="1:21" ht="11.25">
      <c r="A49" s="16">
        <v>3</v>
      </c>
      <c r="B49" s="17" t="s">
        <v>70</v>
      </c>
      <c r="C49" s="17" t="s">
        <v>71</v>
      </c>
      <c r="D49" s="17" t="s">
        <v>31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7"/>
      <c r="U49">
        <f t="shared" si="1"/>
        <v>0</v>
      </c>
    </row>
    <row r="50" spans="1:21" ht="11.25">
      <c r="A50" s="16">
        <v>4</v>
      </c>
      <c r="B50" s="17" t="s">
        <v>70</v>
      </c>
      <c r="C50" s="17" t="s">
        <v>71</v>
      </c>
      <c r="D50" s="17" t="s">
        <v>32</v>
      </c>
      <c r="E50" s="28"/>
      <c r="F50" s="28"/>
      <c r="G50" s="28"/>
      <c r="H50" s="28"/>
      <c r="I50" s="28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>
        <f t="shared" si="1"/>
        <v>0</v>
      </c>
    </row>
    <row r="51" spans="1:21" ht="11.25">
      <c r="A51" s="16">
        <v>5</v>
      </c>
      <c r="B51" s="17" t="s">
        <v>70</v>
      </c>
      <c r="C51" s="17" t="s">
        <v>71</v>
      </c>
      <c r="D51" s="23" t="s">
        <v>72</v>
      </c>
      <c r="E51" s="28"/>
      <c r="F51" s="28"/>
      <c r="G51" s="28"/>
      <c r="H51" s="28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>
        <f t="shared" si="1"/>
        <v>0</v>
      </c>
    </row>
    <row r="52" spans="1:21" ht="11.25">
      <c r="A52" s="16">
        <v>6</v>
      </c>
      <c r="B52" s="17" t="s">
        <v>70</v>
      </c>
      <c r="C52" s="17" t="s">
        <v>71</v>
      </c>
      <c r="D52" s="17" t="s">
        <v>33</v>
      </c>
      <c r="E52" s="28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8"/>
      <c r="U52">
        <f t="shared" si="1"/>
        <v>0</v>
      </c>
    </row>
    <row r="53" spans="1:21" ht="11.25">
      <c r="A53" s="16">
        <v>7</v>
      </c>
      <c r="B53" s="17" t="s">
        <v>70</v>
      </c>
      <c r="C53" s="17" t="s">
        <v>71</v>
      </c>
      <c r="D53" s="17" t="s">
        <v>34</v>
      </c>
      <c r="E53" s="28"/>
      <c r="F53" s="28"/>
      <c r="G53" s="28"/>
      <c r="H53" s="28"/>
      <c r="I53" s="28"/>
      <c r="J53" s="28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>
        <f t="shared" si="1"/>
        <v>0</v>
      </c>
    </row>
    <row r="54" spans="1:21" ht="11.25">
      <c r="A54" s="16">
        <v>8</v>
      </c>
      <c r="B54" s="17" t="s">
        <v>70</v>
      </c>
      <c r="C54" s="17" t="s">
        <v>71</v>
      </c>
      <c r="D54" s="23" t="s">
        <v>73</v>
      </c>
      <c r="E54" s="28"/>
      <c r="F54" s="28"/>
      <c r="G54" s="28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>
        <f t="shared" si="1"/>
        <v>0</v>
      </c>
    </row>
    <row r="55" spans="1:21" ht="11.25">
      <c r="A55" s="16">
        <v>9</v>
      </c>
      <c r="B55" s="17" t="s">
        <v>70</v>
      </c>
      <c r="C55" s="17" t="s">
        <v>71</v>
      </c>
      <c r="D55" s="17" t="s">
        <v>35</v>
      </c>
      <c r="E55" s="28"/>
      <c r="F55" s="28"/>
      <c r="G55" s="28"/>
      <c r="H55" s="27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>
        <f t="shared" si="1"/>
        <v>0</v>
      </c>
    </row>
    <row r="56" spans="1:21" ht="11.25">
      <c r="A56" s="16">
        <v>10</v>
      </c>
      <c r="B56" s="17" t="s">
        <v>70</v>
      </c>
      <c r="C56" s="17" t="s">
        <v>71</v>
      </c>
      <c r="D56" s="17" t="s">
        <v>36</v>
      </c>
      <c r="E56" s="28"/>
      <c r="F56" s="28"/>
      <c r="G56" s="28"/>
      <c r="H56" s="28"/>
      <c r="I56" s="28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>
        <f t="shared" si="1"/>
        <v>0</v>
      </c>
    </row>
    <row r="57" spans="1:21" ht="11.25">
      <c r="A57" s="16">
        <v>11</v>
      </c>
      <c r="B57" s="17" t="s">
        <v>70</v>
      </c>
      <c r="C57" s="17" t="s">
        <v>71</v>
      </c>
      <c r="D57" s="23" t="s">
        <v>74</v>
      </c>
      <c r="E57" s="28"/>
      <c r="F57" s="28"/>
      <c r="G57" s="28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>
        <f t="shared" si="1"/>
        <v>0</v>
      </c>
    </row>
    <row r="58" spans="1:21" ht="11.25">
      <c r="A58" s="16">
        <v>12</v>
      </c>
      <c r="B58" s="17" t="s">
        <v>70</v>
      </c>
      <c r="C58" s="17" t="s">
        <v>71</v>
      </c>
      <c r="D58" s="17" t="s">
        <v>37</v>
      </c>
      <c r="E58" s="28"/>
      <c r="F58" s="28"/>
      <c r="G58" s="28"/>
      <c r="H58" s="28"/>
      <c r="I58" s="28"/>
      <c r="J58" s="28"/>
      <c r="K58" s="28"/>
      <c r="L58" s="28"/>
      <c r="M58" s="29"/>
      <c r="N58" s="29"/>
      <c r="O58" s="29"/>
      <c r="P58" s="29"/>
      <c r="Q58" s="29"/>
      <c r="R58" s="29"/>
      <c r="S58" s="29"/>
      <c r="T58" s="29"/>
      <c r="U58">
        <f t="shared" si="1"/>
        <v>0</v>
      </c>
    </row>
    <row r="59" spans="1:21" ht="11.25">
      <c r="A59" s="16">
        <v>13</v>
      </c>
      <c r="B59" s="17" t="s">
        <v>75</v>
      </c>
      <c r="C59" s="17" t="s">
        <v>76</v>
      </c>
      <c r="D59" s="23" t="s">
        <v>31</v>
      </c>
      <c r="E59" s="29"/>
      <c r="F59" s="29"/>
      <c r="G59" s="29"/>
      <c r="H59" s="29"/>
      <c r="I59" s="29"/>
      <c r="J59" s="29"/>
      <c r="K59" s="29"/>
      <c r="L59" s="28"/>
      <c r="M59" s="28"/>
      <c r="N59" s="28"/>
      <c r="O59" s="28"/>
      <c r="P59" s="28"/>
      <c r="Q59" s="28"/>
      <c r="R59" s="28"/>
      <c r="S59" s="28"/>
      <c r="T59" s="28"/>
      <c r="U59">
        <f t="shared" si="1"/>
        <v>0</v>
      </c>
    </row>
    <row r="60" spans="1:21" ht="11.25">
      <c r="A60" s="16">
        <v>14</v>
      </c>
      <c r="B60" s="17" t="s">
        <v>75</v>
      </c>
      <c r="C60" s="17" t="s">
        <v>76</v>
      </c>
      <c r="D60" s="23" t="s">
        <v>56</v>
      </c>
      <c r="E60" s="29"/>
      <c r="F60" s="29"/>
      <c r="G60" s="29"/>
      <c r="H60" s="29"/>
      <c r="I60" s="29"/>
      <c r="J60" s="27"/>
      <c r="K60" s="29"/>
      <c r="L60" s="28"/>
      <c r="M60" s="28"/>
      <c r="N60" s="28"/>
      <c r="O60" s="28"/>
      <c r="P60" s="28"/>
      <c r="Q60" s="28"/>
      <c r="R60" s="28"/>
      <c r="S60" s="28"/>
      <c r="T60" s="28"/>
      <c r="U60">
        <f t="shared" si="1"/>
        <v>0</v>
      </c>
    </row>
    <row r="61" spans="1:21" ht="11.25">
      <c r="A61" s="16">
        <v>15</v>
      </c>
      <c r="B61" s="17" t="s">
        <v>75</v>
      </c>
      <c r="C61" s="17" t="s">
        <v>76</v>
      </c>
      <c r="D61" s="23" t="s">
        <v>48</v>
      </c>
      <c r="E61" s="29"/>
      <c r="F61" s="29"/>
      <c r="G61" s="29"/>
      <c r="H61" s="28"/>
      <c r="I61" s="27"/>
      <c r="J61" s="29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>
        <f t="shared" si="1"/>
        <v>0</v>
      </c>
    </row>
    <row r="62" spans="1:21" ht="11.25">
      <c r="A62" s="16">
        <v>16</v>
      </c>
      <c r="B62" s="17" t="s">
        <v>75</v>
      </c>
      <c r="C62" s="17" t="s">
        <v>76</v>
      </c>
      <c r="D62" s="23" t="s">
        <v>33</v>
      </c>
      <c r="E62" s="29"/>
      <c r="F62" s="29"/>
      <c r="G62" s="29"/>
      <c r="H62" s="29"/>
      <c r="I62" s="29"/>
      <c r="J62" s="29"/>
      <c r="K62" s="29"/>
      <c r="L62" s="29"/>
      <c r="M62" s="28"/>
      <c r="N62" s="28"/>
      <c r="O62" s="28"/>
      <c r="P62" s="28"/>
      <c r="Q62" s="28"/>
      <c r="R62" s="29"/>
      <c r="S62" s="28"/>
      <c r="T62" s="28"/>
      <c r="U62">
        <f t="shared" si="1"/>
        <v>0</v>
      </c>
    </row>
    <row r="63" spans="1:21" ht="11.25">
      <c r="A63" s="16">
        <v>17</v>
      </c>
      <c r="B63" s="17" t="s">
        <v>75</v>
      </c>
      <c r="C63" s="17" t="s">
        <v>76</v>
      </c>
      <c r="D63" s="23" t="s">
        <v>34</v>
      </c>
      <c r="E63" s="29"/>
      <c r="F63" s="29"/>
      <c r="G63" s="29"/>
      <c r="H63" s="29"/>
      <c r="I63" s="29"/>
      <c r="J63" s="29"/>
      <c r="K63" s="29"/>
      <c r="L63" s="29"/>
      <c r="M63" s="28"/>
      <c r="N63" s="28"/>
      <c r="O63" s="28"/>
      <c r="P63" s="28"/>
      <c r="Q63" s="28"/>
      <c r="R63" s="28"/>
      <c r="S63" s="28"/>
      <c r="T63" s="28"/>
      <c r="U63">
        <f t="shared" si="1"/>
        <v>0</v>
      </c>
    </row>
    <row r="64" spans="1:21" ht="11.25">
      <c r="A64" s="16">
        <v>18</v>
      </c>
      <c r="B64" s="17" t="s">
        <v>75</v>
      </c>
      <c r="C64" s="17" t="s">
        <v>76</v>
      </c>
      <c r="D64" s="23" t="s">
        <v>35</v>
      </c>
      <c r="E64" s="29"/>
      <c r="F64" s="29"/>
      <c r="G64" s="29"/>
      <c r="H64" s="29"/>
      <c r="I64" s="29"/>
      <c r="J64" s="29"/>
      <c r="K64" s="29"/>
      <c r="L64" s="28"/>
      <c r="M64" s="28"/>
      <c r="N64" s="28"/>
      <c r="O64" s="29"/>
      <c r="P64" s="28"/>
      <c r="Q64" s="28"/>
      <c r="R64" s="28"/>
      <c r="S64" s="28"/>
      <c r="T64" s="28"/>
      <c r="U64">
        <f t="shared" si="1"/>
        <v>0</v>
      </c>
    </row>
    <row r="65" spans="1:21" ht="11.25">
      <c r="A65" s="16">
        <v>19</v>
      </c>
      <c r="B65" s="17" t="s">
        <v>75</v>
      </c>
      <c r="C65" s="17" t="s">
        <v>76</v>
      </c>
      <c r="D65" s="23" t="s">
        <v>49</v>
      </c>
      <c r="E65" s="29"/>
      <c r="F65" s="29"/>
      <c r="G65" s="29"/>
      <c r="H65" s="29"/>
      <c r="I65" s="29"/>
      <c r="J65" s="29"/>
      <c r="K65" s="29"/>
      <c r="L65" s="29"/>
      <c r="M65" s="29"/>
      <c r="N65" s="28"/>
      <c r="O65" s="28"/>
      <c r="P65" s="28"/>
      <c r="Q65" s="28"/>
      <c r="R65" s="28"/>
      <c r="S65" s="28"/>
      <c r="T65" s="28"/>
      <c r="U65">
        <f t="shared" si="1"/>
        <v>0</v>
      </c>
    </row>
    <row r="66" spans="1:18" ht="11.25">
      <c r="A66" s="6"/>
      <c r="B66" s="6"/>
      <c r="C66" s="7"/>
      <c r="D66" s="8" t="s">
        <v>3</v>
      </c>
      <c r="E66" s="8" t="s">
        <v>4</v>
      </c>
      <c r="F66" s="8" t="s">
        <v>5</v>
      </c>
      <c r="G66" s="8" t="s">
        <v>6</v>
      </c>
      <c r="H66" s="8" t="s">
        <v>7</v>
      </c>
      <c r="I66" s="8" t="s">
        <v>8</v>
      </c>
      <c r="J66" s="8" t="s">
        <v>9</v>
      </c>
      <c r="K66" s="8" t="s">
        <v>10</v>
      </c>
      <c r="L66" s="8" t="s">
        <v>11</v>
      </c>
      <c r="M66" s="8" t="s">
        <v>12</v>
      </c>
      <c r="N66" s="8" t="s">
        <v>13</v>
      </c>
      <c r="O66" s="8" t="s">
        <v>14</v>
      </c>
      <c r="P66" s="8" t="s">
        <v>15</v>
      </c>
      <c r="Q66" s="8" t="s">
        <v>16</v>
      </c>
      <c r="R66" s="8" t="s">
        <v>17</v>
      </c>
    </row>
    <row r="67" spans="1:18" ht="11.25">
      <c r="A67" s="9"/>
      <c r="B67" s="9" t="s">
        <v>20</v>
      </c>
      <c r="C67" s="9" t="s">
        <v>21</v>
      </c>
      <c r="D67" s="9" t="s">
        <v>22</v>
      </c>
      <c r="E67" s="20">
        <v>135</v>
      </c>
      <c r="F67" s="20">
        <v>135</v>
      </c>
      <c r="G67" s="20">
        <v>135</v>
      </c>
      <c r="H67" s="20">
        <v>135</v>
      </c>
      <c r="I67" s="20">
        <v>145</v>
      </c>
      <c r="J67" s="20">
        <v>145</v>
      </c>
      <c r="K67" s="20">
        <v>145</v>
      </c>
      <c r="L67" s="20">
        <v>145</v>
      </c>
      <c r="M67" s="20">
        <v>157</v>
      </c>
      <c r="N67" s="20">
        <v>157</v>
      </c>
      <c r="O67" s="20">
        <v>157</v>
      </c>
      <c r="P67" s="20">
        <v>179</v>
      </c>
      <c r="Q67" s="20">
        <v>179</v>
      </c>
      <c r="R67" s="20">
        <v>179</v>
      </c>
    </row>
    <row r="68" spans="1:18" ht="11.25">
      <c r="A68" s="12"/>
      <c r="B68" s="13"/>
      <c r="C68" s="13" t="s">
        <v>77</v>
      </c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21" ht="11.25">
      <c r="A69" s="16">
        <v>1</v>
      </c>
      <c r="B69" s="17" t="s">
        <v>78</v>
      </c>
      <c r="C69" s="17" t="s">
        <v>79</v>
      </c>
      <c r="D69" s="23" t="s">
        <v>56</v>
      </c>
      <c r="E69" s="29"/>
      <c r="F69" s="29"/>
      <c r="G69" s="29"/>
      <c r="H69" s="29"/>
      <c r="I69" s="29"/>
      <c r="J69" s="29"/>
      <c r="K69" s="29"/>
      <c r="L69" s="29"/>
      <c r="M69" s="29"/>
      <c r="N69" s="28"/>
      <c r="O69" s="28"/>
      <c r="P69" s="28"/>
      <c r="Q69" s="28"/>
      <c r="R69" s="28"/>
      <c r="U69">
        <f>E69*129.15+F69*129.15+G69*129.15+H69*129.15+I69*138.6+J69*138.6+K69*138.6+L69*138.6+M69*155.4+N69*155.4+O69*155.4+P69*177.45+Q69*177.45+R69*177.45+S69*195.3+T69*205.8</f>
        <v>0</v>
      </c>
    </row>
    <row r="70" spans="1:21" ht="11.25">
      <c r="A70" s="16">
        <v>2</v>
      </c>
      <c r="B70" s="17" t="s">
        <v>80</v>
      </c>
      <c r="C70" s="17" t="s">
        <v>81</v>
      </c>
      <c r="D70" s="23" t="s">
        <v>32</v>
      </c>
      <c r="E70" s="28"/>
      <c r="F70" s="28"/>
      <c r="G70" s="28"/>
      <c r="H70" s="29"/>
      <c r="I70" s="29"/>
      <c r="J70" s="29"/>
      <c r="K70" s="29"/>
      <c r="L70" s="29"/>
      <c r="M70" s="29"/>
      <c r="N70" s="28"/>
      <c r="O70" s="28"/>
      <c r="P70" s="28"/>
      <c r="Q70" s="28"/>
      <c r="R70" s="28"/>
      <c r="U70">
        <f aca="true" t="shared" si="2" ref="U70:U111">E70*129.15+F70*129.15+G70*129.15+H70*129.15+I70*138.6+J70*138.6+K70*138.6+L70*138.6+M70*155.4+N70*155.4+O70*155.4+P70*177.45+Q70*177.45+R70*177.45+S70*195.3+T70*205.8</f>
        <v>0</v>
      </c>
    </row>
    <row r="71" spans="1:21" ht="11.25">
      <c r="A71" s="16">
        <v>3</v>
      </c>
      <c r="B71" s="17" t="s">
        <v>80</v>
      </c>
      <c r="C71" s="17" t="s">
        <v>81</v>
      </c>
      <c r="D71" s="23" t="s">
        <v>34</v>
      </c>
      <c r="E71" s="28"/>
      <c r="F71" s="28"/>
      <c r="G71" s="29"/>
      <c r="H71" s="29"/>
      <c r="I71" s="29"/>
      <c r="J71" s="29"/>
      <c r="K71" s="29"/>
      <c r="L71" s="29"/>
      <c r="M71" s="29"/>
      <c r="N71" s="28"/>
      <c r="O71" s="28"/>
      <c r="P71" s="28"/>
      <c r="Q71" s="28"/>
      <c r="R71" s="28"/>
      <c r="U71">
        <f t="shared" si="2"/>
        <v>0</v>
      </c>
    </row>
    <row r="72" spans="1:21" ht="11.25">
      <c r="A72" s="16">
        <v>4</v>
      </c>
      <c r="B72" s="17" t="s">
        <v>80</v>
      </c>
      <c r="C72" s="17" t="s">
        <v>81</v>
      </c>
      <c r="D72" s="23" t="s">
        <v>35</v>
      </c>
      <c r="E72" s="28"/>
      <c r="F72" s="28"/>
      <c r="G72" s="28"/>
      <c r="H72" s="29"/>
      <c r="I72" s="29"/>
      <c r="J72" s="29"/>
      <c r="K72" s="29"/>
      <c r="L72" s="29"/>
      <c r="M72" s="29"/>
      <c r="N72" s="28"/>
      <c r="O72" s="28"/>
      <c r="P72" s="28"/>
      <c r="Q72" s="28"/>
      <c r="R72" s="28"/>
      <c r="U72">
        <f t="shared" si="2"/>
        <v>0</v>
      </c>
    </row>
    <row r="73" spans="1:21" ht="11.25">
      <c r="A73" s="16">
        <v>5</v>
      </c>
      <c r="B73" s="17" t="s">
        <v>82</v>
      </c>
      <c r="C73" s="17" t="s">
        <v>83</v>
      </c>
      <c r="D73" s="23" t="s">
        <v>26</v>
      </c>
      <c r="E73" s="29"/>
      <c r="F73" s="29"/>
      <c r="G73" s="29"/>
      <c r="H73" s="29"/>
      <c r="I73" s="29"/>
      <c r="J73" s="29"/>
      <c r="K73" s="29"/>
      <c r="L73" s="29"/>
      <c r="M73" s="28"/>
      <c r="N73" s="28"/>
      <c r="O73" s="28"/>
      <c r="P73" s="28"/>
      <c r="Q73" s="28"/>
      <c r="R73" s="28"/>
      <c r="U73">
        <f t="shared" si="2"/>
        <v>0</v>
      </c>
    </row>
    <row r="74" spans="1:21" ht="11.25">
      <c r="A74" s="16">
        <v>6</v>
      </c>
      <c r="B74" s="17" t="s">
        <v>82</v>
      </c>
      <c r="C74" s="17" t="s">
        <v>83</v>
      </c>
      <c r="D74" s="23" t="s">
        <v>33</v>
      </c>
      <c r="E74" s="29"/>
      <c r="F74" s="29"/>
      <c r="G74" s="29"/>
      <c r="H74" s="29"/>
      <c r="I74" s="29"/>
      <c r="J74" s="29"/>
      <c r="K74" s="29"/>
      <c r="L74" s="29"/>
      <c r="M74" s="29"/>
      <c r="N74" s="28"/>
      <c r="O74" s="28"/>
      <c r="P74" s="28"/>
      <c r="Q74" s="28"/>
      <c r="R74" s="28"/>
      <c r="U74">
        <f t="shared" si="2"/>
        <v>0</v>
      </c>
    </row>
    <row r="75" spans="1:21" ht="11.25">
      <c r="A75" s="16">
        <v>7</v>
      </c>
      <c r="B75" s="17" t="s">
        <v>84</v>
      </c>
      <c r="C75" s="17" t="s">
        <v>85</v>
      </c>
      <c r="D75" s="23" t="s">
        <v>26</v>
      </c>
      <c r="E75" s="28"/>
      <c r="F75" s="28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U75">
        <f t="shared" si="2"/>
        <v>0</v>
      </c>
    </row>
    <row r="76" spans="1:21" ht="11.25">
      <c r="A76" s="16">
        <v>8</v>
      </c>
      <c r="B76" s="17" t="s">
        <v>84</v>
      </c>
      <c r="C76" s="17" t="s">
        <v>85</v>
      </c>
      <c r="D76" s="23" t="s">
        <v>33</v>
      </c>
      <c r="E76" s="28"/>
      <c r="F76" s="28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8"/>
      <c r="R76" s="28"/>
      <c r="U76">
        <f t="shared" si="2"/>
        <v>0</v>
      </c>
    </row>
    <row r="77" spans="1:21" ht="11.25">
      <c r="A77" s="16">
        <v>9</v>
      </c>
      <c r="B77" s="17" t="s">
        <v>84</v>
      </c>
      <c r="C77" s="17" t="s">
        <v>85</v>
      </c>
      <c r="D77" s="23" t="s">
        <v>34</v>
      </c>
      <c r="E77" s="28"/>
      <c r="F77" s="28"/>
      <c r="G77" s="28"/>
      <c r="H77" s="29"/>
      <c r="I77" s="29"/>
      <c r="J77" s="29"/>
      <c r="K77" s="29"/>
      <c r="L77" s="29"/>
      <c r="M77" s="29"/>
      <c r="N77" s="29"/>
      <c r="O77" s="29"/>
      <c r="P77" s="29"/>
      <c r="Q77" s="28"/>
      <c r="R77" s="28"/>
      <c r="U77">
        <f t="shared" si="2"/>
        <v>0</v>
      </c>
    </row>
    <row r="78" spans="1:21" ht="11.25">
      <c r="A78" s="16">
        <v>10</v>
      </c>
      <c r="B78" s="17" t="s">
        <v>84</v>
      </c>
      <c r="C78" s="17" t="s">
        <v>85</v>
      </c>
      <c r="D78" s="23" t="s">
        <v>37</v>
      </c>
      <c r="E78" s="28"/>
      <c r="F78" s="28"/>
      <c r="G78" s="28"/>
      <c r="H78" s="28"/>
      <c r="I78" s="28"/>
      <c r="J78" s="29"/>
      <c r="K78" s="29"/>
      <c r="L78" s="29"/>
      <c r="M78" s="29"/>
      <c r="N78" s="29"/>
      <c r="O78" s="29"/>
      <c r="P78" s="29"/>
      <c r="Q78" s="29"/>
      <c r="R78" s="28"/>
      <c r="U78">
        <f t="shared" si="2"/>
        <v>0</v>
      </c>
    </row>
    <row r="79" spans="1:21" ht="11.25">
      <c r="A79" s="16">
        <v>11</v>
      </c>
      <c r="B79" s="17" t="s">
        <v>84</v>
      </c>
      <c r="C79" s="17" t="s">
        <v>85</v>
      </c>
      <c r="D79" s="17" t="s">
        <v>86</v>
      </c>
      <c r="E79" s="29"/>
      <c r="F79" s="29"/>
      <c r="G79" s="29"/>
      <c r="H79" s="29"/>
      <c r="I79" s="29"/>
      <c r="J79" s="28"/>
      <c r="K79" s="28"/>
      <c r="L79" s="28"/>
      <c r="M79" s="28"/>
      <c r="N79" s="28"/>
      <c r="O79" s="28"/>
      <c r="P79" s="28"/>
      <c r="Q79" s="28"/>
      <c r="R79" s="28"/>
      <c r="U79">
        <f t="shared" si="2"/>
        <v>0</v>
      </c>
    </row>
    <row r="80" spans="1:21" ht="11.25">
      <c r="A80" s="16">
        <v>12</v>
      </c>
      <c r="B80" s="17" t="s">
        <v>87</v>
      </c>
      <c r="C80" s="17" t="s">
        <v>88</v>
      </c>
      <c r="D80" s="23" t="s">
        <v>32</v>
      </c>
      <c r="E80" s="28"/>
      <c r="F80" s="29"/>
      <c r="G80" s="29"/>
      <c r="H80" s="29"/>
      <c r="I80" s="29"/>
      <c r="J80" s="29"/>
      <c r="K80" s="29"/>
      <c r="L80" s="29"/>
      <c r="M80" s="29"/>
      <c r="N80" s="28"/>
      <c r="O80" s="28"/>
      <c r="P80" s="28"/>
      <c r="Q80" s="28"/>
      <c r="R80" s="28"/>
      <c r="U80">
        <f t="shared" si="2"/>
        <v>0</v>
      </c>
    </row>
    <row r="81" spans="1:21" ht="11.25">
      <c r="A81" s="16">
        <v>13</v>
      </c>
      <c r="B81" s="17" t="s">
        <v>87</v>
      </c>
      <c r="C81" s="17" t="s">
        <v>88</v>
      </c>
      <c r="D81" s="23" t="s">
        <v>35</v>
      </c>
      <c r="E81" s="28"/>
      <c r="F81" s="28"/>
      <c r="G81" s="28"/>
      <c r="H81" s="29"/>
      <c r="I81" s="29"/>
      <c r="J81" s="29"/>
      <c r="K81" s="29"/>
      <c r="L81" s="29"/>
      <c r="M81" s="29"/>
      <c r="N81" s="28"/>
      <c r="O81" s="28"/>
      <c r="P81" s="28"/>
      <c r="Q81" s="28"/>
      <c r="R81" s="28"/>
      <c r="U81">
        <f t="shared" si="2"/>
        <v>0</v>
      </c>
    </row>
    <row r="82" spans="1:21" ht="11.25">
      <c r="A82" s="16">
        <v>14</v>
      </c>
      <c r="B82" s="17" t="s">
        <v>89</v>
      </c>
      <c r="C82" s="17" t="s">
        <v>90</v>
      </c>
      <c r="D82" s="23" t="s">
        <v>34</v>
      </c>
      <c r="E82" s="28"/>
      <c r="F82" s="28"/>
      <c r="G82" s="28"/>
      <c r="H82" s="29"/>
      <c r="I82" s="29"/>
      <c r="J82" s="29"/>
      <c r="K82" s="29"/>
      <c r="L82" s="29"/>
      <c r="M82" s="29"/>
      <c r="N82" s="28"/>
      <c r="O82" s="28"/>
      <c r="P82" s="28"/>
      <c r="Q82" s="28"/>
      <c r="R82" s="28"/>
      <c r="U82">
        <f t="shared" si="2"/>
        <v>0</v>
      </c>
    </row>
    <row r="83" spans="1:21" ht="11.25">
      <c r="A83" s="16">
        <v>15</v>
      </c>
      <c r="B83" s="17" t="s">
        <v>91</v>
      </c>
      <c r="C83" s="17" t="s">
        <v>92</v>
      </c>
      <c r="D83" s="23" t="s">
        <v>34</v>
      </c>
      <c r="E83" s="28"/>
      <c r="F83" s="28"/>
      <c r="G83" s="28"/>
      <c r="H83" s="28"/>
      <c r="I83" s="28"/>
      <c r="J83" s="28"/>
      <c r="K83" s="28"/>
      <c r="L83" s="28"/>
      <c r="M83" s="29"/>
      <c r="N83" s="29"/>
      <c r="O83" s="29"/>
      <c r="P83" s="29"/>
      <c r="Q83" s="29"/>
      <c r="R83" s="29"/>
      <c r="U83">
        <f t="shared" si="2"/>
        <v>0</v>
      </c>
    </row>
    <row r="84" spans="1:21" ht="11.25">
      <c r="A84" s="16">
        <v>16</v>
      </c>
      <c r="B84" s="17" t="s">
        <v>91</v>
      </c>
      <c r="C84" s="17" t="s">
        <v>92</v>
      </c>
      <c r="D84" s="23" t="s">
        <v>35</v>
      </c>
      <c r="E84" s="28"/>
      <c r="F84" s="28"/>
      <c r="G84" s="28"/>
      <c r="H84" s="28"/>
      <c r="I84" s="28"/>
      <c r="J84" s="28"/>
      <c r="K84" s="28"/>
      <c r="L84" s="29"/>
      <c r="M84" s="29"/>
      <c r="N84" s="29"/>
      <c r="O84" s="29"/>
      <c r="P84" s="29"/>
      <c r="Q84" s="29"/>
      <c r="R84" s="29"/>
      <c r="U84">
        <f t="shared" si="2"/>
        <v>0</v>
      </c>
    </row>
    <row r="85" spans="1:21" ht="11.25">
      <c r="A85" s="16">
        <v>17</v>
      </c>
      <c r="B85" s="17" t="s">
        <v>93</v>
      </c>
      <c r="C85" s="17" t="s">
        <v>94</v>
      </c>
      <c r="D85" s="23" t="s">
        <v>95</v>
      </c>
      <c r="E85" s="28"/>
      <c r="F85" s="28"/>
      <c r="G85" s="29"/>
      <c r="H85" s="29"/>
      <c r="I85" s="29"/>
      <c r="J85" s="29"/>
      <c r="K85" s="29"/>
      <c r="L85" s="29"/>
      <c r="M85" s="28"/>
      <c r="N85" s="28"/>
      <c r="O85" s="28"/>
      <c r="P85" s="28"/>
      <c r="Q85" s="28"/>
      <c r="R85" s="28"/>
      <c r="U85">
        <f t="shared" si="2"/>
        <v>0</v>
      </c>
    </row>
    <row r="86" spans="1:21" ht="11.25">
      <c r="A86" s="16">
        <v>18</v>
      </c>
      <c r="B86" s="17" t="s">
        <v>93</v>
      </c>
      <c r="C86" s="17" t="s">
        <v>94</v>
      </c>
      <c r="D86" s="23" t="s">
        <v>49</v>
      </c>
      <c r="E86" s="28"/>
      <c r="F86" s="28"/>
      <c r="G86" s="29"/>
      <c r="H86" s="29"/>
      <c r="I86" s="29"/>
      <c r="J86" s="29"/>
      <c r="K86" s="29"/>
      <c r="L86" s="29"/>
      <c r="M86" s="29"/>
      <c r="N86" s="28"/>
      <c r="O86" s="28"/>
      <c r="P86" s="28"/>
      <c r="Q86" s="28"/>
      <c r="R86" s="28"/>
      <c r="U86">
        <f t="shared" si="2"/>
        <v>0</v>
      </c>
    </row>
    <row r="87" spans="1:21" ht="11.25">
      <c r="A87" s="16">
        <v>19</v>
      </c>
      <c r="B87" s="17" t="s">
        <v>93</v>
      </c>
      <c r="C87" s="17" t="s">
        <v>94</v>
      </c>
      <c r="D87" s="23" t="s">
        <v>36</v>
      </c>
      <c r="E87" s="28"/>
      <c r="F87" s="28"/>
      <c r="G87" s="28"/>
      <c r="H87" s="29"/>
      <c r="I87" s="29"/>
      <c r="J87" s="29"/>
      <c r="K87" s="29"/>
      <c r="L87" s="29"/>
      <c r="M87" s="28"/>
      <c r="N87" s="28"/>
      <c r="O87" s="28"/>
      <c r="P87" s="28"/>
      <c r="Q87" s="28"/>
      <c r="R87" s="28"/>
      <c r="U87">
        <f t="shared" si="2"/>
        <v>0</v>
      </c>
    </row>
    <row r="88" spans="1:21" ht="11.25">
      <c r="A88" s="16">
        <v>20</v>
      </c>
      <c r="B88" s="17" t="s">
        <v>96</v>
      </c>
      <c r="C88" s="17" t="s">
        <v>97</v>
      </c>
      <c r="D88" s="23" t="s">
        <v>35</v>
      </c>
      <c r="E88" s="28"/>
      <c r="F88" s="28"/>
      <c r="G88" s="28"/>
      <c r="H88" s="29"/>
      <c r="I88" s="29"/>
      <c r="J88" s="29"/>
      <c r="K88" s="29"/>
      <c r="L88" s="29"/>
      <c r="M88" s="29"/>
      <c r="N88" s="28"/>
      <c r="O88" s="28"/>
      <c r="P88" s="28"/>
      <c r="Q88" s="28"/>
      <c r="R88" s="28"/>
      <c r="U88">
        <f t="shared" si="2"/>
        <v>0</v>
      </c>
    </row>
    <row r="89" spans="1:21" ht="11.25">
      <c r="A89" s="16">
        <v>21</v>
      </c>
      <c r="B89" s="17" t="s">
        <v>98</v>
      </c>
      <c r="C89" s="17" t="s">
        <v>99</v>
      </c>
      <c r="D89" s="23" t="s">
        <v>34</v>
      </c>
      <c r="E89" s="28"/>
      <c r="F89" s="28"/>
      <c r="G89" s="28"/>
      <c r="H89" s="28"/>
      <c r="I89" s="28"/>
      <c r="J89" s="29"/>
      <c r="K89" s="29"/>
      <c r="L89" s="29"/>
      <c r="M89" s="28"/>
      <c r="N89" s="28"/>
      <c r="O89" s="28"/>
      <c r="P89" s="28"/>
      <c r="Q89" s="28"/>
      <c r="R89" s="28"/>
      <c r="U89">
        <f t="shared" si="2"/>
        <v>0</v>
      </c>
    </row>
    <row r="90" spans="1:21" ht="11.25">
      <c r="A90" s="16">
        <v>22</v>
      </c>
      <c r="B90" s="17" t="s">
        <v>100</v>
      </c>
      <c r="C90" s="17" t="s">
        <v>101</v>
      </c>
      <c r="D90" s="23" t="s">
        <v>102</v>
      </c>
      <c r="E90" s="28"/>
      <c r="F90" s="28"/>
      <c r="G90" s="29"/>
      <c r="H90" s="29"/>
      <c r="I90" s="29"/>
      <c r="J90" s="29"/>
      <c r="K90" s="29"/>
      <c r="L90" s="28"/>
      <c r="M90" s="28"/>
      <c r="N90" s="28"/>
      <c r="O90" s="28"/>
      <c r="P90" s="28"/>
      <c r="Q90" s="28"/>
      <c r="R90" s="28"/>
      <c r="U90">
        <f t="shared" si="2"/>
        <v>0</v>
      </c>
    </row>
    <row r="91" spans="1:21" ht="11.25">
      <c r="A91" s="16">
        <v>23</v>
      </c>
      <c r="B91" s="17" t="s">
        <v>103</v>
      </c>
      <c r="C91" s="17" t="s">
        <v>104</v>
      </c>
      <c r="D91" s="23" t="s">
        <v>49</v>
      </c>
      <c r="E91" s="29"/>
      <c r="F91" s="29"/>
      <c r="G91" s="29"/>
      <c r="H91" s="29"/>
      <c r="I91" s="29"/>
      <c r="J91" s="29"/>
      <c r="K91" s="29"/>
      <c r="L91" s="29"/>
      <c r="M91" s="29"/>
      <c r="N91" s="28"/>
      <c r="O91" s="28"/>
      <c r="P91" s="28"/>
      <c r="Q91" s="28"/>
      <c r="R91" s="28"/>
      <c r="U91">
        <f t="shared" si="2"/>
        <v>0</v>
      </c>
    </row>
    <row r="92" spans="1:21" ht="11.25">
      <c r="A92" s="16">
        <v>24</v>
      </c>
      <c r="B92" s="17" t="s">
        <v>105</v>
      </c>
      <c r="C92" s="17" t="s">
        <v>106</v>
      </c>
      <c r="D92" s="23" t="s">
        <v>56</v>
      </c>
      <c r="E92" s="29"/>
      <c r="F92" s="29"/>
      <c r="G92" s="29"/>
      <c r="H92" s="29"/>
      <c r="I92" s="29"/>
      <c r="J92" s="29"/>
      <c r="K92" s="28"/>
      <c r="L92" s="28"/>
      <c r="M92" s="28"/>
      <c r="N92" s="28"/>
      <c r="O92" s="28"/>
      <c r="P92" s="28"/>
      <c r="Q92" s="28"/>
      <c r="R92" s="28"/>
      <c r="U92">
        <f t="shared" si="2"/>
        <v>0</v>
      </c>
    </row>
    <row r="93" spans="1:21" ht="11.25">
      <c r="A93" s="16">
        <v>25</v>
      </c>
      <c r="B93" s="17" t="s">
        <v>105</v>
      </c>
      <c r="C93" s="17" t="s">
        <v>106</v>
      </c>
      <c r="D93" s="23" t="s">
        <v>33</v>
      </c>
      <c r="E93" s="29"/>
      <c r="F93" s="29"/>
      <c r="G93" s="29"/>
      <c r="H93" s="29"/>
      <c r="I93" s="29"/>
      <c r="J93" s="29"/>
      <c r="K93" s="29"/>
      <c r="L93" s="29"/>
      <c r="M93" s="28"/>
      <c r="N93" s="28"/>
      <c r="O93" s="28"/>
      <c r="P93" s="28"/>
      <c r="Q93" s="28"/>
      <c r="R93" s="28"/>
      <c r="U93">
        <f t="shared" si="2"/>
        <v>0</v>
      </c>
    </row>
    <row r="94" spans="1:21" ht="11.25">
      <c r="A94" s="16">
        <v>26</v>
      </c>
      <c r="B94" s="17" t="s">
        <v>107</v>
      </c>
      <c r="C94" s="17" t="s">
        <v>108</v>
      </c>
      <c r="D94" s="23" t="s">
        <v>34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8"/>
      <c r="P94" s="28"/>
      <c r="Q94" s="28"/>
      <c r="R94" s="28"/>
      <c r="U94">
        <f t="shared" si="2"/>
        <v>0</v>
      </c>
    </row>
    <row r="95" spans="1:21" ht="11.25">
      <c r="A95" s="16">
        <v>27</v>
      </c>
      <c r="B95" s="17" t="s">
        <v>109</v>
      </c>
      <c r="C95" s="17" t="s">
        <v>110</v>
      </c>
      <c r="D95" s="23" t="s">
        <v>34</v>
      </c>
      <c r="E95" s="28"/>
      <c r="F95" s="28"/>
      <c r="G95" s="28"/>
      <c r="H95" s="29"/>
      <c r="I95" s="29"/>
      <c r="J95" s="29"/>
      <c r="K95" s="29"/>
      <c r="L95" s="29"/>
      <c r="M95" s="29"/>
      <c r="N95" s="28"/>
      <c r="O95" s="28"/>
      <c r="P95" s="28"/>
      <c r="Q95" s="28"/>
      <c r="R95" s="28"/>
      <c r="U95">
        <f t="shared" si="2"/>
        <v>0</v>
      </c>
    </row>
    <row r="96" spans="1:21" ht="11.25">
      <c r="A96" s="16">
        <v>28</v>
      </c>
      <c r="B96" s="17" t="s">
        <v>111</v>
      </c>
      <c r="C96" s="17" t="s">
        <v>112</v>
      </c>
      <c r="D96" s="23" t="s">
        <v>35</v>
      </c>
      <c r="E96" s="28"/>
      <c r="F96" s="28"/>
      <c r="G96" s="28"/>
      <c r="H96" s="28"/>
      <c r="I96" s="28"/>
      <c r="J96" s="28"/>
      <c r="K96" s="29"/>
      <c r="L96" s="27"/>
      <c r="M96" s="28"/>
      <c r="N96" s="29"/>
      <c r="O96" s="29"/>
      <c r="P96" s="29"/>
      <c r="Q96" s="29"/>
      <c r="R96" s="28"/>
      <c r="U96">
        <f t="shared" si="2"/>
        <v>0</v>
      </c>
    </row>
    <row r="97" spans="1:21" ht="11.25">
      <c r="A97" s="16">
        <v>29</v>
      </c>
      <c r="B97" s="17" t="s">
        <v>113</v>
      </c>
      <c r="C97" s="17" t="s">
        <v>114</v>
      </c>
      <c r="D97" s="23" t="s">
        <v>36</v>
      </c>
      <c r="E97" s="28"/>
      <c r="F97" s="28"/>
      <c r="G97" s="29"/>
      <c r="H97" s="29"/>
      <c r="I97" s="29"/>
      <c r="J97" s="27"/>
      <c r="K97" s="29"/>
      <c r="L97" s="27"/>
      <c r="M97" s="29"/>
      <c r="N97" s="29"/>
      <c r="O97" s="28"/>
      <c r="P97" s="28"/>
      <c r="Q97" s="28"/>
      <c r="R97" s="28"/>
      <c r="U97">
        <f t="shared" si="2"/>
        <v>0</v>
      </c>
    </row>
    <row r="98" spans="1:21" ht="11.25">
      <c r="A98" s="16">
        <v>30</v>
      </c>
      <c r="B98" s="17" t="s">
        <v>115</v>
      </c>
      <c r="C98" s="17" t="s">
        <v>116</v>
      </c>
      <c r="D98" s="17" t="s">
        <v>117</v>
      </c>
      <c r="E98" s="28"/>
      <c r="F98" s="28"/>
      <c r="G98" s="28"/>
      <c r="H98" s="29"/>
      <c r="I98" s="29"/>
      <c r="J98" s="29"/>
      <c r="K98" s="29"/>
      <c r="L98" s="29"/>
      <c r="M98" s="29"/>
      <c r="N98" s="28"/>
      <c r="O98" s="28"/>
      <c r="P98" s="28"/>
      <c r="Q98" s="28"/>
      <c r="R98" s="28"/>
      <c r="U98">
        <f t="shared" si="2"/>
        <v>0</v>
      </c>
    </row>
    <row r="99" spans="1:21" ht="11.25">
      <c r="A99" s="16">
        <v>31</v>
      </c>
      <c r="B99" s="17" t="s">
        <v>115</v>
      </c>
      <c r="C99" s="17" t="s">
        <v>116</v>
      </c>
      <c r="D99" s="23" t="s">
        <v>73</v>
      </c>
      <c r="E99" s="28"/>
      <c r="F99" s="28"/>
      <c r="G99" s="28"/>
      <c r="H99" s="29"/>
      <c r="I99" s="29"/>
      <c r="J99" s="29"/>
      <c r="K99" s="29"/>
      <c r="L99" s="29"/>
      <c r="M99" s="29"/>
      <c r="N99" s="28"/>
      <c r="O99" s="28"/>
      <c r="P99" s="28"/>
      <c r="Q99" s="28"/>
      <c r="R99" s="28"/>
      <c r="U99">
        <f t="shared" si="2"/>
        <v>0</v>
      </c>
    </row>
    <row r="100" spans="1:21" ht="11.25">
      <c r="A100" s="16">
        <v>32</v>
      </c>
      <c r="B100" s="17" t="s">
        <v>118</v>
      </c>
      <c r="C100" s="17" t="s">
        <v>119</v>
      </c>
      <c r="D100" s="23" t="s">
        <v>120</v>
      </c>
      <c r="E100" s="29"/>
      <c r="F100" s="29"/>
      <c r="G100" s="29"/>
      <c r="H100" s="29"/>
      <c r="I100" s="29"/>
      <c r="J100" s="28"/>
      <c r="K100" s="28"/>
      <c r="L100" s="28"/>
      <c r="M100" s="28"/>
      <c r="N100" s="28"/>
      <c r="O100" s="28"/>
      <c r="P100" s="28"/>
      <c r="Q100" s="28"/>
      <c r="R100" s="28"/>
      <c r="U100">
        <f t="shared" si="2"/>
        <v>0</v>
      </c>
    </row>
    <row r="101" spans="1:21" ht="11.25">
      <c r="A101" s="16">
        <v>33</v>
      </c>
      <c r="B101" s="17" t="s">
        <v>118</v>
      </c>
      <c r="C101" s="17" t="s">
        <v>119</v>
      </c>
      <c r="D101" s="23" t="s">
        <v>121</v>
      </c>
      <c r="E101" s="29"/>
      <c r="F101" s="29"/>
      <c r="G101" s="29"/>
      <c r="H101" s="29"/>
      <c r="I101" s="29"/>
      <c r="J101" s="28"/>
      <c r="K101" s="28"/>
      <c r="L101" s="28"/>
      <c r="M101" s="28"/>
      <c r="N101" s="28"/>
      <c r="O101" s="28"/>
      <c r="P101" s="28"/>
      <c r="Q101" s="28"/>
      <c r="R101" s="28"/>
      <c r="U101">
        <f t="shared" si="2"/>
        <v>0</v>
      </c>
    </row>
    <row r="102" spans="1:21" ht="11.25">
      <c r="A102" s="16">
        <v>34</v>
      </c>
      <c r="B102" s="17" t="s">
        <v>122</v>
      </c>
      <c r="C102" s="17" t="s">
        <v>123</v>
      </c>
      <c r="D102" s="23" t="s">
        <v>33</v>
      </c>
      <c r="E102" s="29"/>
      <c r="F102" s="29"/>
      <c r="G102" s="29"/>
      <c r="H102" s="29"/>
      <c r="I102" s="29"/>
      <c r="J102" s="28"/>
      <c r="K102" s="28"/>
      <c r="L102" s="28"/>
      <c r="M102" s="28"/>
      <c r="N102" s="28"/>
      <c r="O102" s="28"/>
      <c r="P102" s="28"/>
      <c r="Q102" s="28"/>
      <c r="R102" s="28"/>
      <c r="U102">
        <f t="shared" si="2"/>
        <v>0</v>
      </c>
    </row>
    <row r="103" spans="1:21" ht="11.25">
      <c r="A103" s="16">
        <v>35</v>
      </c>
      <c r="B103" s="17" t="s">
        <v>124</v>
      </c>
      <c r="C103" s="17" t="s">
        <v>125</v>
      </c>
      <c r="D103" s="23" t="s">
        <v>35</v>
      </c>
      <c r="E103" s="28"/>
      <c r="F103" s="28"/>
      <c r="G103" s="29"/>
      <c r="H103" s="29"/>
      <c r="I103" s="29"/>
      <c r="J103" s="29"/>
      <c r="K103" s="29"/>
      <c r="L103" s="29"/>
      <c r="M103" s="29"/>
      <c r="N103" s="28"/>
      <c r="O103" s="28"/>
      <c r="P103" s="28"/>
      <c r="Q103" s="28"/>
      <c r="R103" s="28"/>
      <c r="U103">
        <f t="shared" si="2"/>
        <v>0</v>
      </c>
    </row>
    <row r="104" spans="1:21" ht="11.25">
      <c r="A104" s="16">
        <v>36</v>
      </c>
      <c r="B104" s="17" t="s">
        <v>126</v>
      </c>
      <c r="C104" s="17" t="s">
        <v>127</v>
      </c>
      <c r="D104" s="23" t="s">
        <v>33</v>
      </c>
      <c r="E104" s="29"/>
      <c r="F104" s="29"/>
      <c r="G104" s="29"/>
      <c r="H104" s="29"/>
      <c r="I104" s="29"/>
      <c r="J104" s="29"/>
      <c r="K104" s="29"/>
      <c r="L104" s="29"/>
      <c r="M104" s="28"/>
      <c r="N104" s="29"/>
      <c r="O104" s="28"/>
      <c r="P104" s="28"/>
      <c r="Q104" s="28"/>
      <c r="R104" s="28"/>
      <c r="U104">
        <f t="shared" si="2"/>
        <v>0</v>
      </c>
    </row>
    <row r="105" spans="1:21" ht="11.25">
      <c r="A105" s="16">
        <v>37</v>
      </c>
      <c r="B105" s="17" t="s">
        <v>128</v>
      </c>
      <c r="C105" s="17" t="s">
        <v>129</v>
      </c>
      <c r="D105" s="23" t="s">
        <v>35</v>
      </c>
      <c r="E105" s="28"/>
      <c r="F105" s="28"/>
      <c r="G105" s="28"/>
      <c r="H105" s="29"/>
      <c r="I105" s="29"/>
      <c r="J105" s="29"/>
      <c r="K105" s="29"/>
      <c r="L105" s="29"/>
      <c r="M105" s="29"/>
      <c r="N105" s="28"/>
      <c r="O105" s="28"/>
      <c r="P105" s="28"/>
      <c r="Q105" s="28"/>
      <c r="R105" s="28"/>
      <c r="U105">
        <f t="shared" si="2"/>
        <v>0</v>
      </c>
    </row>
    <row r="106" spans="1:21" ht="11.25">
      <c r="A106" s="16">
        <v>38</v>
      </c>
      <c r="B106" s="17" t="s">
        <v>130</v>
      </c>
      <c r="C106" s="17" t="s">
        <v>131</v>
      </c>
      <c r="D106" s="23" t="s">
        <v>32</v>
      </c>
      <c r="E106" s="28"/>
      <c r="F106" s="28"/>
      <c r="G106" s="29"/>
      <c r="H106" s="29"/>
      <c r="I106" s="29"/>
      <c r="J106" s="29"/>
      <c r="K106" s="29"/>
      <c r="L106" s="29"/>
      <c r="M106" s="29"/>
      <c r="N106" s="28"/>
      <c r="O106" s="28"/>
      <c r="P106" s="28"/>
      <c r="Q106" s="28"/>
      <c r="R106" s="28"/>
      <c r="U106">
        <f t="shared" si="2"/>
        <v>0</v>
      </c>
    </row>
    <row r="107" spans="1:21" ht="11.25">
      <c r="A107" s="16">
        <v>39</v>
      </c>
      <c r="B107" s="17" t="s">
        <v>132</v>
      </c>
      <c r="C107" s="17" t="s">
        <v>133</v>
      </c>
      <c r="D107" s="23" t="s">
        <v>31</v>
      </c>
      <c r="E107" s="29"/>
      <c r="F107" s="29"/>
      <c r="G107" s="29"/>
      <c r="H107" s="29"/>
      <c r="I107" s="29"/>
      <c r="J107" s="28"/>
      <c r="K107" s="28"/>
      <c r="L107" s="28"/>
      <c r="M107" s="28"/>
      <c r="N107" s="28"/>
      <c r="O107" s="28"/>
      <c r="P107" s="28"/>
      <c r="Q107" s="28"/>
      <c r="R107" s="28"/>
      <c r="U107">
        <f t="shared" si="2"/>
        <v>0</v>
      </c>
    </row>
    <row r="108" spans="1:21" ht="11.25">
      <c r="A108" s="16">
        <v>40</v>
      </c>
      <c r="B108" s="17" t="s">
        <v>134</v>
      </c>
      <c r="C108" s="17" t="s">
        <v>135</v>
      </c>
      <c r="D108" s="23" t="s">
        <v>31</v>
      </c>
      <c r="E108" s="28"/>
      <c r="F108" s="28"/>
      <c r="G108" s="29"/>
      <c r="H108" s="29"/>
      <c r="I108" s="29"/>
      <c r="J108" s="29"/>
      <c r="K108" s="27"/>
      <c r="L108" s="29"/>
      <c r="M108" s="28"/>
      <c r="N108" s="28"/>
      <c r="O108" s="28"/>
      <c r="P108" s="28"/>
      <c r="Q108" s="28"/>
      <c r="R108" s="28"/>
      <c r="U108">
        <f t="shared" si="2"/>
        <v>0</v>
      </c>
    </row>
    <row r="109" spans="1:21" ht="11.25">
      <c r="A109" s="16">
        <v>41</v>
      </c>
      <c r="B109" s="17" t="s">
        <v>136</v>
      </c>
      <c r="C109" s="17" t="s">
        <v>137</v>
      </c>
      <c r="D109" s="23" t="s">
        <v>35</v>
      </c>
      <c r="E109" s="29"/>
      <c r="F109" s="29"/>
      <c r="G109" s="29"/>
      <c r="H109" s="29"/>
      <c r="I109" s="29"/>
      <c r="J109" s="28"/>
      <c r="K109" s="28"/>
      <c r="L109" s="28"/>
      <c r="M109" s="28"/>
      <c r="N109" s="28"/>
      <c r="O109" s="28"/>
      <c r="P109" s="28"/>
      <c r="Q109" s="28"/>
      <c r="R109" s="28"/>
      <c r="U109">
        <f t="shared" si="2"/>
        <v>0</v>
      </c>
    </row>
    <row r="110" spans="1:21" ht="11.25">
      <c r="A110" s="16">
        <v>42</v>
      </c>
      <c r="B110" s="17" t="s">
        <v>138</v>
      </c>
      <c r="C110" s="17" t="s">
        <v>139</v>
      </c>
      <c r="D110" s="23" t="s">
        <v>32</v>
      </c>
      <c r="E110" s="28"/>
      <c r="F110" s="28"/>
      <c r="G110" s="28"/>
      <c r="H110" s="29"/>
      <c r="I110" s="29"/>
      <c r="J110" s="29"/>
      <c r="K110" s="29"/>
      <c r="L110" s="29"/>
      <c r="M110" s="29"/>
      <c r="N110" s="28"/>
      <c r="O110" s="28"/>
      <c r="P110" s="28"/>
      <c r="Q110" s="28"/>
      <c r="R110" s="28"/>
      <c r="U110">
        <f t="shared" si="2"/>
        <v>0</v>
      </c>
    </row>
    <row r="111" spans="1:21" ht="11.25">
      <c r="A111" s="16">
        <v>43</v>
      </c>
      <c r="B111" s="17" t="s">
        <v>140</v>
      </c>
      <c r="C111" s="17" t="s">
        <v>141</v>
      </c>
      <c r="D111" s="23" t="s">
        <v>35</v>
      </c>
      <c r="E111" s="28"/>
      <c r="F111" s="28"/>
      <c r="G111" s="28"/>
      <c r="H111" s="28"/>
      <c r="I111" s="28"/>
      <c r="J111" s="28"/>
      <c r="K111" s="29"/>
      <c r="L111" s="29"/>
      <c r="M111" s="29"/>
      <c r="N111" s="29"/>
      <c r="O111" s="29"/>
      <c r="P111" s="29"/>
      <c r="Q111" s="28"/>
      <c r="R111" s="28"/>
      <c r="U111">
        <f t="shared" si="2"/>
        <v>0</v>
      </c>
    </row>
    <row r="112" spans="1:13" ht="11.25">
      <c r="A112" s="6"/>
      <c r="B112" s="6"/>
      <c r="C112" s="7"/>
      <c r="D112" s="8" t="s">
        <v>3</v>
      </c>
      <c r="E112" s="18">
        <v>8</v>
      </c>
      <c r="F112" s="19">
        <v>10</v>
      </c>
      <c r="G112" s="19">
        <v>12</v>
      </c>
      <c r="H112" s="19">
        <v>14</v>
      </c>
      <c r="I112" s="19">
        <v>16</v>
      </c>
      <c r="J112" s="19">
        <v>18</v>
      </c>
      <c r="K112" s="19">
        <v>20</v>
      </c>
      <c r="L112" s="19">
        <v>22</v>
      </c>
      <c r="M112" s="19">
        <v>24</v>
      </c>
    </row>
    <row r="113" spans="1:13" ht="11.25">
      <c r="A113" s="9"/>
      <c r="B113" s="9" t="s">
        <v>20</v>
      </c>
      <c r="C113" s="9" t="s">
        <v>21</v>
      </c>
      <c r="D113" s="9" t="s">
        <v>22</v>
      </c>
      <c r="E113" s="10">
        <v>75</v>
      </c>
      <c r="F113" s="10">
        <v>75</v>
      </c>
      <c r="G113" s="10">
        <v>75</v>
      </c>
      <c r="H113" s="11">
        <v>45</v>
      </c>
      <c r="I113" s="11">
        <v>49</v>
      </c>
      <c r="J113" s="11">
        <v>49</v>
      </c>
      <c r="K113" s="11">
        <v>55</v>
      </c>
      <c r="L113" s="11">
        <v>55</v>
      </c>
      <c r="M113" s="11">
        <v>55</v>
      </c>
    </row>
    <row r="114" spans="1:13" ht="11.25">
      <c r="A114" s="12"/>
      <c r="B114" s="13"/>
      <c r="C114" s="13" t="s">
        <v>142</v>
      </c>
      <c r="D114" s="14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21" ht="11.25">
      <c r="A115" s="16">
        <v>1</v>
      </c>
      <c r="B115" s="17" t="s">
        <v>143</v>
      </c>
      <c r="C115" s="17" t="s">
        <v>71</v>
      </c>
      <c r="D115" s="17" t="s">
        <v>26</v>
      </c>
      <c r="E115" s="28"/>
      <c r="F115" s="28"/>
      <c r="G115" s="28"/>
      <c r="H115" s="29"/>
      <c r="I115" s="29"/>
      <c r="J115" s="29"/>
      <c r="K115" s="29"/>
      <c r="L115" s="29"/>
      <c r="M115" s="28"/>
      <c r="U115">
        <f>E115*74.55+F115*74.55+G115*74.55+H115*44.1+I115*48.3+J115*48.3+K115*54.6+L115*54.6+M115*54.6</f>
        <v>0</v>
      </c>
    </row>
    <row r="116" spans="1:21" ht="11.25">
      <c r="A116" s="16">
        <v>2</v>
      </c>
      <c r="B116" s="17" t="s">
        <v>143</v>
      </c>
      <c r="C116" s="17" t="s">
        <v>71</v>
      </c>
      <c r="D116" s="17" t="s">
        <v>32</v>
      </c>
      <c r="E116" s="28"/>
      <c r="F116" s="28"/>
      <c r="G116" s="28"/>
      <c r="H116" s="28"/>
      <c r="I116" s="28"/>
      <c r="J116" s="29"/>
      <c r="K116" s="29"/>
      <c r="L116" s="29"/>
      <c r="M116" s="29"/>
      <c r="U116">
        <f aca="true" t="shared" si="3" ref="U116:U128">E116*74.55+F116*74.55+G116*74.55+H116*44.1+I116*48.3+J116*48.3+K116*54.6+L116*54.6+M116*54.6</f>
        <v>0</v>
      </c>
    </row>
    <row r="117" spans="1:21" ht="11.25">
      <c r="A117" s="16">
        <v>3</v>
      </c>
      <c r="B117" s="17" t="s">
        <v>143</v>
      </c>
      <c r="C117" s="17" t="s">
        <v>71</v>
      </c>
      <c r="D117" s="23" t="s">
        <v>34</v>
      </c>
      <c r="E117" s="28"/>
      <c r="F117" s="28"/>
      <c r="G117" s="28"/>
      <c r="H117" s="28"/>
      <c r="I117" s="29"/>
      <c r="J117" s="29"/>
      <c r="K117" s="29"/>
      <c r="L117" s="29"/>
      <c r="M117" s="29"/>
      <c r="U117">
        <f t="shared" si="3"/>
        <v>0</v>
      </c>
    </row>
    <row r="118" spans="1:21" ht="11.25">
      <c r="A118" s="16">
        <v>4</v>
      </c>
      <c r="B118" s="17" t="s">
        <v>143</v>
      </c>
      <c r="C118" s="17" t="s">
        <v>71</v>
      </c>
      <c r="D118" s="17" t="s">
        <v>35</v>
      </c>
      <c r="E118" s="28"/>
      <c r="F118" s="28"/>
      <c r="G118" s="28"/>
      <c r="H118" s="28"/>
      <c r="I118" s="29"/>
      <c r="J118" s="29"/>
      <c r="K118" s="29"/>
      <c r="L118" s="29"/>
      <c r="M118" s="29"/>
      <c r="U118">
        <f t="shared" si="3"/>
        <v>0</v>
      </c>
    </row>
    <row r="119" spans="1:21" ht="11.25">
      <c r="A119" s="16">
        <v>5</v>
      </c>
      <c r="B119" s="17" t="s">
        <v>143</v>
      </c>
      <c r="C119" s="17" t="s">
        <v>71</v>
      </c>
      <c r="D119" s="17" t="s">
        <v>36</v>
      </c>
      <c r="E119" s="28"/>
      <c r="F119" s="28"/>
      <c r="G119" s="28"/>
      <c r="H119" s="28"/>
      <c r="I119" s="28"/>
      <c r="J119" s="29"/>
      <c r="K119" s="29"/>
      <c r="L119" s="29"/>
      <c r="M119" s="29"/>
      <c r="U119">
        <f t="shared" si="3"/>
        <v>0</v>
      </c>
    </row>
    <row r="120" spans="1:21" ht="11.25">
      <c r="A120" s="16">
        <v>6</v>
      </c>
      <c r="B120" s="17" t="s">
        <v>143</v>
      </c>
      <c r="C120" s="17" t="s">
        <v>71</v>
      </c>
      <c r="D120" s="17" t="s">
        <v>37</v>
      </c>
      <c r="E120" s="28"/>
      <c r="F120" s="28"/>
      <c r="G120" s="28"/>
      <c r="H120" s="29"/>
      <c r="I120" s="29"/>
      <c r="J120" s="29"/>
      <c r="K120" s="29"/>
      <c r="L120" s="29"/>
      <c r="M120" s="29"/>
      <c r="U120">
        <f t="shared" si="3"/>
        <v>0</v>
      </c>
    </row>
    <row r="121" spans="1:21" ht="11.25">
      <c r="A121" s="16">
        <v>7</v>
      </c>
      <c r="B121" s="17" t="s">
        <v>144</v>
      </c>
      <c r="C121" s="17" t="s">
        <v>145</v>
      </c>
      <c r="D121" s="23" t="s">
        <v>26</v>
      </c>
      <c r="E121" s="28"/>
      <c r="F121" s="28"/>
      <c r="G121" s="28"/>
      <c r="H121" s="29"/>
      <c r="I121" s="29"/>
      <c r="J121" s="29"/>
      <c r="K121" s="29"/>
      <c r="L121" s="29"/>
      <c r="M121" s="29"/>
      <c r="U121">
        <f t="shared" si="3"/>
        <v>0</v>
      </c>
    </row>
    <row r="122" spans="1:21" ht="11.25">
      <c r="A122" s="16">
        <v>8</v>
      </c>
      <c r="B122" s="17" t="s">
        <v>146</v>
      </c>
      <c r="C122" s="17" t="s">
        <v>147</v>
      </c>
      <c r="D122" s="23" t="s">
        <v>26</v>
      </c>
      <c r="E122" s="28"/>
      <c r="F122" s="28"/>
      <c r="G122" s="28"/>
      <c r="H122" s="28"/>
      <c r="I122" s="28"/>
      <c r="J122" s="29"/>
      <c r="K122" s="29"/>
      <c r="L122" s="29"/>
      <c r="M122" s="29"/>
      <c r="U122">
        <f t="shared" si="3"/>
        <v>0</v>
      </c>
    </row>
    <row r="123" spans="1:21" ht="11.25">
      <c r="A123" s="16">
        <v>9</v>
      </c>
      <c r="B123" s="17" t="s">
        <v>146</v>
      </c>
      <c r="C123" s="17" t="s">
        <v>147</v>
      </c>
      <c r="D123" s="23" t="s">
        <v>34</v>
      </c>
      <c r="E123" s="28"/>
      <c r="F123" s="28"/>
      <c r="G123" s="28"/>
      <c r="H123" s="28"/>
      <c r="I123" s="28"/>
      <c r="J123" s="29"/>
      <c r="K123" s="29"/>
      <c r="L123" s="29"/>
      <c r="M123" s="29"/>
      <c r="U123">
        <f t="shared" si="3"/>
        <v>0</v>
      </c>
    </row>
    <row r="124" spans="1:21" ht="11.25">
      <c r="A124" s="16">
        <v>10</v>
      </c>
      <c r="B124" s="17" t="s">
        <v>148</v>
      </c>
      <c r="C124" s="17" t="s">
        <v>149</v>
      </c>
      <c r="D124" s="23" t="s">
        <v>32</v>
      </c>
      <c r="E124" s="29"/>
      <c r="F124" s="27"/>
      <c r="G124" s="29"/>
      <c r="H124" s="28"/>
      <c r="I124" s="28"/>
      <c r="J124" s="28"/>
      <c r="K124" s="28"/>
      <c r="L124" s="28"/>
      <c r="M124" s="28"/>
      <c r="U124">
        <f t="shared" si="3"/>
        <v>0</v>
      </c>
    </row>
    <row r="125" spans="1:21" ht="11.25">
      <c r="A125" s="16">
        <v>11</v>
      </c>
      <c r="B125" s="17" t="s">
        <v>148</v>
      </c>
      <c r="C125" s="17" t="s">
        <v>149</v>
      </c>
      <c r="D125" s="23" t="s">
        <v>95</v>
      </c>
      <c r="E125" s="29"/>
      <c r="F125" s="27"/>
      <c r="G125" s="29"/>
      <c r="H125" s="28"/>
      <c r="I125" s="28"/>
      <c r="J125" s="28"/>
      <c r="K125" s="28"/>
      <c r="L125" s="28"/>
      <c r="M125" s="28"/>
      <c r="U125">
        <f t="shared" si="3"/>
        <v>0</v>
      </c>
    </row>
    <row r="126" spans="1:21" ht="11.25">
      <c r="A126" s="16">
        <v>12</v>
      </c>
      <c r="B126" s="17" t="s">
        <v>148</v>
      </c>
      <c r="C126" s="17" t="s">
        <v>149</v>
      </c>
      <c r="D126" s="23" t="s">
        <v>33</v>
      </c>
      <c r="E126" s="29"/>
      <c r="F126" s="29"/>
      <c r="G126" s="27"/>
      <c r="H126" s="28"/>
      <c r="I126" s="28"/>
      <c r="J126" s="28"/>
      <c r="K126" s="28"/>
      <c r="L126" s="28"/>
      <c r="M126" s="28"/>
      <c r="U126">
        <f t="shared" si="3"/>
        <v>0</v>
      </c>
    </row>
    <row r="127" spans="1:21" ht="11.25">
      <c r="A127" s="16">
        <v>13</v>
      </c>
      <c r="B127" s="17" t="s">
        <v>150</v>
      </c>
      <c r="C127" s="17" t="s">
        <v>94</v>
      </c>
      <c r="D127" s="17" t="s">
        <v>95</v>
      </c>
      <c r="E127" s="28"/>
      <c r="F127" s="28"/>
      <c r="G127" s="28"/>
      <c r="H127" s="28"/>
      <c r="I127" s="28"/>
      <c r="J127" s="28"/>
      <c r="K127" s="27"/>
      <c r="L127" s="28"/>
      <c r="M127" s="28"/>
      <c r="U127">
        <f t="shared" si="3"/>
        <v>0</v>
      </c>
    </row>
    <row r="128" spans="1:21" ht="11.25">
      <c r="A128" s="16">
        <v>14</v>
      </c>
      <c r="B128" s="17" t="s">
        <v>150</v>
      </c>
      <c r="C128" s="17" t="s">
        <v>94</v>
      </c>
      <c r="D128" s="17" t="s">
        <v>49</v>
      </c>
      <c r="E128" s="28"/>
      <c r="F128" s="28"/>
      <c r="G128" s="28"/>
      <c r="H128" s="28"/>
      <c r="I128" s="28"/>
      <c r="J128" s="28"/>
      <c r="K128" s="27"/>
      <c r="L128" s="28"/>
      <c r="M128" s="28"/>
      <c r="U128">
        <f t="shared" si="3"/>
        <v>0</v>
      </c>
    </row>
    <row r="129" spans="1:7" ht="11.25">
      <c r="A129" s="6"/>
      <c r="B129" s="6"/>
      <c r="C129" s="7"/>
      <c r="D129" s="8" t="s">
        <v>3</v>
      </c>
      <c r="E129" s="8" t="s">
        <v>151</v>
      </c>
      <c r="F129" s="8" t="s">
        <v>152</v>
      </c>
      <c r="G129" s="8" t="s">
        <v>153</v>
      </c>
    </row>
    <row r="130" spans="1:7" ht="11.25">
      <c r="A130" s="9"/>
      <c r="B130" s="9" t="s">
        <v>20</v>
      </c>
      <c r="C130" s="9" t="s">
        <v>21</v>
      </c>
      <c r="D130" s="9" t="s">
        <v>22</v>
      </c>
      <c r="E130" s="20">
        <v>56</v>
      </c>
      <c r="F130" s="20">
        <v>56</v>
      </c>
      <c r="G130" s="10">
        <v>65</v>
      </c>
    </row>
    <row r="131" spans="1:7" ht="11.25">
      <c r="A131" s="12"/>
      <c r="B131" s="13"/>
      <c r="C131" s="13" t="s">
        <v>142</v>
      </c>
      <c r="D131" s="14"/>
      <c r="E131" s="15"/>
      <c r="F131" s="15"/>
      <c r="G131" s="15"/>
    </row>
    <row r="132" spans="1:21" ht="11.25">
      <c r="A132" s="16">
        <v>1</v>
      </c>
      <c r="B132" s="17"/>
      <c r="C132" s="17" t="s">
        <v>154</v>
      </c>
      <c r="D132" s="17" t="s">
        <v>71</v>
      </c>
      <c r="E132" s="29"/>
      <c r="F132" s="29"/>
      <c r="G132" s="28"/>
      <c r="U132">
        <f>SUM(E132*550+F132*550)</f>
        <v>0</v>
      </c>
    </row>
    <row r="133" spans="1:21" ht="11.25">
      <c r="A133" s="16">
        <v>2</v>
      </c>
      <c r="B133" s="17" t="s">
        <v>155</v>
      </c>
      <c r="C133" s="17" t="s">
        <v>156</v>
      </c>
      <c r="D133" s="17" t="s">
        <v>35</v>
      </c>
      <c r="E133" s="28"/>
      <c r="F133" s="28"/>
      <c r="G133" s="29"/>
      <c r="U133">
        <f>SUM(E133*550+F133*550)</f>
        <v>0</v>
      </c>
    </row>
    <row r="134" spans="1:21" ht="11.25">
      <c r="A134" s="16">
        <v>3</v>
      </c>
      <c r="B134" s="17" t="s">
        <v>155</v>
      </c>
      <c r="C134" s="17" t="s">
        <v>156</v>
      </c>
      <c r="D134" s="17" t="s">
        <v>36</v>
      </c>
      <c r="E134" s="28"/>
      <c r="F134" s="28"/>
      <c r="G134" s="29"/>
      <c r="U134">
        <f>SUM(E134*550+F134*550)</f>
        <v>0</v>
      </c>
    </row>
    <row r="135" spans="1:21" ht="11.25">
      <c r="A135" s="16">
        <v>4</v>
      </c>
      <c r="B135" s="17" t="s">
        <v>155</v>
      </c>
      <c r="C135" s="17" t="s">
        <v>156</v>
      </c>
      <c r="D135" s="17" t="s">
        <v>37</v>
      </c>
      <c r="E135" s="28"/>
      <c r="F135" s="28"/>
      <c r="G135" s="29"/>
      <c r="U135">
        <f>SUM(E135*550+F135*550)</f>
        <v>0</v>
      </c>
    </row>
    <row r="136" spans="1:9" ht="11.25">
      <c r="A136" s="6"/>
      <c r="B136" s="6"/>
      <c r="C136" s="7"/>
      <c r="D136" s="8" t="s">
        <v>3</v>
      </c>
      <c r="E136" s="19">
        <v>14</v>
      </c>
      <c r="F136" s="19">
        <v>16</v>
      </c>
      <c r="G136" s="19">
        <v>18</v>
      </c>
      <c r="H136" s="19">
        <v>20</v>
      </c>
      <c r="I136" s="19">
        <v>22</v>
      </c>
    </row>
    <row r="137" spans="1:9" ht="11.25">
      <c r="A137" s="9"/>
      <c r="B137" s="9" t="s">
        <v>20</v>
      </c>
      <c r="C137" s="9" t="s">
        <v>21</v>
      </c>
      <c r="D137" s="9" t="s">
        <v>22</v>
      </c>
      <c r="E137" s="10">
        <v>63</v>
      </c>
      <c r="F137" s="10">
        <v>69</v>
      </c>
      <c r="G137" s="10">
        <v>69</v>
      </c>
      <c r="H137" s="11">
        <v>72</v>
      </c>
      <c r="I137" s="11">
        <v>72</v>
      </c>
    </row>
    <row r="138" spans="1:9" ht="11.25">
      <c r="A138" s="12"/>
      <c r="B138" s="13"/>
      <c r="C138" s="13" t="s">
        <v>157</v>
      </c>
      <c r="D138" s="14"/>
      <c r="E138" s="15"/>
      <c r="F138" s="15"/>
      <c r="G138" s="15"/>
      <c r="H138" s="15"/>
      <c r="I138" s="15"/>
    </row>
    <row r="139" spans="1:21" ht="11.25">
      <c r="A139" s="16">
        <v>1</v>
      </c>
      <c r="B139" s="17" t="s">
        <v>158</v>
      </c>
      <c r="C139" s="17" t="s">
        <v>71</v>
      </c>
      <c r="D139" s="17" t="s">
        <v>26</v>
      </c>
      <c r="E139" s="28"/>
      <c r="F139" s="28"/>
      <c r="G139" s="28"/>
      <c r="H139" s="29"/>
      <c r="I139" s="28"/>
      <c r="U139">
        <f>E139*61.95+F139*68.25+G139*68.25+H139*71.4+I139*71.4</f>
        <v>0</v>
      </c>
    </row>
    <row r="140" spans="1:21" ht="11.25">
      <c r="A140" s="16">
        <v>2</v>
      </c>
      <c r="B140" s="17" t="s">
        <v>159</v>
      </c>
      <c r="C140" s="17" t="s">
        <v>43</v>
      </c>
      <c r="D140" s="17" t="s">
        <v>26</v>
      </c>
      <c r="E140" s="29"/>
      <c r="F140" s="29"/>
      <c r="G140" s="29"/>
      <c r="H140" s="29"/>
      <c r="I140" s="29"/>
      <c r="U140">
        <f>E140*61.95+F140*68.25+G140*68.25+H140*71.4+I140*71.4</f>
        <v>0</v>
      </c>
    </row>
    <row r="141" spans="1:9" ht="11.25">
      <c r="A141" s="6"/>
      <c r="B141" s="6"/>
      <c r="C141" s="7"/>
      <c r="D141" s="8" t="s">
        <v>3</v>
      </c>
      <c r="E141" s="8" t="s">
        <v>15</v>
      </c>
      <c r="F141" s="8" t="s">
        <v>16</v>
      </c>
      <c r="G141" s="8" t="s">
        <v>17</v>
      </c>
      <c r="H141" s="8" t="s">
        <v>18</v>
      </c>
      <c r="I141" s="8" t="s">
        <v>19</v>
      </c>
    </row>
    <row r="142" spans="1:9" ht="11.25">
      <c r="A142" s="9"/>
      <c r="B142" s="9" t="s">
        <v>20</v>
      </c>
      <c r="C142" s="9" t="s">
        <v>21</v>
      </c>
      <c r="D142" s="9" t="s">
        <v>22</v>
      </c>
      <c r="E142" s="20">
        <v>294</v>
      </c>
      <c r="F142" s="20">
        <v>294</v>
      </c>
      <c r="G142" s="20">
        <v>294</v>
      </c>
      <c r="H142" s="20">
        <v>294</v>
      </c>
      <c r="I142" s="20">
        <v>294</v>
      </c>
    </row>
    <row r="143" spans="1:9" ht="11.25">
      <c r="A143" s="12"/>
      <c r="B143" s="13"/>
      <c r="C143" s="13" t="s">
        <v>160</v>
      </c>
      <c r="D143" s="14"/>
      <c r="E143" s="15"/>
      <c r="F143" s="15"/>
      <c r="G143" s="15"/>
      <c r="H143" s="15"/>
      <c r="I143" s="15"/>
    </row>
    <row r="144" spans="1:21" ht="11.25">
      <c r="A144" s="16">
        <v>1</v>
      </c>
      <c r="B144" s="17" t="s">
        <v>161</v>
      </c>
      <c r="C144" s="17" t="s">
        <v>162</v>
      </c>
      <c r="D144" s="23" t="s">
        <v>37</v>
      </c>
      <c r="E144" s="28"/>
      <c r="F144" s="28"/>
      <c r="G144" s="28"/>
      <c r="H144" s="28"/>
      <c r="I144" s="29"/>
      <c r="U144">
        <f>E144*294+F144*294+G144*294+H144*294+I144*294</f>
        <v>0</v>
      </c>
    </row>
    <row r="145" spans="1:21" ht="11.25">
      <c r="A145" s="16">
        <v>2</v>
      </c>
      <c r="B145" s="17" t="s">
        <v>163</v>
      </c>
      <c r="C145" s="17" t="s">
        <v>164</v>
      </c>
      <c r="D145" s="17" t="s">
        <v>37</v>
      </c>
      <c r="E145" s="27"/>
      <c r="F145" s="29"/>
      <c r="G145" s="29"/>
      <c r="H145" s="29"/>
      <c r="I145" s="29"/>
      <c r="U145">
        <f>E145*294+F145*294+G145*294+H145*294+I145*294</f>
        <v>0</v>
      </c>
    </row>
    <row r="146" spans="1:9" ht="11.25">
      <c r="A146" s="6"/>
      <c r="B146" s="6"/>
      <c r="C146" s="7"/>
      <c r="D146" s="8" t="s">
        <v>3</v>
      </c>
      <c r="E146" s="8" t="s">
        <v>6</v>
      </c>
      <c r="F146" s="8" t="s">
        <v>12</v>
      </c>
      <c r="G146" s="8" t="s">
        <v>13</v>
      </c>
      <c r="H146" s="8" t="s">
        <v>14</v>
      </c>
      <c r="I146" s="8" t="s">
        <v>15</v>
      </c>
    </row>
    <row r="147" spans="1:9" ht="11.25">
      <c r="A147" s="9"/>
      <c r="B147" s="9" t="s">
        <v>20</v>
      </c>
      <c r="C147" s="9" t="s">
        <v>21</v>
      </c>
      <c r="D147" s="9" t="s">
        <v>22</v>
      </c>
      <c r="E147" s="20">
        <v>299</v>
      </c>
      <c r="F147" s="20">
        <v>299</v>
      </c>
      <c r="G147" s="20">
        <v>299</v>
      </c>
      <c r="H147" s="20">
        <v>299</v>
      </c>
      <c r="I147" s="20">
        <v>299</v>
      </c>
    </row>
    <row r="148" spans="1:9" ht="11.25">
      <c r="A148" s="12"/>
      <c r="B148" s="13"/>
      <c r="C148" s="13" t="s">
        <v>165</v>
      </c>
      <c r="D148" s="14"/>
      <c r="E148" s="15"/>
      <c r="F148" s="15"/>
      <c r="G148" s="15"/>
      <c r="H148" s="15"/>
      <c r="I148" s="15"/>
    </row>
    <row r="149" spans="1:21" ht="11.25">
      <c r="A149" s="16">
        <v>1</v>
      </c>
      <c r="B149" s="17"/>
      <c r="C149" s="17" t="s">
        <v>71</v>
      </c>
      <c r="D149" s="17" t="s">
        <v>34</v>
      </c>
      <c r="E149" s="29"/>
      <c r="F149" s="28"/>
      <c r="G149" s="28"/>
      <c r="H149" s="28"/>
      <c r="I149" s="28"/>
      <c r="U149">
        <f>SUM(E149*129.15+F149*138.6+G149*210+H149*231+I149*231)</f>
        <v>0</v>
      </c>
    </row>
    <row r="150" spans="1:21" ht="11.25">
      <c r="A150" s="16">
        <v>2</v>
      </c>
      <c r="B150" s="17"/>
      <c r="C150" s="17" t="s">
        <v>71</v>
      </c>
      <c r="D150" s="17" t="s">
        <v>37</v>
      </c>
      <c r="E150" s="29"/>
      <c r="F150" s="28"/>
      <c r="G150" s="28"/>
      <c r="H150" s="28"/>
      <c r="I150" s="28"/>
      <c r="U150">
        <f>SUM(E150*129.15+F150*138.6+G150*210+H150*231+I150*231)</f>
        <v>0</v>
      </c>
    </row>
    <row r="151" spans="1:21" ht="11.25">
      <c r="A151" s="16">
        <v>3</v>
      </c>
      <c r="B151" s="17" t="s">
        <v>166</v>
      </c>
      <c r="C151" s="17" t="s">
        <v>71</v>
      </c>
      <c r="D151" s="23" t="s">
        <v>167</v>
      </c>
      <c r="E151" s="28"/>
      <c r="F151" s="29"/>
      <c r="G151" s="29"/>
      <c r="H151" s="29"/>
      <c r="I151" s="29"/>
      <c r="U151">
        <f>SUM(E151*129.15+F151*138.6+G151*210+H151*231+I151*231)</f>
        <v>0</v>
      </c>
    </row>
    <row r="152" spans="1:21" ht="11.25">
      <c r="A152" s="16">
        <v>4</v>
      </c>
      <c r="B152" s="17" t="s">
        <v>166</v>
      </c>
      <c r="C152" s="17" t="s">
        <v>71</v>
      </c>
      <c r="D152" s="17" t="s">
        <v>72</v>
      </c>
      <c r="E152" s="28"/>
      <c r="F152" s="29"/>
      <c r="G152" s="29"/>
      <c r="H152" s="29"/>
      <c r="I152" s="29"/>
      <c r="U152">
        <f>SUM(E152*129.15+F152*138.6+G152*210+H152*231+I152*231)</f>
        <v>0</v>
      </c>
    </row>
    <row r="153" spans="1:21" ht="11.25">
      <c r="A153" s="16">
        <v>5</v>
      </c>
      <c r="B153" s="17" t="s">
        <v>166</v>
      </c>
      <c r="C153" s="17" t="s">
        <v>71</v>
      </c>
      <c r="D153" s="23" t="s">
        <v>74</v>
      </c>
      <c r="E153" s="28"/>
      <c r="F153" s="29"/>
      <c r="G153" s="29"/>
      <c r="H153" s="29"/>
      <c r="I153" s="29"/>
      <c r="U153">
        <f>SUM(E153*129.15+F153*138.6+G153*210+H153*231+I153*231)</f>
        <v>0</v>
      </c>
    </row>
    <row r="154" spans="1:10" ht="11.25">
      <c r="A154" s="6"/>
      <c r="B154" s="6"/>
      <c r="C154" s="7"/>
      <c r="D154" s="8" t="s">
        <v>3</v>
      </c>
      <c r="E154" s="19">
        <v>128</v>
      </c>
      <c r="F154" s="19">
        <v>134</v>
      </c>
      <c r="G154" s="19">
        <v>140</v>
      </c>
      <c r="H154" s="19">
        <v>146</v>
      </c>
      <c r="I154" s="19">
        <v>152</v>
      </c>
      <c r="J154" s="19">
        <v>158</v>
      </c>
    </row>
    <row r="155" spans="1:10" ht="11.25">
      <c r="A155" s="9"/>
      <c r="B155" s="9" t="s">
        <v>20</v>
      </c>
      <c r="C155" s="9" t="s">
        <v>21</v>
      </c>
      <c r="D155" s="9" t="s">
        <v>22</v>
      </c>
      <c r="E155" s="20">
        <v>300</v>
      </c>
      <c r="F155" s="20">
        <v>300</v>
      </c>
      <c r="G155" s="20">
        <v>300</v>
      </c>
      <c r="H155" s="20">
        <v>300</v>
      </c>
      <c r="I155" s="20">
        <v>300</v>
      </c>
      <c r="J155" s="20">
        <v>300</v>
      </c>
    </row>
    <row r="156" spans="1:10" ht="11.25">
      <c r="A156" s="12"/>
      <c r="B156" s="13"/>
      <c r="C156" s="13" t="s">
        <v>168</v>
      </c>
      <c r="D156" s="14"/>
      <c r="E156" s="15"/>
      <c r="F156" s="15"/>
      <c r="G156" s="15"/>
      <c r="H156" s="15"/>
      <c r="I156" s="15"/>
      <c r="J156" s="15"/>
    </row>
    <row r="157" spans="1:21" ht="11.25">
      <c r="A157" s="16">
        <v>1</v>
      </c>
      <c r="B157" s="17" t="s">
        <v>169</v>
      </c>
      <c r="C157" s="17" t="s">
        <v>71</v>
      </c>
      <c r="D157" s="23" t="s">
        <v>73</v>
      </c>
      <c r="E157" s="29"/>
      <c r="F157" s="29"/>
      <c r="G157" s="29"/>
      <c r="H157" s="29"/>
      <c r="I157" s="29"/>
      <c r="J157" s="29"/>
      <c r="U157">
        <f>E157*299.25+F157*299.25+G157*299.25+H157*299.25+I157*299.25+J157*299.25</f>
        <v>0</v>
      </c>
    </row>
    <row r="158" spans="1:21" ht="11.25">
      <c r="A158" s="16">
        <v>2</v>
      </c>
      <c r="B158" s="17" t="s">
        <v>169</v>
      </c>
      <c r="C158" s="17" t="s">
        <v>71</v>
      </c>
      <c r="D158" s="17" t="s">
        <v>37</v>
      </c>
      <c r="E158" s="29"/>
      <c r="F158" s="29"/>
      <c r="G158" s="29"/>
      <c r="H158" s="29"/>
      <c r="I158" s="29"/>
      <c r="J158" s="29"/>
      <c r="U158">
        <f>E158*299.25+F158*299.25+G158*299.25+H158*299.25+I158*299.25+J158*299.25</f>
        <v>0</v>
      </c>
    </row>
    <row r="159" spans="1:8" ht="11.25">
      <c r="A159" s="6"/>
      <c r="B159" s="6"/>
      <c r="C159" s="7"/>
      <c r="D159" s="8" t="s">
        <v>3</v>
      </c>
      <c r="E159" s="19">
        <v>122</v>
      </c>
      <c r="F159" s="19">
        <v>128</v>
      </c>
      <c r="G159" s="19">
        <v>134</v>
      </c>
      <c r="H159" s="19">
        <v>140</v>
      </c>
    </row>
    <row r="160" spans="1:8" ht="11.25">
      <c r="A160" s="9"/>
      <c r="B160" s="9" t="s">
        <v>20</v>
      </c>
      <c r="C160" s="9" t="s">
        <v>21</v>
      </c>
      <c r="D160" s="9" t="s">
        <v>22</v>
      </c>
      <c r="E160" s="20">
        <v>159</v>
      </c>
      <c r="F160" s="20">
        <v>159</v>
      </c>
      <c r="G160" s="20">
        <v>159</v>
      </c>
      <c r="H160" s="20">
        <v>159</v>
      </c>
    </row>
    <row r="161" spans="1:8" ht="11.25">
      <c r="A161" s="12"/>
      <c r="B161" s="13"/>
      <c r="C161" s="13" t="s">
        <v>170</v>
      </c>
      <c r="D161" s="14"/>
      <c r="E161" s="15"/>
      <c r="F161" s="15"/>
      <c r="G161" s="15"/>
      <c r="H161" s="15"/>
    </row>
    <row r="162" spans="1:21" ht="11.25">
      <c r="A162" s="16">
        <v>1</v>
      </c>
      <c r="B162" s="17" t="s">
        <v>171</v>
      </c>
      <c r="C162" s="17" t="s">
        <v>71</v>
      </c>
      <c r="D162" s="23" t="s">
        <v>37</v>
      </c>
      <c r="E162" s="29"/>
      <c r="F162" s="29"/>
      <c r="G162" s="29"/>
      <c r="H162" s="29"/>
      <c r="U162">
        <f>E162*157.5+F162*157.5+G162*157.5+H162*157.5</f>
        <v>0</v>
      </c>
    </row>
    <row r="163" spans="1:9" ht="11.25" hidden="1">
      <c r="A163" s="6"/>
      <c r="B163" s="6"/>
      <c r="C163" s="7"/>
      <c r="D163" s="8" t="s">
        <v>3</v>
      </c>
      <c r="E163" s="8" t="s">
        <v>4</v>
      </c>
      <c r="F163" s="8" t="s">
        <v>5</v>
      </c>
      <c r="G163" s="8" t="s">
        <v>6</v>
      </c>
      <c r="H163" s="8" t="s">
        <v>7</v>
      </c>
      <c r="I163" s="8" t="s">
        <v>8</v>
      </c>
    </row>
    <row r="164" spans="1:9" ht="11.25" hidden="1">
      <c r="A164" s="9"/>
      <c r="B164" s="9" t="s">
        <v>20</v>
      </c>
      <c r="C164" s="9" t="s">
        <v>21</v>
      </c>
      <c r="D164" s="9" t="s">
        <v>22</v>
      </c>
      <c r="E164" s="10">
        <v>247.17</v>
      </c>
      <c r="F164" s="10">
        <v>247.17</v>
      </c>
      <c r="G164" s="10">
        <v>247.17</v>
      </c>
      <c r="H164" s="10">
        <v>247.17</v>
      </c>
      <c r="I164" s="10">
        <v>264.18</v>
      </c>
    </row>
    <row r="165" spans="1:9" ht="11.25" hidden="1">
      <c r="A165" s="12"/>
      <c r="B165" s="13"/>
      <c r="C165" s="13" t="s">
        <v>172</v>
      </c>
      <c r="D165" s="14"/>
      <c r="E165" s="15"/>
      <c r="F165" s="15"/>
      <c r="G165" s="15"/>
      <c r="H165" s="15"/>
      <c r="I165" s="15"/>
    </row>
    <row r="166" spans="1:21" ht="11.25" hidden="1">
      <c r="A166" s="16">
        <v>1</v>
      </c>
      <c r="B166" s="17" t="s">
        <v>173</v>
      </c>
      <c r="C166" s="17" t="s">
        <v>71</v>
      </c>
      <c r="D166" s="23" t="s">
        <v>26</v>
      </c>
      <c r="E166" s="27"/>
      <c r="F166" s="27"/>
      <c r="G166" s="28"/>
      <c r="H166" s="28"/>
      <c r="I166" s="28"/>
      <c r="U166">
        <f>E166*247.17+F166*247.17+G166*247.17+H166*247.17</f>
        <v>0</v>
      </c>
    </row>
    <row r="167" spans="1:21" ht="11.25" hidden="1">
      <c r="A167" s="16">
        <v>2</v>
      </c>
      <c r="B167" s="17" t="s">
        <v>174</v>
      </c>
      <c r="C167" s="17" t="s">
        <v>71</v>
      </c>
      <c r="D167" s="23" t="s">
        <v>120</v>
      </c>
      <c r="E167" s="28"/>
      <c r="F167" s="28"/>
      <c r="G167" s="27"/>
      <c r="H167" s="27"/>
      <c r="I167" s="27"/>
      <c r="U167">
        <f>E167*247.17+F167*247.17+G167*247.17+H167*247.17</f>
        <v>0</v>
      </c>
    </row>
    <row r="168" spans="1:21" ht="11.25" hidden="1">
      <c r="A168" s="16">
        <v>3</v>
      </c>
      <c r="B168" s="17" t="s">
        <v>175</v>
      </c>
      <c r="C168" s="17" t="s">
        <v>71</v>
      </c>
      <c r="D168" s="23" t="s">
        <v>121</v>
      </c>
      <c r="E168" s="29"/>
      <c r="F168" s="29"/>
      <c r="G168" s="29"/>
      <c r="H168" s="29"/>
      <c r="I168" s="27"/>
      <c r="U168">
        <f>E168*247.17+F168*247.17+G168*247.17+H168*247.17</f>
        <v>0</v>
      </c>
    </row>
    <row r="170" ht="15.75">
      <c r="B170" s="21"/>
    </row>
    <row r="171" spans="1:20" s="33" customFormat="1" ht="15.75">
      <c r="A171" s="30"/>
      <c r="B171" s="31"/>
      <c r="C171" s="30"/>
      <c r="D171" s="30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 s="33" customFormat="1" ht="15.75">
      <c r="A172" s="30"/>
      <c r="B172" s="31"/>
      <c r="C172" s="30"/>
      <c r="D172" s="30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s="33" customFormat="1" ht="15.75">
      <c r="A173" s="30"/>
      <c r="B173" s="31"/>
      <c r="C173" s="30"/>
      <c r="D173" s="30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3:20" s="30" customFormat="1" ht="80.25" customHeight="1">
      <c r="C174" s="34"/>
      <c r="D174" s="36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3:20" s="33" customFormat="1" ht="15.75" customHeight="1">
      <c r="C175" s="35"/>
      <c r="D175" s="36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s="33" customFormat="1" ht="15.75">
      <c r="A176" s="30"/>
      <c r="B176" s="30"/>
      <c r="C176" s="31"/>
      <c r="D176" s="31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 s="33" customFormat="1" ht="15.75">
      <c r="A177" s="30"/>
      <c r="B177" s="30"/>
      <c r="C177" s="31"/>
      <c r="D177" s="31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spans="1:20" s="33" customFormat="1" ht="15.75">
      <c r="A178" s="30"/>
      <c r="B178" s="30"/>
      <c r="C178" s="31"/>
      <c r="D178" s="31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spans="1:20" s="33" customFormat="1" ht="11.25">
      <c r="A179" s="30"/>
      <c r="B179" s="30"/>
      <c r="C179" s="30"/>
      <c r="D179" s="30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ht="15.75">
      <c r="B180" s="22" t="s">
        <v>176</v>
      </c>
    </row>
    <row r="182" spans="2:12" ht="15.75">
      <c r="B182" s="37" t="s">
        <v>177</v>
      </c>
      <c r="C182" s="37"/>
      <c r="D182" s="37"/>
      <c r="E182" s="37"/>
      <c r="F182" s="37"/>
      <c r="G182" s="38"/>
      <c r="H182" s="38"/>
      <c r="I182" s="38"/>
      <c r="J182" s="38"/>
      <c r="K182" s="38"/>
      <c r="L182" s="38"/>
    </row>
    <row r="183" spans="2:12" ht="15.75">
      <c r="B183" s="37" t="s">
        <v>178</v>
      </c>
      <c r="C183" s="37"/>
      <c r="D183" s="37"/>
      <c r="E183" s="37"/>
      <c r="F183" s="37"/>
      <c r="G183" s="38"/>
      <c r="H183" s="38"/>
      <c r="I183" s="38"/>
      <c r="J183" s="38"/>
      <c r="K183" s="38"/>
      <c r="L183" s="38"/>
    </row>
    <row r="185" spans="2:13" ht="30.75">
      <c r="B185" s="39" t="s">
        <v>179</v>
      </c>
      <c r="C185" s="39"/>
      <c r="D185" s="39"/>
      <c r="E185" s="40">
        <f>SUM(U8:U168)</f>
        <v>0</v>
      </c>
      <c r="F185" s="40"/>
      <c r="G185" s="40"/>
      <c r="H185" s="40"/>
      <c r="I185" s="40"/>
      <c r="J185" s="41" t="s">
        <v>180</v>
      </c>
      <c r="K185" s="41"/>
      <c r="L185" s="41"/>
      <c r="M185" s="41"/>
    </row>
    <row r="187" ht="11.25">
      <c r="B187" s="24">
        <v>42755</v>
      </c>
    </row>
  </sheetData>
  <sheetProtection/>
  <mergeCells count="8">
    <mergeCell ref="D174:D175"/>
    <mergeCell ref="B182:F182"/>
    <mergeCell ref="G182:L182"/>
    <mergeCell ref="B183:F183"/>
    <mergeCell ref="G183:L183"/>
    <mergeCell ref="B185:D185"/>
    <mergeCell ref="E185:I185"/>
    <mergeCell ref="J185:M185"/>
  </mergeCells>
  <hyperlinks>
    <hyperlink ref="D117" r:id="rId1" tooltip="Ссылка на изображение" display="Серый"/>
    <hyperlink ref="D121" r:id="rId2" tooltip="Ссылка на изображение" display="Белый"/>
    <hyperlink ref="D122" r:id="rId3" tooltip="Ссылка на изображение" display="Белый"/>
    <hyperlink ref="D123" r:id="rId4" tooltip="Ссылка на изображение" display="Серый"/>
    <hyperlink ref="D124" r:id="rId5" tooltip="Ссылка на изображение" display="Джинс"/>
    <hyperlink ref="D125" r:id="rId6" tooltip="Ссылка на изображение" display="Малина"/>
    <hyperlink ref="D126" r:id="rId7" tooltip="Ссылка на изображение" display="Розовый"/>
    <hyperlink ref="D144" r:id="rId8" tooltip="Ссылка на изображение" display="Черный"/>
    <hyperlink ref="D151" r:id="rId9" tooltip="Ссылка на изображение" display="Антрацит меланж"/>
    <hyperlink ref="D153" r:id="rId10" tooltip="Ссылка на изображение" display="Темно-серый меланж"/>
    <hyperlink ref="D157" r:id="rId11" tooltip="Ссылка на изображение" display="Серый меланж"/>
    <hyperlink ref="D162" r:id="rId12" tooltip="Ссылка на изображение" display="Черный"/>
    <hyperlink ref="D166" r:id="rId13" tooltip="Ссылка на изображение" display="Белый"/>
    <hyperlink ref="D167" r:id="rId14" tooltip="Ссылка на изображение" display="Белый с малиной"/>
    <hyperlink ref="D168" r:id="rId15" tooltip="Ссылка на изображение" display="Белый с синим"/>
    <hyperlink ref="D8" r:id="rId16" tooltip="Ссылка на изображение" display="Белый"/>
    <hyperlink ref="D10" r:id="rId17" tooltip="Ссылка на изображение" display="Белый"/>
    <hyperlink ref="D11" r:id="rId18" tooltip="Ссылка на изображение" display="Бордовый"/>
    <hyperlink ref="D12" r:id="rId19" tooltip="Ссылка на изображение" display="Голубой"/>
    <hyperlink ref="D14" r:id="rId20" tooltip="Ссылка на изображение" display="Розовый"/>
    <hyperlink ref="D15" r:id="rId21" tooltip="Ссылка на изображение" display="Серый"/>
    <hyperlink ref="D16" r:id="rId22" tooltip="Ссылка на изображение" display="Синий"/>
    <hyperlink ref="D17" r:id="rId23" tooltip="Ссылка на изображение" display="темно-серый"/>
    <hyperlink ref="D19" r:id="rId24" tooltip="Ссылка на изображение" display="Бежевый"/>
    <hyperlink ref="D20" r:id="rId25" tooltip="Ссылка на изображение" display="Серый"/>
    <hyperlink ref="D21" r:id="rId26" tooltip="Ссылка на изображение" display="темно-серый"/>
    <hyperlink ref="D22" r:id="rId27" tooltip="Ссылка на изображение" display="Белый"/>
    <hyperlink ref="D24" r:id="rId28" tooltip="Ссылка на изображение" display="темно-серый"/>
    <hyperlink ref="D25" r:id="rId29" tooltip="Ссылка на изображение" display="Голубой"/>
    <hyperlink ref="D26" r:id="rId30" tooltip="Ссылка на изображение" display="Лаванда"/>
    <hyperlink ref="D27" r:id="rId31" tooltip="Ссылка на изображение" display="Розовый"/>
    <hyperlink ref="D29" r:id="rId32" tooltip="Ссылка на изображение" display="Бежевый"/>
    <hyperlink ref="D30" r:id="rId33" tooltip="Ссылка на изображение" display="Бордовый"/>
    <hyperlink ref="D31" r:id="rId34" tooltip="Ссылка на изображение" display="Серый"/>
    <hyperlink ref="D32" r:id="rId35" tooltip="Ссылка на изображение" display="Белый"/>
    <hyperlink ref="D33" r:id="rId36" tooltip="Ссылка на изображение" display="Желтый"/>
    <hyperlink ref="D34" r:id="rId37" tooltip="Ссылка на изображение" display="темно-серый"/>
    <hyperlink ref="D35" r:id="rId38" tooltip="Ссылка на изображение" display="Белый"/>
    <hyperlink ref="D36" r:id="rId39" tooltip="Ссылка на изображение" display="Розовый"/>
    <hyperlink ref="D37" r:id="rId40" tooltip="Ссылка на изображение" display="Бежевый"/>
    <hyperlink ref="D38" r:id="rId41" tooltip="Ссылка на изображение" display="Синий"/>
    <hyperlink ref="D39" r:id="rId42" tooltip="Ссылка на изображение" display="Серый"/>
    <hyperlink ref="D40" r:id="rId43" tooltip="Ссылка на изображение" display="Синий"/>
    <hyperlink ref="D41" r:id="rId44" tooltip="Ссылка на изображение" display="темно-серый"/>
    <hyperlink ref="D42" r:id="rId45" tooltip="Ссылка на изображение" display="Белый"/>
    <hyperlink ref="D51" r:id="rId46" tooltip="Ссылка на изображение" display="Джинс меланж"/>
    <hyperlink ref="D54" r:id="rId47" tooltip="Ссылка на изображение" display="Серый меланж"/>
    <hyperlink ref="D57" r:id="rId48" tooltip="Ссылка на изображение" display="Темно-серый меланж"/>
    <hyperlink ref="D59" r:id="rId49" tooltip="Ссылка на изображение" display="Голубой"/>
    <hyperlink ref="D60" r:id="rId50" tooltip="Ссылка на изображение" display="Желтый"/>
    <hyperlink ref="D61" r:id="rId51" tooltip="Ссылка на изображение" display="Лаванда"/>
    <hyperlink ref="D62" r:id="rId52" tooltip="Ссылка на изображение" display="Розовый"/>
    <hyperlink ref="D63" r:id="rId53" tooltip="Ссылка на изображение" display="Серый"/>
    <hyperlink ref="D64" r:id="rId54" tooltip="Ссылка на изображение" display="Синий"/>
    <hyperlink ref="D65" r:id="rId55" tooltip="Ссылка на изображение" display="Сирень"/>
    <hyperlink ref="D69" r:id="rId56" tooltip="Ссылка на изображение" display="Желтый"/>
    <hyperlink ref="D70" r:id="rId57" tooltip="Ссылка на изображение" display="Джинс"/>
    <hyperlink ref="D71" r:id="rId58" tooltip="Ссылка на изображение" display="Серый"/>
    <hyperlink ref="D72" r:id="rId59" tooltip="Ссылка на изображение" display="Синий"/>
    <hyperlink ref="D73" r:id="rId60" tooltip="Ссылка на изображение" display="Белый"/>
    <hyperlink ref="D74" r:id="rId61" tooltip="Ссылка на изображение" display="Розовый"/>
    <hyperlink ref="D75" r:id="rId62" tooltip="Ссылка на изображение" display="Белый"/>
    <hyperlink ref="D76" r:id="rId63" tooltip="Ссылка на изображение" display="Розовый"/>
    <hyperlink ref="D77" r:id="rId64" tooltip="Ссылка на изображение" display="Серый"/>
    <hyperlink ref="D78" r:id="rId65" tooltip="Ссылка на изображение" display="Черный"/>
    <hyperlink ref="D80" r:id="rId66" tooltip="Ссылка на изображение" display="Джинс"/>
    <hyperlink ref="D81" r:id="rId67" tooltip="Ссылка на изображение" display="Синий"/>
    <hyperlink ref="D82" r:id="rId68" tooltip="Ссылка на изображение" display="Серый"/>
    <hyperlink ref="D83" r:id="rId69" tooltip="Ссылка на изображение" display="Серый"/>
    <hyperlink ref="D84" r:id="rId70" tooltip="Ссылка на изображение" display="Синий"/>
    <hyperlink ref="D85" r:id="rId71" tooltip="Ссылка на изображение" display="Малина"/>
    <hyperlink ref="D86" r:id="rId72" tooltip="Ссылка на изображение" display="Сирень"/>
    <hyperlink ref="D87" r:id="rId73" tooltip="Ссылка на изображение" display="темно-серый"/>
    <hyperlink ref="D88" r:id="rId74" tooltip="Ссылка на изображение" display="Синий"/>
    <hyperlink ref="D89" r:id="rId75" tooltip="Ссылка на изображение" display="Серый"/>
    <hyperlink ref="D90" r:id="rId76" tooltip="Ссылка на изображение" display="Сафари"/>
    <hyperlink ref="D91" r:id="rId77" tooltip="Ссылка на изображение" display="Сирень"/>
    <hyperlink ref="D92" r:id="rId78" tooltip="Ссылка на изображение" display="Желтый"/>
    <hyperlink ref="D93" r:id="rId79" tooltip="Ссылка на изображение" display="Розовый"/>
    <hyperlink ref="D94" r:id="rId80" tooltip="Ссылка на изображение" display="Серый"/>
    <hyperlink ref="D95" r:id="rId81" tooltip="Ссылка на изображение" display="Серый"/>
    <hyperlink ref="D96" r:id="rId82" tooltip="Ссылка на изображение" display="Синий"/>
    <hyperlink ref="D97" r:id="rId83" tooltip="Ссылка на изображение" display="темно-серый"/>
    <hyperlink ref="D99" r:id="rId84" tooltip="Ссылка на изображение" display="Серый меланж"/>
    <hyperlink ref="D100" r:id="rId85" tooltip="Ссылка на изображение" display="Белый с малиной"/>
    <hyperlink ref="D101" r:id="rId86" tooltip="Ссылка на изображение" display="Белый с синим"/>
    <hyperlink ref="D102" r:id="rId87" tooltip="Ссылка на изображение" display="Розовый"/>
    <hyperlink ref="D103" r:id="rId88" tooltip="Ссылка на изображение" display="Синий"/>
    <hyperlink ref="D104" r:id="rId89" tooltip="Ссылка на изображение" display="Розовый"/>
    <hyperlink ref="D105" r:id="rId90" tooltip="Ссылка на изображение" display="Синий"/>
    <hyperlink ref="D106" r:id="rId91" tooltip="Ссылка на изображение" display="Джинс"/>
    <hyperlink ref="D107" r:id="rId92" tooltip="Ссылка на изображение" display="Голубой"/>
    <hyperlink ref="D108" r:id="rId93" tooltip="Ссылка на изображение" display="Голубой"/>
    <hyperlink ref="D109" r:id="rId94" tooltip="Ссылка на изображение" display="Синий"/>
    <hyperlink ref="D110" r:id="rId95" tooltip="Ссылка на изображение" display="Джинс"/>
    <hyperlink ref="D111" r:id="rId96" tooltip="Ссылка на изображение" display="Синий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Вернисаж</dc:creator>
  <cp:keywords/>
  <dc:description/>
  <cp:lastModifiedBy>Tata</cp:lastModifiedBy>
  <cp:lastPrinted>2017-01-20T09:53:34Z</cp:lastPrinted>
  <dcterms:created xsi:type="dcterms:W3CDTF">2017-01-20T09:53:34Z</dcterms:created>
  <dcterms:modified xsi:type="dcterms:W3CDTF">2017-04-03T00:59:30Z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