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320" windowHeight="11760"/>
  </bookViews>
  <sheets>
    <sheet name="DATA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78" i="1" l="1"/>
  <c r="Q78" i="1"/>
  <c r="R76" i="1"/>
  <c r="Q76" i="1"/>
  <c r="R74" i="1"/>
  <c r="Q74" i="1"/>
  <c r="R72" i="1"/>
  <c r="Q72" i="1"/>
  <c r="R70" i="1"/>
  <c r="Q70" i="1"/>
  <c r="R68" i="1"/>
  <c r="Q68" i="1"/>
  <c r="R66" i="1"/>
  <c r="Q66" i="1"/>
  <c r="R64" i="1"/>
  <c r="Q64" i="1"/>
  <c r="R62" i="1"/>
  <c r="Q62" i="1"/>
  <c r="R60" i="1"/>
  <c r="Q60" i="1"/>
  <c r="R58" i="1"/>
  <c r="Q58" i="1"/>
  <c r="R56" i="1"/>
  <c r="Q56" i="1"/>
  <c r="R54" i="1"/>
  <c r="Q54" i="1"/>
  <c r="R52" i="1"/>
  <c r="Q52" i="1"/>
  <c r="R50" i="1"/>
  <c r="Q50" i="1"/>
  <c r="R48" i="1"/>
  <c r="Q48" i="1"/>
  <c r="R46" i="1"/>
  <c r="Q46" i="1"/>
  <c r="R44" i="1"/>
  <c r="Q44" i="1"/>
  <c r="R42" i="1"/>
  <c r="Q42" i="1"/>
  <c r="R40" i="1"/>
  <c r="Q40" i="1"/>
  <c r="R38" i="1"/>
  <c r="Q38" i="1"/>
  <c r="R36" i="1"/>
  <c r="Q36" i="1"/>
  <c r="R34" i="1"/>
  <c r="Q34" i="1"/>
  <c r="R32" i="1"/>
  <c r="Q32" i="1"/>
  <c r="R30" i="1"/>
  <c r="Q30" i="1"/>
  <c r="R28" i="1"/>
  <c r="Q28" i="1"/>
  <c r="R26" i="1"/>
  <c r="Q26" i="1"/>
  <c r="R24" i="1"/>
  <c r="Q24" i="1"/>
  <c r="R22" i="1"/>
  <c r="Q22" i="1"/>
  <c r="R20" i="1"/>
  <c r="Q20" i="1"/>
  <c r="R18" i="1"/>
  <c r="Q18" i="1"/>
  <c r="R16" i="1"/>
  <c r="Q16" i="1"/>
  <c r="R14" i="1"/>
  <c r="Q14" i="1"/>
  <c r="Q80" i="1" l="1"/>
  <c r="R80" i="1"/>
</calcChain>
</file>

<file path=xl/sharedStrings.xml><?xml version="1.0" encoding="utf-8"?>
<sst xmlns="http://schemas.openxmlformats.org/spreadsheetml/2006/main" count="689" uniqueCount="114">
  <si>
    <t/>
  </si>
  <si>
    <t>Бланк заказа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</si>
  <si>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</si>
  <si>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</si>
  <si>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</si>
  <si>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</si>
  <si>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</si>
  <si>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</si>
  <si>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</si>
  <si>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Изображение</t>
  </si>
  <si>
    <t>Цвет</t>
  </si>
  <si>
    <t>Коллекция товара</t>
  </si>
  <si>
    <t>Состав</t>
  </si>
  <si>
    <t>Размерный ряд</t>
  </si>
  <si>
    <t>Количество</t>
  </si>
  <si>
    <t>Сумма:база, руб.</t>
  </si>
  <si>
    <t>Описание</t>
  </si>
  <si>
    <t>&lt;КОДТОВАРА&gt;</t>
  </si>
  <si>
    <t>124_1096_05122016_1014</t>
  </si>
  <si>
    <t>&lt;РР01&gt;</t>
  </si>
  <si>
    <t>&lt;РР02&gt;</t>
  </si>
  <si>
    <t>&lt;РР03&gt;</t>
  </si>
  <si>
    <t>&lt;РР04&gt;</t>
  </si>
  <si>
    <t>&lt;РР05&gt;</t>
  </si>
  <si>
    <t>&lt;РР06&gt;</t>
  </si>
  <si>
    <t>Коллекция: Платья Perlitta и аксессуары 2016</t>
  </si>
  <si>
    <t>PRA051601 - royal blue/white</t>
  </si>
  <si>
    <t>Платье для девочек</t>
  </si>
  <si>
    <t>синий/белый</t>
  </si>
  <si>
    <t>Платья Perlitta и аксессуары 2016</t>
  </si>
  <si>
    <t>95% полиэстер, 5% эластан</t>
  </si>
  <si>
    <t>2</t>
  </si>
  <si>
    <t>4</t>
  </si>
  <si>
    <t>6</t>
  </si>
  <si>
    <t>Нарядное платье из сатина для праздников и походов в гости. Классический верх с рукавами-крылышками и отложным воротником. Юбка длиной три четверти дополнена подъюбником с оборками из сетки. Платье фиксируется при помощи застежки-молнии и пояса, вшитого в боковые швы. Платье выполнено в комбинации принта «Снежинка» и однотонных деталей.</t>
  </si>
  <si>
    <t>x</t>
  </si>
  <si>
    <t>PRAk061602A - white</t>
  </si>
  <si>
    <t>Комплект для девочек (платье, кофта)</t>
  </si>
  <si>
    <t>белый</t>
  </si>
  <si>
    <t>80% полиэстер, 15% хлопок, 5% эластан</t>
  </si>
  <si>
    <t>8</t>
  </si>
  <si>
    <t>Нежный комплект из ажурного трикотажа для торжественных моментов дома и в детском саду. Платье на хлопковой подкладке с классическим верхом маечного типа и юбкой-баллоном. Модель дополнена подъюбником из сетки и тонким атласным пояском на шлевках. Платье застегивается на потайную молнию на спине. Очаровательный вязаный жакет с круглым вырезом, длинным рукавом и манжетами застегивается на маленькие эмалевые пуговицы. Передняя планка украшена ажурными оборками. Жакет может являться как дополнением к данному платью, так и самостоятельным аксессуаром к любому повседневному и праздничному наряду.</t>
  </si>
  <si>
    <t>PRAk061602B - peach-blossom</t>
  </si>
  <si>
    <t>персиковый</t>
  </si>
  <si>
    <t>PRA051602 - royal blue/white</t>
  </si>
  <si>
    <t>Элегантное платье в комбинированном стиле для юных модниц. Модель прекрасно подойдет для утренников в школе или детском саду. Модель комбинированного типа из мягкого бархата и атласа. Облегающий верх с длинными рукавами и отложным воротничком украшен бантом-брошью. Юбка с многослойным подъюбником из сетки выполнена в авторском принте "Снежинка". Платье фиксируется с помощью молнии и пояса.</t>
  </si>
  <si>
    <t>PRA061604A - pink</t>
  </si>
  <si>
    <t>розовый</t>
  </si>
  <si>
    <t>100% полиэстер</t>
  </si>
  <si>
    <t>Нарядное платье из коллекции «Сладкие мечты» - для праздника в школе и детском саду. Классический лиф без рукавов с вырезом-каре на широких бретелях оригинальной конструкции. По задней детали платье застегивается на потайную молнию. Юбка с пышным подъюбником из фатина декорирована вставками с оборками. Пояс на шлевках оформлен розами из ткани с серединками-стразами. Такой цветок украшает лиф. Платье изготовлено из сатина и дополнено подкладкой из искусственного шелка.</t>
  </si>
  <si>
    <t>PRA061604B - light blue</t>
  </si>
  <si>
    <t>голубой</t>
  </si>
  <si>
    <t>PRA061608A - light blue</t>
  </si>
  <si>
    <t>Праздничное платье подчеркнет детскую непосредственность его обладательницы. Модель из сатина с верхом классического маечного типа. В задний шов встроена потайная молния. Юбка длиной 3/4 с пышным подъюбником из сетки декорирована кружевным полотном. Изящный цветочный узор, вышитый пайетками, завершает утонченный образ изделия.</t>
  </si>
  <si>
    <t>PRA061608B - white</t>
  </si>
  <si>
    <t>PRAk061601A - ivory</t>
  </si>
  <si>
    <t>Комплект для девочек (платье, болеро)</t>
  </si>
  <si>
    <t>айвори</t>
  </si>
  <si>
    <t>Изысканный комплект для девочек подойдет для праздников и походов в гости. Струящееся платье A-силуэта из шифона на трикотажной подкладке. Верх с американской проймой украшен несколькими рядами кокетливых оборок. Подол выполнен в технике гофре. Брошь-цветок из шифона - финальная деталь. Модный жакет из стрейч-бархата с рукавами-фонариками декорирован пышной гирляндой из шифоновых цветов и застегивается на миниатюрную пуговку.</t>
  </si>
  <si>
    <t>PRAk061601B - lilac</t>
  </si>
  <si>
    <t>лиловый</t>
  </si>
  <si>
    <t>PRA061606A - light turquoise</t>
  </si>
  <si>
    <t>светло-бирюзовый</t>
  </si>
  <si>
    <t>10</t>
  </si>
  <si>
    <t>12</t>
  </si>
  <si>
    <t>Стильное платье оригинального A-силуэта из шифона. Классический лиф маечного типа обтянут вышитым кружевом и декорирован атласным бантом на плече. Множество гофрированных оборок располагаются от завышенной талии до самого края подола. В задний шов встроена потайная молния. Платье дополнено подкладкой из искусственного шелка.</t>
  </si>
  <si>
    <t>PRA061606B - white</t>
  </si>
  <si>
    <t>PRGt061617A - ivory</t>
  </si>
  <si>
    <t>Жилет для девочек</t>
  </si>
  <si>
    <t>75% акрил, 20% полиэстер</t>
  </si>
  <si>
    <t xml:space="preserve">Стильный жилет из искусственного меха на атласной подкладке. Модель классического кроя с завязками в виде витых шнурков, декорированных на конце помпонами. Этот теплый аксессуар замечательно дополнит как праздничный, так и повседневный костюм, придав дополнительный комфорт.  
</t>
  </si>
  <si>
    <t>PRGt061617B - pink</t>
  </si>
  <si>
    <t>PRGt061617C - mint</t>
  </si>
  <si>
    <t>мятный</t>
  </si>
  <si>
    <t>PRA051603 - royal blue/white</t>
  </si>
  <si>
    <t>Праздничное платье для походов в гости и в театр. Модель комбинированного типа - эффектное дизайнерское решение! Бархатный верх с имитацией жилета с отложным воротничком, рукавами-фонариками с окантовкой и трикотажной вставкой по передней детали, украшенной кружевом. Пышная юбка с многослойным подъюбником из сетки выполнена в ослепительно белом цвете. Платье фиксируется на спине с помощью молнии и атласного пояса в боковых швах.</t>
  </si>
  <si>
    <t>PRA061609A - pink</t>
  </si>
  <si>
    <t>Нежное платье из коллекции «Сладкие мечты» - незаменимый предмет праздничного гардероба каждой девочки. Платье изготовлено из сатина и дополнено подкладкой из полиэстера. Модель оригинальной конструкции без рукавов с круглым вырезом и широким отложным воротником, который переходит в полочку по передней детали. По задней детали платье застегивается на потайную молнию. Юбка во встречную складку умеренной длины держит форму благодаря подъюбнику из фатина. Декором платья являются стразы разной формы и размера, рассыпанные по всей передней детали.</t>
  </si>
  <si>
    <t>PRA061609B - white</t>
  </si>
  <si>
    <t>PRA061610B - white</t>
  </si>
  <si>
    <t>Изящное праздничное платье из коллекции «Сладкие мечты»  - для самых взыскательных модниц. Модель изготовлена из сатина с шелковой подкладкой. Классический лиф с рельефами, без рукавов и круглым вырезом по горловине декорирован вставкой из прозрачной сетки и стразами. Пышная юбка - пятиклинка умеренной длины держит форму за счет подъюбника из фатина. На поясе закреплены шлевки - для тонкого золотого ремешка, который придает образу завершенность. По задней детали платье застегивается на потайную молнию.</t>
  </si>
  <si>
    <t>PRA061610А - pink</t>
  </si>
  <si>
    <t>PRGt051604 - royal blue/white</t>
  </si>
  <si>
    <t>Комплект для девочек (топ, юбка, жакет)</t>
  </si>
  <si>
    <t>Замечательный комплект из трех предметов подойдет для любого торжественного случая. Комплект представлен облегающим топом на тонких бретелях из мягкого трикотажа. Топ украшен россыпью стразов в виде снежинки. Пышная юбка из шелковистого атласа с застежкой-молнией и резиновой вставкой на поясе прекрасно сидит на фигуре и держит форму благодаря подъюбнику из фатина. Юбка выполнена в авторском принте "Снежинка". Жакет из стрейч-бархата с длинными рукавами и атласными лацканами застегивается на дизайнерские пуговицы и украшен брошью в виде банта.</t>
  </si>
  <si>
    <t>PRA061603A - ivory</t>
  </si>
  <si>
    <t>Очаровательное платье A-силуэта - необычное решение для праздника в детском саду и школе. Модель выполнена из шифона и дополнена хлопковой подкладкой. Верх с американской проймой, украшенной россыпью стразов, от которой каскадом спускаются широкие вертикальные воланы. В задний шов встроена потайная молния. Стильное и нежное платье позволит маленькой моднице быть среди сверстниц самой заметной.</t>
  </si>
  <si>
    <t>PRA061603B - light blue</t>
  </si>
  <si>
    <t>PRA061613А - ivory</t>
  </si>
  <si>
    <t>Элегантное платье длиной чуть выше колена на молнии - для торжественных и официальных мероприятий. Нежный бархат и силуэт «трапеция» «поддержат» самый строгий школьный дресс-код. Верх модели с рукавами-фонариками и круглым вырезом по горловине украшен великолепным каскадным воротником из атласа и сияющей брошью. Для особого комфорта платье дополнено подкладкой из искусственного шелка.</t>
  </si>
  <si>
    <t>PRA061613В - pink</t>
  </si>
  <si>
    <t>PRA061613С - dark emerald</t>
  </si>
  <si>
    <t>тёмный изумруд</t>
  </si>
  <si>
    <t>PRGt061612A - navy white</t>
  </si>
  <si>
    <t>Костюм для девочек (блузка, юбка, жилет)</t>
  </si>
  <si>
    <t>синий-белый</t>
  </si>
  <si>
    <t>97% полиэстер, 3% спандекс / 100% полиэстер</t>
  </si>
  <si>
    <t>Элегантный костюм из трех предметов - для официальных праздников и торжественных мероприятий. Легкая блуза из шифона приталенного силуэта с длинными рукавами, украшенными пышными многослойными манжетами. Модель застегивается на крупные пуговицы-кристаллы. Воротник-стойка украшен эффектным жабо. Пышная юбка с подъюбником из сетки и широким поясом фиксируется потайной молнией в боковом шве. Жилет оригинального кроя на бретелях со сборкой по бокам, улучшающей посадку, застегивается на пуговицы-кристаллы. Бретели регулируются по высоте. Визуальный образ изделия завершают накладные карманы. Жилет и юбка изготовлены из сатина.</t>
  </si>
  <si>
    <t>PRA051605 - royal blue</t>
  </si>
  <si>
    <t>синий</t>
  </si>
  <si>
    <t>Элегантное платье-футляр из великолепного синего бархата для девочек школьного возраста. Изысканный силуэт добавит строгости и подчеркнет торжественность момента. Верх с круглым вырезом по горловине, рукавами-фонариками и молнией по спине, юбка - с модной баской и шлицей. Подкладка модели изготовлена из трикотажа - для дополнительного комфорта. Великолепный декор представлен колье на карабинах из стразов и жемчуга.</t>
  </si>
  <si>
    <t>PRA061614B - ivory</t>
  </si>
  <si>
    <t>97% полиэстер, 3% эластан</t>
  </si>
  <si>
    <t>Модное платье-футляр оригинальной конструкции для девочек школьного возраста. Подходит как для официальных, так и для развлекательных мероприятий. Модель из костюмной ткани с отрезной линией талии, на молнии в боковом шве. Верх – классический, без рукавов, с глубоким вырезом на спине, затянутым ажурным кружевом. Подол умеренной длины со шлицей. Оригинальный декор представлен поясом-баской, который крепится на кнопках, и шлевками по передней детали. Пояс окончательно фиксируется при помощи обтяжной пряжки. Завершает визуальный образ платья колье из стразов и жемчуга.</t>
  </si>
  <si>
    <t>PRA061614А - light blue</t>
  </si>
  <si>
    <t>PRA061616 - black</t>
  </si>
  <si>
    <t>чёрный</t>
  </si>
  <si>
    <t>Универсальное платье облегающего силуэта для любых праздников. Модель с заниженной талией изготовлена из стрейч-бархата с шелковой подкладкой. Классический верх с круглым вырезом по горловине, рукавами-фонариками оформлен кружевным жабо и жемчужной брошью. Юбка длиной выше колена декорирована пышными оборками из кружева и прозрачной сетки. По задней детали платье застегивается на потайную молнию.</t>
  </si>
  <si>
    <t>PRGk061615А - white</t>
  </si>
  <si>
    <t>Комплект для девочек (топ, юбка)</t>
  </si>
  <si>
    <t>95% хлопок, 5% эластан / 95% полиэстер, 5% эластан</t>
  </si>
  <si>
    <t>Праздничный комплект для девочек из двух предметов. Сочетает в себе строгость классики и детское очарование. Трикотажная блузка приталенного силуэта с рукавами-фонариками и воротником-стойкой фиксируется на шее двумя перламутровыми пуговицами, которые замыкают небольшой вырез-каплю на спине. Спереди воротник украшает жабо из атласных лент и кружева. Финальный штрих - бархатная брошь с жемчужной серединкой. Пышная атласная юбка на широком поясе фиксируется при помощи молнии и регулируется вшитыми резинками. Изделие дополнено подъюбником из сетки, шелковой подкладкой и декорировано великолепным широким кружевом. Дополнительный пояс из атласа завязывается в аккуратный бант.</t>
  </si>
  <si>
    <t>PRGk061615В - pink</t>
  </si>
  <si>
    <t>база,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</si>
</sst>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8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4" fillId="0" borderId="0" xfId="0" applyNumberFormat="1" applyFont="1" applyFill="1" applyBorder="1" applyAlignment="1">
      <alignment horizontal="right"/>
      <protection locked="0"/>
    </xf>
    <xf numFmtId="3" fontId="14" fillId="0" borderId="9" xfId="0" applyNumberFormat="1" applyFont="1" applyFill="1" applyBorder="1" applyAlignment="1">
      <alignment horizontal="right"/>
      <protection locked="0"/>
    </xf>
    <xf numFmtId="4" fontId="14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49" fontId="4" fillId="7" borderId="11" xfId="0" applyNumberFormat="1" applyFont="1" applyFill="1" applyBorder="1" applyAlignment="1">
      <alignment horizontal="center" vertical="center" wrapText="1"/>
      <protection locked="0"/>
    </xf>
    <xf numFmtId="3" fontId="4" fillId="8" borderId="12" xfId="0" applyNumberFormat="1" applyFont="1" applyFill="1" applyBorder="1" applyAlignment="1">
      <alignment horizontal="center" vertical="center"/>
      <protection locked="0"/>
    </xf>
    <xf numFmtId="4" fontId="2" fillId="9" borderId="1" xfId="0" applyNumberFormat="1" applyFont="1" applyFill="1" applyBorder="1" applyAlignment="1">
      <alignment horizontal="center" vertical="center" wrapText="1"/>
      <protection locked="0"/>
    </xf>
    <xf numFmtId="0" fontId="12" fillId="10" borderId="0" xfId="0" applyNumberFormat="1" applyFont="1" applyFill="1" applyBorder="1">
      <alignment vertical="top"/>
      <protection locked="0"/>
    </xf>
    <xf numFmtId="0" fontId="3" fillId="10" borderId="0" xfId="0" applyNumberFormat="1" applyFont="1" applyFill="1" applyBorder="1">
      <alignment vertical="top"/>
      <protection locked="0"/>
    </xf>
    <xf numFmtId="0" fontId="7" fillId="10" borderId="0" xfId="0" applyNumberFormat="1" applyFont="1" applyFill="1" applyBorder="1">
      <alignment vertical="top"/>
      <protection locked="0"/>
    </xf>
    <xf numFmtId="0" fontId="13" fillId="10" borderId="0" xfId="0" applyNumberFormat="1" applyFont="1" applyFill="1" applyBorder="1">
      <alignment vertical="top"/>
      <protection locked="0"/>
    </xf>
    <xf numFmtId="0" fontId="3" fillId="10" borderId="0" xfId="0" applyNumberFormat="1" applyFont="1" applyFill="1" applyBorder="1" applyAlignment="1">
      <alignment horizontal="right"/>
      <protection locked="0"/>
    </xf>
    <xf numFmtId="0" fontId="15" fillId="10" borderId="0" xfId="0" applyNumberFormat="1" applyFont="1" applyFill="1" applyBorder="1">
      <alignment vertical="top"/>
      <protection locked="0"/>
    </xf>
    <xf numFmtId="0" fontId="10" fillId="10" borderId="0" xfId="0" applyNumberFormat="1" applyFont="1" applyFill="1" applyBorder="1">
      <alignment vertical="top"/>
      <protection locked="0"/>
    </xf>
    <xf numFmtId="0" fontId="11" fillId="10" borderId="0" xfId="1" applyNumberFormat="1" applyFont="1" applyFill="1" applyBorder="1" applyAlignment="1" applyProtection="1"/>
    <xf numFmtId="0" fontId="6" fillId="10" borderId="0" xfId="0" applyNumberFormat="1" applyFont="1" applyFill="1" applyBorder="1">
      <alignment vertical="top"/>
      <protection locked="0"/>
    </xf>
    <xf numFmtId="3" fontId="3" fillId="10" borderId="0" xfId="0" applyNumberFormat="1" applyFont="1" applyFill="1" applyBorder="1">
      <alignment vertical="top"/>
      <protection locked="0"/>
    </xf>
    <xf numFmtId="4" fontId="3" fillId="10" borderId="0" xfId="0" applyNumberFormat="1" applyFont="1" applyFill="1" applyBorder="1">
      <alignment vertical="top"/>
      <protection locked="0"/>
    </xf>
    <xf numFmtId="164" fontId="3" fillId="10" borderId="0" xfId="0" applyNumberFormat="1" applyFont="1" applyFill="1" applyBorder="1">
      <alignment vertical="top"/>
      <protection locked="0"/>
    </xf>
    <xf numFmtId="164" fontId="3" fillId="0" borderId="0" xfId="0" applyNumberFormat="1" applyFont="1" applyFill="1" applyBorder="1">
      <alignment vertical="top"/>
      <protection locked="0"/>
    </xf>
    <xf numFmtId="164" fontId="0" fillId="0" borderId="0" xfId="0" applyNumberFormat="1" applyFont="1" applyFill="1" applyBorder="1">
      <alignment vertical="top"/>
      <protection locked="0"/>
    </xf>
    <xf numFmtId="164" fontId="2" fillId="9" borderId="1" xfId="0" applyNumberFormat="1" applyFont="1" applyFill="1" applyBorder="1" applyAlignment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wrapText="1"/>
      <protection locked="0"/>
    </xf>
    <xf numFmtId="164" fontId="0" fillId="5" borderId="6" xfId="0" applyNumberFormat="1" applyFont="1" applyFill="1" applyBorder="1" applyAlignment="1">
      <alignment vertical="center" wrapText="1"/>
      <protection locked="0"/>
    </xf>
    <xf numFmtId="164" fontId="14" fillId="0" borderId="0" xfId="0" applyNumberFormat="1" applyFont="1" applyFill="1" applyBorder="1" applyAlignment="1">
      <alignment horizontal="right"/>
      <protection locked="0"/>
    </xf>
    <xf numFmtId="1" fontId="4" fillId="0" borderId="13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/>
      <protection locked="0"/>
    </xf>
    <xf numFmtId="3" fontId="1" fillId="0" borderId="13" xfId="0" applyNumberFormat="1" applyFont="1" applyFill="1" applyBorder="1" applyAlignment="1">
      <alignment horizontal="center" vertical="center"/>
      <protection locked="0"/>
    </xf>
    <xf numFmtId="4" fontId="1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164" fontId="4" fillId="0" borderId="13" xfId="0" applyNumberFormat="1" applyFont="1" applyFill="1" applyBorder="1" applyAlignment="1">
      <alignment horizontal="center" vertical="center"/>
      <protection locked="0"/>
    </xf>
    <xf numFmtId="164" fontId="4" fillId="0" borderId="14" xfId="0" applyNumberFormat="1" applyFont="1" applyFill="1" applyBorder="1" applyAlignment="1">
      <alignment horizontal="center" vertical="center"/>
      <protection locked="0"/>
    </xf>
    <xf numFmtId="0" fontId="17" fillId="0" borderId="13" xfId="0" applyNumberFormat="1" applyFont="1" applyFill="1" applyBorder="1" applyAlignment="1">
      <alignment horizontal="left" vertical="center" wrapText="1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4" xfId="0" applyNumberFormat="1" applyFont="1" applyFill="1" applyBorder="1" applyAlignment="1">
      <alignment horizontal="left" vertical="center" wrapText="1"/>
      <protection locked="0"/>
    </xf>
    <xf numFmtId="0" fontId="3" fillId="10" borderId="0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13</xdr:row>
      <xdr:rowOff>19050</xdr:rowOff>
    </xdr:from>
    <xdr:to>
      <xdr:col>5</xdr:col>
      <xdr:colOff>942975</xdr:colOff>
      <xdr:row>14</xdr:row>
      <xdr:rowOff>1057275</xdr:rowOff>
    </xdr:to>
    <xdr:pic>
      <xdr:nvPicPr>
        <xdr:cNvPr id="2" name="Image_6_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19050</xdr:rowOff>
    </xdr:from>
    <xdr:to>
      <xdr:col>5</xdr:col>
      <xdr:colOff>942975</xdr:colOff>
      <xdr:row>16</xdr:row>
      <xdr:rowOff>1057275</xdr:rowOff>
    </xdr:to>
    <xdr:pic>
      <xdr:nvPicPr>
        <xdr:cNvPr id="3" name="Image_6_1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</xdr:row>
      <xdr:rowOff>19050</xdr:rowOff>
    </xdr:from>
    <xdr:to>
      <xdr:col>5</xdr:col>
      <xdr:colOff>942975</xdr:colOff>
      <xdr:row>18</xdr:row>
      <xdr:rowOff>1057275</xdr:rowOff>
    </xdr:to>
    <xdr:pic>
      <xdr:nvPicPr>
        <xdr:cNvPr id="4" name="Image_6_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</xdr:row>
      <xdr:rowOff>19050</xdr:rowOff>
    </xdr:from>
    <xdr:to>
      <xdr:col>5</xdr:col>
      <xdr:colOff>942975</xdr:colOff>
      <xdr:row>20</xdr:row>
      <xdr:rowOff>1057275</xdr:rowOff>
    </xdr:to>
    <xdr:pic>
      <xdr:nvPicPr>
        <xdr:cNvPr id="5" name="Image_6_2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</xdr:row>
      <xdr:rowOff>19050</xdr:rowOff>
    </xdr:from>
    <xdr:to>
      <xdr:col>5</xdr:col>
      <xdr:colOff>942975</xdr:colOff>
      <xdr:row>22</xdr:row>
      <xdr:rowOff>1057275</xdr:rowOff>
    </xdr:to>
    <xdr:pic>
      <xdr:nvPicPr>
        <xdr:cNvPr id="6" name="Image_6_2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</xdr:row>
      <xdr:rowOff>19050</xdr:rowOff>
    </xdr:from>
    <xdr:to>
      <xdr:col>5</xdr:col>
      <xdr:colOff>942975</xdr:colOff>
      <xdr:row>24</xdr:row>
      <xdr:rowOff>1057275</xdr:rowOff>
    </xdr:to>
    <xdr:pic>
      <xdr:nvPicPr>
        <xdr:cNvPr id="7" name="Image_6_2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</xdr:row>
      <xdr:rowOff>19050</xdr:rowOff>
    </xdr:from>
    <xdr:to>
      <xdr:col>5</xdr:col>
      <xdr:colOff>942975</xdr:colOff>
      <xdr:row>26</xdr:row>
      <xdr:rowOff>1057275</xdr:rowOff>
    </xdr:to>
    <xdr:pic>
      <xdr:nvPicPr>
        <xdr:cNvPr id="8" name="Image_6_2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</xdr:row>
      <xdr:rowOff>19050</xdr:rowOff>
    </xdr:from>
    <xdr:to>
      <xdr:col>5</xdr:col>
      <xdr:colOff>942975</xdr:colOff>
      <xdr:row>28</xdr:row>
      <xdr:rowOff>1057275</xdr:rowOff>
    </xdr:to>
    <xdr:pic>
      <xdr:nvPicPr>
        <xdr:cNvPr id="9" name="Image_6_28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</xdr:row>
      <xdr:rowOff>19050</xdr:rowOff>
    </xdr:from>
    <xdr:to>
      <xdr:col>5</xdr:col>
      <xdr:colOff>942975</xdr:colOff>
      <xdr:row>30</xdr:row>
      <xdr:rowOff>1057275</xdr:rowOff>
    </xdr:to>
    <xdr:pic>
      <xdr:nvPicPr>
        <xdr:cNvPr id="10" name="Image_6_3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</xdr:row>
      <xdr:rowOff>19050</xdr:rowOff>
    </xdr:from>
    <xdr:to>
      <xdr:col>5</xdr:col>
      <xdr:colOff>942975</xdr:colOff>
      <xdr:row>32</xdr:row>
      <xdr:rowOff>1057275</xdr:rowOff>
    </xdr:to>
    <xdr:pic>
      <xdr:nvPicPr>
        <xdr:cNvPr id="11" name="Image_6_3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</xdr:row>
      <xdr:rowOff>19050</xdr:rowOff>
    </xdr:from>
    <xdr:to>
      <xdr:col>5</xdr:col>
      <xdr:colOff>942975</xdr:colOff>
      <xdr:row>34</xdr:row>
      <xdr:rowOff>1057275</xdr:rowOff>
    </xdr:to>
    <xdr:pic>
      <xdr:nvPicPr>
        <xdr:cNvPr id="12" name="Image_6_34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35</xdr:row>
      <xdr:rowOff>19050</xdr:rowOff>
    </xdr:from>
    <xdr:to>
      <xdr:col>5</xdr:col>
      <xdr:colOff>942975</xdr:colOff>
      <xdr:row>36</xdr:row>
      <xdr:rowOff>1057275</xdr:rowOff>
    </xdr:to>
    <xdr:pic>
      <xdr:nvPicPr>
        <xdr:cNvPr id="13" name="Image_6_3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37</xdr:row>
      <xdr:rowOff>19050</xdr:rowOff>
    </xdr:from>
    <xdr:to>
      <xdr:col>5</xdr:col>
      <xdr:colOff>942975</xdr:colOff>
      <xdr:row>38</xdr:row>
      <xdr:rowOff>1057275</xdr:rowOff>
    </xdr:to>
    <xdr:pic>
      <xdr:nvPicPr>
        <xdr:cNvPr id="14" name="Image_6_38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39</xdr:row>
      <xdr:rowOff>19050</xdr:rowOff>
    </xdr:from>
    <xdr:to>
      <xdr:col>5</xdr:col>
      <xdr:colOff>942975</xdr:colOff>
      <xdr:row>40</xdr:row>
      <xdr:rowOff>1057275</xdr:rowOff>
    </xdr:to>
    <xdr:pic>
      <xdr:nvPicPr>
        <xdr:cNvPr id="15" name="Image_6_40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41</xdr:row>
      <xdr:rowOff>19050</xdr:rowOff>
    </xdr:from>
    <xdr:to>
      <xdr:col>5</xdr:col>
      <xdr:colOff>942975</xdr:colOff>
      <xdr:row>42</xdr:row>
      <xdr:rowOff>1057275</xdr:rowOff>
    </xdr:to>
    <xdr:pic>
      <xdr:nvPicPr>
        <xdr:cNvPr id="16" name="Image_6_42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43</xdr:row>
      <xdr:rowOff>19050</xdr:rowOff>
    </xdr:from>
    <xdr:to>
      <xdr:col>5</xdr:col>
      <xdr:colOff>942975</xdr:colOff>
      <xdr:row>44</xdr:row>
      <xdr:rowOff>1057275</xdr:rowOff>
    </xdr:to>
    <xdr:pic>
      <xdr:nvPicPr>
        <xdr:cNvPr id="17" name="Image_6_44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45</xdr:row>
      <xdr:rowOff>19050</xdr:rowOff>
    </xdr:from>
    <xdr:to>
      <xdr:col>5</xdr:col>
      <xdr:colOff>942975</xdr:colOff>
      <xdr:row>46</xdr:row>
      <xdr:rowOff>1057275</xdr:rowOff>
    </xdr:to>
    <xdr:pic>
      <xdr:nvPicPr>
        <xdr:cNvPr id="18" name="Image_6_46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47</xdr:row>
      <xdr:rowOff>19050</xdr:rowOff>
    </xdr:from>
    <xdr:to>
      <xdr:col>5</xdr:col>
      <xdr:colOff>942975</xdr:colOff>
      <xdr:row>48</xdr:row>
      <xdr:rowOff>1057275</xdr:rowOff>
    </xdr:to>
    <xdr:pic>
      <xdr:nvPicPr>
        <xdr:cNvPr id="19" name="Image_6_48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49</xdr:row>
      <xdr:rowOff>19050</xdr:rowOff>
    </xdr:from>
    <xdr:to>
      <xdr:col>5</xdr:col>
      <xdr:colOff>942975</xdr:colOff>
      <xdr:row>50</xdr:row>
      <xdr:rowOff>1057275</xdr:rowOff>
    </xdr:to>
    <xdr:pic>
      <xdr:nvPicPr>
        <xdr:cNvPr id="20" name="Image_6_50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51</xdr:row>
      <xdr:rowOff>19050</xdr:rowOff>
    </xdr:from>
    <xdr:to>
      <xdr:col>5</xdr:col>
      <xdr:colOff>942975</xdr:colOff>
      <xdr:row>52</xdr:row>
      <xdr:rowOff>1057275</xdr:rowOff>
    </xdr:to>
    <xdr:pic>
      <xdr:nvPicPr>
        <xdr:cNvPr id="21" name="Image_6_52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53</xdr:row>
      <xdr:rowOff>19050</xdr:rowOff>
    </xdr:from>
    <xdr:to>
      <xdr:col>5</xdr:col>
      <xdr:colOff>942975</xdr:colOff>
      <xdr:row>54</xdr:row>
      <xdr:rowOff>1057275</xdr:rowOff>
    </xdr:to>
    <xdr:pic>
      <xdr:nvPicPr>
        <xdr:cNvPr id="22" name="Image_6_54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55</xdr:row>
      <xdr:rowOff>19050</xdr:rowOff>
    </xdr:from>
    <xdr:to>
      <xdr:col>5</xdr:col>
      <xdr:colOff>942975</xdr:colOff>
      <xdr:row>56</xdr:row>
      <xdr:rowOff>1057275</xdr:rowOff>
    </xdr:to>
    <xdr:pic>
      <xdr:nvPicPr>
        <xdr:cNvPr id="23" name="Image_6_56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57</xdr:row>
      <xdr:rowOff>19050</xdr:rowOff>
    </xdr:from>
    <xdr:to>
      <xdr:col>5</xdr:col>
      <xdr:colOff>942975</xdr:colOff>
      <xdr:row>58</xdr:row>
      <xdr:rowOff>1057275</xdr:rowOff>
    </xdr:to>
    <xdr:pic>
      <xdr:nvPicPr>
        <xdr:cNvPr id="24" name="Image_6_58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59</xdr:row>
      <xdr:rowOff>19050</xdr:rowOff>
    </xdr:from>
    <xdr:to>
      <xdr:col>5</xdr:col>
      <xdr:colOff>942975</xdr:colOff>
      <xdr:row>60</xdr:row>
      <xdr:rowOff>1057275</xdr:rowOff>
    </xdr:to>
    <xdr:pic>
      <xdr:nvPicPr>
        <xdr:cNvPr id="25" name="Image_6_60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61</xdr:row>
      <xdr:rowOff>19050</xdr:rowOff>
    </xdr:from>
    <xdr:to>
      <xdr:col>5</xdr:col>
      <xdr:colOff>942975</xdr:colOff>
      <xdr:row>62</xdr:row>
      <xdr:rowOff>1057275</xdr:rowOff>
    </xdr:to>
    <xdr:pic>
      <xdr:nvPicPr>
        <xdr:cNvPr id="26" name="Image_6_62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63</xdr:row>
      <xdr:rowOff>19050</xdr:rowOff>
    </xdr:from>
    <xdr:to>
      <xdr:col>5</xdr:col>
      <xdr:colOff>942975</xdr:colOff>
      <xdr:row>64</xdr:row>
      <xdr:rowOff>1057275</xdr:rowOff>
    </xdr:to>
    <xdr:pic>
      <xdr:nvPicPr>
        <xdr:cNvPr id="27" name="Image_6_64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65</xdr:row>
      <xdr:rowOff>19050</xdr:rowOff>
    </xdr:from>
    <xdr:to>
      <xdr:col>5</xdr:col>
      <xdr:colOff>942975</xdr:colOff>
      <xdr:row>66</xdr:row>
      <xdr:rowOff>1057275</xdr:rowOff>
    </xdr:to>
    <xdr:pic>
      <xdr:nvPicPr>
        <xdr:cNvPr id="28" name="Image_6_66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67</xdr:row>
      <xdr:rowOff>19050</xdr:rowOff>
    </xdr:from>
    <xdr:to>
      <xdr:col>5</xdr:col>
      <xdr:colOff>942975</xdr:colOff>
      <xdr:row>68</xdr:row>
      <xdr:rowOff>1057275</xdr:rowOff>
    </xdr:to>
    <xdr:pic>
      <xdr:nvPicPr>
        <xdr:cNvPr id="29" name="Image_6_68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69</xdr:row>
      <xdr:rowOff>19050</xdr:rowOff>
    </xdr:from>
    <xdr:to>
      <xdr:col>5</xdr:col>
      <xdr:colOff>942975</xdr:colOff>
      <xdr:row>70</xdr:row>
      <xdr:rowOff>1057275</xdr:rowOff>
    </xdr:to>
    <xdr:pic>
      <xdr:nvPicPr>
        <xdr:cNvPr id="30" name="Image_6_70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71</xdr:row>
      <xdr:rowOff>19050</xdr:rowOff>
    </xdr:from>
    <xdr:to>
      <xdr:col>5</xdr:col>
      <xdr:colOff>942975</xdr:colOff>
      <xdr:row>72</xdr:row>
      <xdr:rowOff>1057275</xdr:rowOff>
    </xdr:to>
    <xdr:pic>
      <xdr:nvPicPr>
        <xdr:cNvPr id="31" name="Image_6_72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73</xdr:row>
      <xdr:rowOff>19050</xdr:rowOff>
    </xdr:from>
    <xdr:to>
      <xdr:col>5</xdr:col>
      <xdr:colOff>942975</xdr:colOff>
      <xdr:row>74</xdr:row>
      <xdr:rowOff>1057275</xdr:rowOff>
    </xdr:to>
    <xdr:pic>
      <xdr:nvPicPr>
        <xdr:cNvPr id="1024" name="Image_6_74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75</xdr:row>
      <xdr:rowOff>19050</xdr:rowOff>
    </xdr:from>
    <xdr:to>
      <xdr:col>5</xdr:col>
      <xdr:colOff>942975</xdr:colOff>
      <xdr:row>76</xdr:row>
      <xdr:rowOff>1057275</xdr:rowOff>
    </xdr:to>
    <xdr:pic>
      <xdr:nvPicPr>
        <xdr:cNvPr id="32" name="Image_6_76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77</xdr:row>
      <xdr:rowOff>19050</xdr:rowOff>
    </xdr:from>
    <xdr:to>
      <xdr:col>5</xdr:col>
      <xdr:colOff>942975</xdr:colOff>
      <xdr:row>78</xdr:row>
      <xdr:rowOff>1057275</xdr:rowOff>
    </xdr:to>
    <xdr:pic>
      <xdr:nvPicPr>
        <xdr:cNvPr id="33" name="Image_6_78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t.charmante.ru/prod19264?124_1096_05122016_1014" TargetMode="External"/><Relationship Id="rId13" Type="http://schemas.openxmlformats.org/officeDocument/2006/relationships/hyperlink" Target="http://opt.charmante.ru/prod19263?124_1096_05122016_1014" TargetMode="External"/><Relationship Id="rId18" Type="http://schemas.openxmlformats.org/officeDocument/2006/relationships/hyperlink" Target="http://opt.charmante.ru/prod19265?124_1096_05122016_1014" TargetMode="External"/><Relationship Id="rId26" Type="http://schemas.openxmlformats.org/officeDocument/2006/relationships/hyperlink" Target="http://opt.charmante.ru/prod19269?124_1096_05122016_1014" TargetMode="External"/><Relationship Id="rId3" Type="http://schemas.openxmlformats.org/officeDocument/2006/relationships/hyperlink" Target="http://opt.charmante.ru/prod19260?124_1096_05122016_1014" TargetMode="External"/><Relationship Id="rId21" Type="http://schemas.openxmlformats.org/officeDocument/2006/relationships/hyperlink" Target="http://opt.charmante.ru/prod19266?124_1096_05122016_1014" TargetMode="External"/><Relationship Id="rId34" Type="http://schemas.openxmlformats.org/officeDocument/2006/relationships/hyperlink" Target="http://opt.charmante.ru/prod19271?124_1096_05122016_1014" TargetMode="External"/><Relationship Id="rId7" Type="http://schemas.openxmlformats.org/officeDocument/2006/relationships/hyperlink" Target="http://opt.charmante.ru/prod19262?124_1096_05122016_1014" TargetMode="External"/><Relationship Id="rId12" Type="http://schemas.openxmlformats.org/officeDocument/2006/relationships/hyperlink" Target="http://opt.charmante.ru/prod19263?124_1096_05122016_1014" TargetMode="External"/><Relationship Id="rId17" Type="http://schemas.openxmlformats.org/officeDocument/2006/relationships/hyperlink" Target="http://opt.charmante.ru/prod19256?124_1096_05122016_1014" TargetMode="External"/><Relationship Id="rId25" Type="http://schemas.openxmlformats.org/officeDocument/2006/relationships/hyperlink" Target="http://opt.charmante.ru/prod19269?124_1096_05122016_1014" TargetMode="External"/><Relationship Id="rId33" Type="http://schemas.openxmlformats.org/officeDocument/2006/relationships/hyperlink" Target="http://opt.charmante.ru/prod19271?124_1096_05122016_1014" TargetMode="External"/><Relationship Id="rId2" Type="http://schemas.openxmlformats.org/officeDocument/2006/relationships/hyperlink" Target="http://opt.charmante.ru/prod19254?124_1096_05122016_1014" TargetMode="External"/><Relationship Id="rId16" Type="http://schemas.openxmlformats.org/officeDocument/2006/relationships/hyperlink" Target="http://opt.charmante.ru/prod19273?124_1096_05122016_1014" TargetMode="External"/><Relationship Id="rId20" Type="http://schemas.openxmlformats.org/officeDocument/2006/relationships/hyperlink" Target="http://opt.charmante.ru/prod19266?124_1096_05122016_1014" TargetMode="External"/><Relationship Id="rId29" Type="http://schemas.openxmlformats.org/officeDocument/2006/relationships/hyperlink" Target="http://opt.charmante.ru/prod19258?124_1096_05122016_1014" TargetMode="External"/><Relationship Id="rId1" Type="http://schemas.openxmlformats.org/officeDocument/2006/relationships/hyperlink" Target="mailto:info@charmante.ru" TargetMode="External"/><Relationship Id="rId6" Type="http://schemas.openxmlformats.org/officeDocument/2006/relationships/hyperlink" Target="http://opt.charmante.ru/prod19262?124_1096_05122016_1014" TargetMode="External"/><Relationship Id="rId11" Type="http://schemas.openxmlformats.org/officeDocument/2006/relationships/hyperlink" Target="http://opt.charmante.ru/prod19259?124_1096_05122016_1014" TargetMode="External"/><Relationship Id="rId24" Type="http://schemas.openxmlformats.org/officeDocument/2006/relationships/hyperlink" Target="http://opt.charmante.ru/prod19261?124_1096_05122016_1014" TargetMode="External"/><Relationship Id="rId32" Type="http://schemas.openxmlformats.org/officeDocument/2006/relationships/hyperlink" Target="http://opt.charmante.ru/prod19272?124_1096_05122016_1014" TargetMode="External"/><Relationship Id="rId5" Type="http://schemas.openxmlformats.org/officeDocument/2006/relationships/hyperlink" Target="http://opt.charmante.ru/prod19255?124_1096_05122016_1014" TargetMode="External"/><Relationship Id="rId15" Type="http://schemas.openxmlformats.org/officeDocument/2006/relationships/hyperlink" Target="http://opt.charmante.ru/prod19273?124_1096_05122016_1014" TargetMode="External"/><Relationship Id="rId23" Type="http://schemas.openxmlformats.org/officeDocument/2006/relationships/hyperlink" Target="http://opt.charmante.ru/prod19261?124_1096_05122016_1014" TargetMode="External"/><Relationship Id="rId28" Type="http://schemas.openxmlformats.org/officeDocument/2006/relationships/hyperlink" Target="http://opt.charmante.ru/prod19268?124_1096_05122016_1014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opt.charmante.ru/prod19259?124_1096_05122016_1014" TargetMode="External"/><Relationship Id="rId19" Type="http://schemas.openxmlformats.org/officeDocument/2006/relationships/hyperlink" Target="http://opt.charmante.ru/prod19265?124_1096_05122016_1014" TargetMode="External"/><Relationship Id="rId31" Type="http://schemas.openxmlformats.org/officeDocument/2006/relationships/hyperlink" Target="http://opt.charmante.ru/prod19270?124_1096_05122016_1014" TargetMode="External"/><Relationship Id="rId4" Type="http://schemas.openxmlformats.org/officeDocument/2006/relationships/hyperlink" Target="http://opt.charmante.ru/prod19260?124_1096_05122016_1014" TargetMode="External"/><Relationship Id="rId9" Type="http://schemas.openxmlformats.org/officeDocument/2006/relationships/hyperlink" Target="http://opt.charmante.ru/prod19264?124_1096_05122016_1014" TargetMode="External"/><Relationship Id="rId14" Type="http://schemas.openxmlformats.org/officeDocument/2006/relationships/hyperlink" Target="http://opt.charmante.ru/prod19273?124_1096_05122016_1014" TargetMode="External"/><Relationship Id="rId22" Type="http://schemas.openxmlformats.org/officeDocument/2006/relationships/hyperlink" Target="http://opt.charmante.ru/prod19257?124_1096_05122016_1014" TargetMode="External"/><Relationship Id="rId27" Type="http://schemas.openxmlformats.org/officeDocument/2006/relationships/hyperlink" Target="http://opt.charmante.ru/prod19269?124_1096_05122016_1014" TargetMode="External"/><Relationship Id="rId30" Type="http://schemas.openxmlformats.org/officeDocument/2006/relationships/hyperlink" Target="http://opt.charmante.ru/prod19270?124_1096_05122016_1014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80"/>
  <sheetViews>
    <sheetView tabSelected="1" zoomScale="90" zoomScaleNormal="9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S6" sqref="S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28515625" style="1" hidden="1" customWidth="1"/>
    <col min="4" max="4" width="26.140625" style="1" customWidth="1"/>
    <col min="5" max="5" width="25.42578125" style="1" customWidth="1"/>
    <col min="6" max="6" width="19.140625" style="1" customWidth="1"/>
    <col min="7" max="7" width="17.42578125" style="1" customWidth="1"/>
    <col min="8" max="8" width="16.140625" style="1" customWidth="1"/>
    <col min="9" max="9" width="16.28515625" style="1" customWidth="1"/>
    <col min="10" max="15" width="6" style="1" customWidth="1"/>
    <col min="16" max="16" width="12.5703125" style="64" customWidth="1"/>
    <col min="17" max="17" width="12.42578125" style="7" customWidth="1"/>
    <col min="18" max="18" width="13" style="8" customWidth="1"/>
    <col min="19" max="19" width="31.28515625" style="1" customWidth="1"/>
  </cols>
  <sheetData>
    <row r="1" spans="1:19" s="52" customFormat="1" ht="15.75" customHeight="1" x14ac:dyDescent="0.2">
      <c r="A1" s="51"/>
      <c r="B1" s="51"/>
      <c r="C1" s="51"/>
      <c r="E1" s="53"/>
      <c r="F1" s="54"/>
      <c r="G1" s="55"/>
      <c r="H1" s="85"/>
      <c r="I1" s="85"/>
      <c r="J1" s="85"/>
      <c r="K1" s="85"/>
      <c r="L1" s="85"/>
      <c r="M1" s="85"/>
      <c r="N1" s="85"/>
      <c r="O1" s="85"/>
      <c r="P1" s="62"/>
    </row>
    <row r="2" spans="1:19" s="52" customFormat="1" ht="15.75" customHeight="1" x14ac:dyDescent="0.2">
      <c r="A2" s="51"/>
      <c r="B2" s="51"/>
      <c r="C2" s="51"/>
      <c r="E2" s="53"/>
      <c r="F2" s="56"/>
      <c r="G2" s="55"/>
      <c r="H2" s="85"/>
      <c r="I2" s="85"/>
      <c r="J2" s="85"/>
      <c r="K2" s="85"/>
      <c r="L2" s="85"/>
      <c r="M2" s="85"/>
      <c r="N2" s="85"/>
      <c r="O2" s="85"/>
      <c r="P2" s="62"/>
    </row>
    <row r="3" spans="1:19" s="52" customFormat="1" ht="15.75" customHeight="1" x14ac:dyDescent="0.2">
      <c r="A3" s="51"/>
      <c r="B3" s="51"/>
      <c r="C3" s="51"/>
      <c r="E3" s="53"/>
      <c r="F3" s="57"/>
      <c r="G3" s="55"/>
      <c r="H3" s="85"/>
      <c r="I3" s="85"/>
      <c r="J3" s="85"/>
      <c r="K3" s="85"/>
      <c r="L3" s="85"/>
      <c r="M3" s="85"/>
      <c r="N3" s="85"/>
      <c r="O3" s="85"/>
      <c r="P3" s="62"/>
    </row>
    <row r="4" spans="1:19" s="52" customFormat="1" ht="16.5" customHeight="1" x14ac:dyDescent="0.2">
      <c r="A4" s="51"/>
      <c r="B4" s="51"/>
      <c r="C4" s="51"/>
      <c r="E4" s="58"/>
      <c r="F4" s="57"/>
      <c r="G4" s="57"/>
      <c r="H4" s="59"/>
      <c r="I4" s="59"/>
      <c r="J4" s="59"/>
      <c r="K4" s="59"/>
      <c r="P4" s="62"/>
      <c r="Q4" s="60"/>
      <c r="R4" s="61"/>
    </row>
    <row r="5" spans="1:19" s="4" customFormat="1" ht="15.75" customHeight="1" x14ac:dyDescent="0.2">
      <c r="A5" s="26"/>
      <c r="B5" s="26"/>
      <c r="C5" s="26"/>
      <c r="E5" s="10" t="s">
        <v>0</v>
      </c>
      <c r="F5" s="9"/>
      <c r="G5" s="9"/>
      <c r="H5" s="3"/>
      <c r="I5" s="3"/>
      <c r="J5" s="12"/>
      <c r="K5" s="12"/>
      <c r="L5" s="13"/>
      <c r="M5" s="13"/>
      <c r="N5" s="13"/>
      <c r="O5" s="13"/>
      <c r="P5" s="63"/>
      <c r="Q5" s="14"/>
      <c r="R5" s="15"/>
    </row>
    <row r="6" spans="1:19" s="4" customFormat="1" ht="16.899999999999999" customHeight="1" x14ac:dyDescent="0.25">
      <c r="B6" s="27"/>
      <c r="C6" s="27"/>
      <c r="D6" s="27"/>
      <c r="E6" s="27"/>
      <c r="F6" s="27" t="s">
        <v>1</v>
      </c>
      <c r="G6" s="27"/>
      <c r="H6" s="27"/>
      <c r="I6" s="27"/>
      <c r="J6" s="5"/>
      <c r="K6" s="5"/>
      <c r="L6" s="11"/>
      <c r="M6" s="11"/>
      <c r="N6" s="11"/>
      <c r="O6" s="11"/>
      <c r="P6" s="63"/>
      <c r="Q6" s="14"/>
      <c r="R6" s="15"/>
    </row>
    <row r="7" spans="1:19" s="4" customFormat="1" ht="14.45" customHeight="1" x14ac:dyDescent="0.2">
      <c r="A7" s="28" t="s">
        <v>2</v>
      </c>
      <c r="B7" s="32"/>
      <c r="C7" s="32"/>
      <c r="D7" s="32"/>
      <c r="E7" s="32"/>
      <c r="F7" s="32"/>
      <c r="G7" s="32"/>
      <c r="H7" s="32"/>
      <c r="I7" s="32"/>
      <c r="J7" s="6"/>
      <c r="K7" s="6"/>
      <c r="L7" s="16"/>
      <c r="M7" s="16"/>
      <c r="N7" s="13"/>
      <c r="O7" s="13"/>
      <c r="P7" s="63"/>
      <c r="Q7" s="14"/>
      <c r="R7" s="15"/>
    </row>
    <row r="8" spans="1:19" s="4" customFormat="1" ht="15" x14ac:dyDescent="0.2">
      <c r="A8" s="31" t="s">
        <v>3</v>
      </c>
      <c r="B8" s="33"/>
      <c r="C8" s="33"/>
      <c r="D8" s="33"/>
      <c r="E8" s="33"/>
      <c r="F8" s="33"/>
      <c r="G8" s="33"/>
      <c r="H8" s="33"/>
      <c r="I8" s="33"/>
      <c r="J8" s="6"/>
      <c r="K8" s="6"/>
      <c r="L8" s="16"/>
      <c r="M8" s="16"/>
      <c r="N8" s="13"/>
      <c r="O8" s="13"/>
      <c r="P8" s="63"/>
      <c r="Q8" s="14"/>
      <c r="R8" s="15"/>
    </row>
    <row r="9" spans="1:19" s="4" customFormat="1" ht="15" x14ac:dyDescent="0.2">
      <c r="A9" s="29" t="s">
        <v>4</v>
      </c>
      <c r="B9" s="30"/>
      <c r="C9" s="30"/>
      <c r="D9" s="30"/>
      <c r="E9" s="30"/>
      <c r="F9" s="30"/>
      <c r="G9" s="30"/>
      <c r="H9" s="30"/>
      <c r="I9" s="30"/>
      <c r="J9" s="6"/>
      <c r="K9" s="6"/>
      <c r="L9" s="16"/>
      <c r="M9" s="16"/>
      <c r="N9" s="13"/>
      <c r="O9" s="13"/>
      <c r="P9" s="63"/>
      <c r="Q9" s="14"/>
      <c r="R9" s="15"/>
    </row>
    <row r="10" spans="1:19" ht="4.5" customHeight="1" x14ac:dyDescent="0.2">
      <c r="B10" s="2"/>
      <c r="C10" s="2"/>
    </row>
    <row r="11" spans="1:19" s="17" customFormat="1" ht="42" customHeight="1" x14ac:dyDescent="0.2">
      <c r="A11" s="38" t="s">
        <v>0</v>
      </c>
      <c r="B11" s="19" t="s">
        <v>5</v>
      </c>
      <c r="C11" s="19" t="s">
        <v>6</v>
      </c>
      <c r="D11" s="37" t="s">
        <v>7</v>
      </c>
      <c r="E11" s="20" t="s">
        <v>8</v>
      </c>
      <c r="F11" s="20" t="s">
        <v>9</v>
      </c>
      <c r="G11" s="20" t="s">
        <v>10</v>
      </c>
      <c r="H11" s="20" t="s">
        <v>11</v>
      </c>
      <c r="I11" s="20" t="s">
        <v>12</v>
      </c>
      <c r="J11" s="86" t="s">
        <v>13</v>
      </c>
      <c r="K11" s="87"/>
      <c r="L11" s="87"/>
      <c r="M11" s="87"/>
      <c r="N11" s="87"/>
      <c r="O11" s="87"/>
      <c r="P11" s="65" t="s">
        <v>113</v>
      </c>
      <c r="Q11" s="21" t="s">
        <v>14</v>
      </c>
      <c r="R11" s="50" t="s">
        <v>15</v>
      </c>
      <c r="S11" s="20" t="s">
        <v>16</v>
      </c>
    </row>
    <row r="12" spans="1:19" s="18" customFormat="1" ht="0.75" customHeight="1" x14ac:dyDescent="0.2">
      <c r="A12" s="39"/>
      <c r="B12" s="22"/>
      <c r="C12" s="22" t="s">
        <v>17</v>
      </c>
      <c r="D12" s="47" t="s">
        <v>18</v>
      </c>
      <c r="E12" s="23"/>
      <c r="F12" s="23"/>
      <c r="G12" s="23"/>
      <c r="H12" s="23"/>
      <c r="I12" s="23"/>
      <c r="J12" s="24" t="s">
        <v>19</v>
      </c>
      <c r="K12" s="24" t="s">
        <v>20</v>
      </c>
      <c r="L12" s="24" t="s">
        <v>21</v>
      </c>
      <c r="M12" s="24" t="s">
        <v>22</v>
      </c>
      <c r="N12" s="24" t="s">
        <v>23</v>
      </c>
      <c r="O12" s="24" t="s">
        <v>24</v>
      </c>
      <c r="P12" s="66"/>
      <c r="Q12" s="24"/>
      <c r="R12" s="25"/>
      <c r="S12" s="24"/>
    </row>
    <row r="13" spans="1:19" s="17" customFormat="1" ht="13.5" thickBot="1" x14ac:dyDescent="0.25">
      <c r="A13" s="38" t="s">
        <v>0</v>
      </c>
      <c r="B13" s="44" t="s">
        <v>25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67"/>
      <c r="Q13" s="35"/>
      <c r="R13" s="35"/>
      <c r="S13" s="36"/>
    </row>
    <row r="14" spans="1:19" ht="15.75" customHeight="1" x14ac:dyDescent="0.2">
      <c r="A14" s="75" t="s">
        <v>0</v>
      </c>
      <c r="B14" s="76">
        <v>1</v>
      </c>
      <c r="C14" s="76">
        <v>33380</v>
      </c>
      <c r="D14" s="80" t="s">
        <v>26</v>
      </c>
      <c r="E14" s="82" t="s">
        <v>27</v>
      </c>
      <c r="F14" s="82" t="s">
        <v>0</v>
      </c>
      <c r="G14" s="82" t="s">
        <v>28</v>
      </c>
      <c r="H14" s="83" t="s">
        <v>29</v>
      </c>
      <c r="I14" s="83" t="s">
        <v>30</v>
      </c>
      <c r="J14" s="45" t="s">
        <v>31</v>
      </c>
      <c r="K14" s="45" t="s">
        <v>32</v>
      </c>
      <c r="L14" s="45" t="s">
        <v>33</v>
      </c>
      <c r="M14" s="48" t="s">
        <v>0</v>
      </c>
      <c r="N14" s="48" t="s">
        <v>0</v>
      </c>
      <c r="O14" s="48" t="s">
        <v>0</v>
      </c>
      <c r="P14" s="78">
        <v>3360</v>
      </c>
      <c r="Q14" s="69">
        <f>SUM(J15:L15)</f>
        <v>0</v>
      </c>
      <c r="R14" s="71">
        <f>SUM(J15:L15)*P14</f>
        <v>0</v>
      </c>
      <c r="S14" s="73" t="s">
        <v>34</v>
      </c>
    </row>
    <row r="15" spans="1:19" ht="86.25" customHeight="1" thickBot="1" x14ac:dyDescent="0.25">
      <c r="A15" s="75"/>
      <c r="B15" s="77"/>
      <c r="C15" s="77"/>
      <c r="D15" s="81"/>
      <c r="E15" s="81"/>
      <c r="F15" s="81"/>
      <c r="G15" s="81"/>
      <c r="H15" s="84"/>
      <c r="I15" s="84"/>
      <c r="J15" s="49" t="s">
        <v>35</v>
      </c>
      <c r="K15" s="49" t="s">
        <v>35</v>
      </c>
      <c r="L15" s="49" t="s">
        <v>35</v>
      </c>
      <c r="M15" s="46" t="s">
        <v>0</v>
      </c>
      <c r="N15" s="46" t="s">
        <v>0</v>
      </c>
      <c r="O15" s="46" t="s">
        <v>0</v>
      </c>
      <c r="P15" s="79"/>
      <c r="Q15" s="70"/>
      <c r="R15" s="72"/>
      <c r="S15" s="74"/>
    </row>
    <row r="16" spans="1:19" ht="15.75" customHeight="1" x14ac:dyDescent="0.2">
      <c r="A16" s="75" t="s">
        <v>0</v>
      </c>
      <c r="B16" s="76">
        <v>2</v>
      </c>
      <c r="C16" s="76">
        <v>33387</v>
      </c>
      <c r="D16" s="80" t="s">
        <v>36</v>
      </c>
      <c r="E16" s="82" t="s">
        <v>37</v>
      </c>
      <c r="F16" s="82" t="s">
        <v>0</v>
      </c>
      <c r="G16" s="82" t="s">
        <v>38</v>
      </c>
      <c r="H16" s="83" t="s">
        <v>29</v>
      </c>
      <c r="I16" s="83" t="s">
        <v>39</v>
      </c>
      <c r="J16" s="45" t="s">
        <v>31</v>
      </c>
      <c r="K16" s="45" t="s">
        <v>32</v>
      </c>
      <c r="L16" s="45" t="s">
        <v>33</v>
      </c>
      <c r="M16" s="45" t="s">
        <v>40</v>
      </c>
      <c r="N16" s="48" t="s">
        <v>0</v>
      </c>
      <c r="O16" s="48" t="s">
        <v>0</v>
      </c>
      <c r="P16" s="78">
        <v>4515</v>
      </c>
      <c r="Q16" s="69">
        <f>SUM(J17:M17)</f>
        <v>0</v>
      </c>
      <c r="R16" s="71">
        <f>SUM(J17:M17)*P16</f>
        <v>0</v>
      </c>
      <c r="S16" s="73" t="s">
        <v>41</v>
      </c>
    </row>
    <row r="17" spans="1:19" ht="86.25" customHeight="1" thickBot="1" x14ac:dyDescent="0.25">
      <c r="A17" s="75"/>
      <c r="B17" s="77"/>
      <c r="C17" s="77"/>
      <c r="D17" s="81"/>
      <c r="E17" s="81"/>
      <c r="F17" s="81"/>
      <c r="G17" s="81"/>
      <c r="H17" s="84"/>
      <c r="I17" s="84"/>
      <c r="J17" s="49" t="s">
        <v>35</v>
      </c>
      <c r="K17" s="49" t="s">
        <v>35</v>
      </c>
      <c r="L17" s="49" t="s">
        <v>35</v>
      </c>
      <c r="M17" s="49" t="s">
        <v>35</v>
      </c>
      <c r="N17" s="46" t="s">
        <v>0</v>
      </c>
      <c r="O17" s="46" t="s">
        <v>0</v>
      </c>
      <c r="P17" s="79"/>
      <c r="Q17" s="70"/>
      <c r="R17" s="72"/>
      <c r="S17" s="74"/>
    </row>
    <row r="18" spans="1:19" ht="15.75" customHeight="1" x14ac:dyDescent="0.2">
      <c r="A18" s="75" t="s">
        <v>0</v>
      </c>
      <c r="B18" s="76">
        <v>3</v>
      </c>
      <c r="C18" s="76">
        <v>33388</v>
      </c>
      <c r="D18" s="80" t="s">
        <v>42</v>
      </c>
      <c r="E18" s="82" t="s">
        <v>37</v>
      </c>
      <c r="F18" s="82" t="s">
        <v>0</v>
      </c>
      <c r="G18" s="82" t="s">
        <v>43</v>
      </c>
      <c r="H18" s="83" t="s">
        <v>29</v>
      </c>
      <c r="I18" s="83" t="s">
        <v>39</v>
      </c>
      <c r="J18" s="45" t="s">
        <v>31</v>
      </c>
      <c r="K18" s="45" t="s">
        <v>32</v>
      </c>
      <c r="L18" s="45" t="s">
        <v>33</v>
      </c>
      <c r="M18" s="45" t="s">
        <v>40</v>
      </c>
      <c r="N18" s="48" t="s">
        <v>0</v>
      </c>
      <c r="O18" s="48" t="s">
        <v>0</v>
      </c>
      <c r="P18" s="78">
        <v>4515</v>
      </c>
      <c r="Q18" s="69">
        <f>SUM(J19:M19)</f>
        <v>0</v>
      </c>
      <c r="R18" s="71">
        <f>SUM(J19:M19)*P18</f>
        <v>0</v>
      </c>
      <c r="S18" s="73" t="s">
        <v>41</v>
      </c>
    </row>
    <row r="19" spans="1:19" ht="86.25" customHeight="1" thickBot="1" x14ac:dyDescent="0.25">
      <c r="A19" s="75"/>
      <c r="B19" s="77"/>
      <c r="C19" s="77"/>
      <c r="D19" s="81"/>
      <c r="E19" s="81"/>
      <c r="F19" s="81"/>
      <c r="G19" s="81"/>
      <c r="H19" s="84"/>
      <c r="I19" s="84"/>
      <c r="J19" s="49" t="s">
        <v>35</v>
      </c>
      <c r="K19" s="49" t="s">
        <v>35</v>
      </c>
      <c r="L19" s="49" t="s">
        <v>35</v>
      </c>
      <c r="M19" s="49" t="s">
        <v>35</v>
      </c>
      <c r="N19" s="46" t="s">
        <v>0</v>
      </c>
      <c r="O19" s="46" t="s">
        <v>0</v>
      </c>
      <c r="P19" s="79"/>
      <c r="Q19" s="70"/>
      <c r="R19" s="72"/>
      <c r="S19" s="74"/>
    </row>
    <row r="20" spans="1:19" ht="15.75" customHeight="1" x14ac:dyDescent="0.2">
      <c r="A20" s="75" t="s">
        <v>0</v>
      </c>
      <c r="B20" s="76">
        <v>4</v>
      </c>
      <c r="C20" s="76">
        <v>33381</v>
      </c>
      <c r="D20" s="80" t="s">
        <v>44</v>
      </c>
      <c r="E20" s="82" t="s">
        <v>27</v>
      </c>
      <c r="F20" s="82" t="s">
        <v>0</v>
      </c>
      <c r="G20" s="82" t="s">
        <v>28</v>
      </c>
      <c r="H20" s="83" t="s">
        <v>29</v>
      </c>
      <c r="I20" s="83" t="s">
        <v>30</v>
      </c>
      <c r="J20" s="48" t="s">
        <v>0</v>
      </c>
      <c r="K20" s="45" t="s">
        <v>32</v>
      </c>
      <c r="L20" s="45" t="s">
        <v>33</v>
      </c>
      <c r="M20" s="45" t="s">
        <v>40</v>
      </c>
      <c r="N20" s="48" t="s">
        <v>0</v>
      </c>
      <c r="O20" s="48" t="s">
        <v>0</v>
      </c>
      <c r="P20" s="78">
        <v>3360</v>
      </c>
      <c r="Q20" s="69">
        <f>SUM(K21:M21)</f>
        <v>0</v>
      </c>
      <c r="R20" s="71">
        <f>SUM(K21:M21)*P20</f>
        <v>0</v>
      </c>
      <c r="S20" s="73" t="s">
        <v>45</v>
      </c>
    </row>
    <row r="21" spans="1:19" ht="86.25" customHeight="1" thickBot="1" x14ac:dyDescent="0.25">
      <c r="A21" s="75"/>
      <c r="B21" s="77"/>
      <c r="C21" s="77"/>
      <c r="D21" s="81"/>
      <c r="E21" s="81"/>
      <c r="F21" s="81"/>
      <c r="G21" s="81"/>
      <c r="H21" s="84"/>
      <c r="I21" s="84"/>
      <c r="J21" s="46" t="s">
        <v>0</v>
      </c>
      <c r="K21" s="49" t="s">
        <v>35</v>
      </c>
      <c r="L21" s="49" t="s">
        <v>35</v>
      </c>
      <c r="M21" s="49" t="s">
        <v>35</v>
      </c>
      <c r="N21" s="46" t="s">
        <v>0</v>
      </c>
      <c r="O21" s="46" t="s">
        <v>0</v>
      </c>
      <c r="P21" s="79"/>
      <c r="Q21" s="70"/>
      <c r="R21" s="72"/>
      <c r="S21" s="74"/>
    </row>
    <row r="22" spans="1:19" ht="15.75" customHeight="1" x14ac:dyDescent="0.2">
      <c r="A22" s="75" t="s">
        <v>0</v>
      </c>
      <c r="B22" s="76">
        <v>5</v>
      </c>
      <c r="C22" s="76">
        <v>33391</v>
      </c>
      <c r="D22" s="80" t="s">
        <v>46</v>
      </c>
      <c r="E22" s="82" t="s">
        <v>27</v>
      </c>
      <c r="F22" s="82" t="s">
        <v>0</v>
      </c>
      <c r="G22" s="82" t="s">
        <v>47</v>
      </c>
      <c r="H22" s="83" t="s">
        <v>29</v>
      </c>
      <c r="I22" s="83" t="s">
        <v>48</v>
      </c>
      <c r="J22" s="48" t="s">
        <v>0</v>
      </c>
      <c r="K22" s="45" t="s">
        <v>32</v>
      </c>
      <c r="L22" s="45" t="s">
        <v>33</v>
      </c>
      <c r="M22" s="45" t="s">
        <v>40</v>
      </c>
      <c r="N22" s="48" t="s">
        <v>0</v>
      </c>
      <c r="O22" s="48" t="s">
        <v>0</v>
      </c>
      <c r="P22" s="78">
        <v>3097.5</v>
      </c>
      <c r="Q22" s="69">
        <f>SUM(K23:M23)</f>
        <v>0</v>
      </c>
      <c r="R22" s="71">
        <f>SUM(K23:M23)*P22</f>
        <v>0</v>
      </c>
      <c r="S22" s="73" t="s">
        <v>49</v>
      </c>
    </row>
    <row r="23" spans="1:19" ht="86.25" customHeight="1" thickBot="1" x14ac:dyDescent="0.25">
      <c r="A23" s="75"/>
      <c r="B23" s="77"/>
      <c r="C23" s="77"/>
      <c r="D23" s="81"/>
      <c r="E23" s="81"/>
      <c r="F23" s="81"/>
      <c r="G23" s="81"/>
      <c r="H23" s="84"/>
      <c r="I23" s="84"/>
      <c r="J23" s="46" t="s">
        <v>0</v>
      </c>
      <c r="K23" s="49" t="s">
        <v>35</v>
      </c>
      <c r="L23" s="49" t="s">
        <v>35</v>
      </c>
      <c r="M23" s="49" t="s">
        <v>35</v>
      </c>
      <c r="N23" s="46" t="s">
        <v>0</v>
      </c>
      <c r="O23" s="46" t="s">
        <v>0</v>
      </c>
      <c r="P23" s="79"/>
      <c r="Q23" s="70"/>
      <c r="R23" s="72"/>
      <c r="S23" s="74"/>
    </row>
    <row r="24" spans="1:19" ht="15.75" customHeight="1" x14ac:dyDescent="0.2">
      <c r="A24" s="75" t="s">
        <v>0</v>
      </c>
      <c r="B24" s="76">
        <v>6</v>
      </c>
      <c r="C24" s="76">
        <v>33392</v>
      </c>
      <c r="D24" s="80" t="s">
        <v>50</v>
      </c>
      <c r="E24" s="82" t="s">
        <v>27</v>
      </c>
      <c r="F24" s="82" t="s">
        <v>0</v>
      </c>
      <c r="G24" s="82" t="s">
        <v>51</v>
      </c>
      <c r="H24" s="83" t="s">
        <v>29</v>
      </c>
      <c r="I24" s="83" t="s">
        <v>48</v>
      </c>
      <c r="J24" s="48" t="s">
        <v>0</v>
      </c>
      <c r="K24" s="45" t="s">
        <v>32</v>
      </c>
      <c r="L24" s="45" t="s">
        <v>33</v>
      </c>
      <c r="M24" s="45" t="s">
        <v>40</v>
      </c>
      <c r="N24" s="48" t="s">
        <v>0</v>
      </c>
      <c r="O24" s="48" t="s">
        <v>0</v>
      </c>
      <c r="P24" s="78">
        <v>3097.5</v>
      </c>
      <c r="Q24" s="69">
        <f>SUM(K25:M25)</f>
        <v>0</v>
      </c>
      <c r="R24" s="71">
        <f>SUM(K25:M25)*P24</f>
        <v>0</v>
      </c>
      <c r="S24" s="73" t="s">
        <v>49</v>
      </c>
    </row>
    <row r="25" spans="1:19" ht="86.25" customHeight="1" thickBot="1" x14ac:dyDescent="0.25">
      <c r="A25" s="75"/>
      <c r="B25" s="77"/>
      <c r="C25" s="77"/>
      <c r="D25" s="81"/>
      <c r="E25" s="81"/>
      <c r="F25" s="81"/>
      <c r="G25" s="81"/>
      <c r="H25" s="84"/>
      <c r="I25" s="84"/>
      <c r="J25" s="46" t="s">
        <v>0</v>
      </c>
      <c r="K25" s="49" t="s">
        <v>35</v>
      </c>
      <c r="L25" s="49" t="s">
        <v>35</v>
      </c>
      <c r="M25" s="49" t="s">
        <v>35</v>
      </c>
      <c r="N25" s="46" t="s">
        <v>0</v>
      </c>
      <c r="O25" s="46" t="s">
        <v>0</v>
      </c>
      <c r="P25" s="79"/>
      <c r="Q25" s="70"/>
      <c r="R25" s="72"/>
      <c r="S25" s="74"/>
    </row>
    <row r="26" spans="1:19" ht="15.75" customHeight="1" x14ac:dyDescent="0.2">
      <c r="A26" s="75" t="s">
        <v>0</v>
      </c>
      <c r="B26" s="76">
        <v>7</v>
      </c>
      <c r="C26" s="76">
        <v>33396</v>
      </c>
      <c r="D26" s="80" t="s">
        <v>52</v>
      </c>
      <c r="E26" s="82" t="s">
        <v>27</v>
      </c>
      <c r="F26" s="82" t="s">
        <v>0</v>
      </c>
      <c r="G26" s="82" t="s">
        <v>51</v>
      </c>
      <c r="H26" s="83" t="s">
        <v>29</v>
      </c>
      <c r="I26" s="83" t="s">
        <v>48</v>
      </c>
      <c r="J26" s="48" t="s">
        <v>0</v>
      </c>
      <c r="K26" s="45" t="s">
        <v>32</v>
      </c>
      <c r="L26" s="45" t="s">
        <v>33</v>
      </c>
      <c r="M26" s="45" t="s">
        <v>40</v>
      </c>
      <c r="N26" s="48" t="s">
        <v>0</v>
      </c>
      <c r="O26" s="48" t="s">
        <v>0</v>
      </c>
      <c r="P26" s="78">
        <v>4515</v>
      </c>
      <c r="Q26" s="69">
        <f>SUM(K27:M27)</f>
        <v>0</v>
      </c>
      <c r="R26" s="71">
        <f>SUM(K27:M27)*P26</f>
        <v>0</v>
      </c>
      <c r="S26" s="73" t="s">
        <v>53</v>
      </c>
    </row>
    <row r="27" spans="1:19" ht="86.25" customHeight="1" thickBot="1" x14ac:dyDescent="0.25">
      <c r="A27" s="75"/>
      <c r="B27" s="77"/>
      <c r="C27" s="77"/>
      <c r="D27" s="81"/>
      <c r="E27" s="81"/>
      <c r="F27" s="81"/>
      <c r="G27" s="81"/>
      <c r="H27" s="84"/>
      <c r="I27" s="84"/>
      <c r="J27" s="46" t="s">
        <v>0</v>
      </c>
      <c r="K27" s="49" t="s">
        <v>35</v>
      </c>
      <c r="L27" s="49" t="s">
        <v>35</v>
      </c>
      <c r="M27" s="49" t="s">
        <v>35</v>
      </c>
      <c r="N27" s="46" t="s">
        <v>0</v>
      </c>
      <c r="O27" s="46" t="s">
        <v>0</v>
      </c>
      <c r="P27" s="79"/>
      <c r="Q27" s="70"/>
      <c r="R27" s="72"/>
      <c r="S27" s="74"/>
    </row>
    <row r="28" spans="1:19" ht="15.75" customHeight="1" x14ac:dyDescent="0.2">
      <c r="A28" s="75" t="s">
        <v>0</v>
      </c>
      <c r="B28" s="76">
        <v>8</v>
      </c>
      <c r="C28" s="76">
        <v>33397</v>
      </c>
      <c r="D28" s="80" t="s">
        <v>54</v>
      </c>
      <c r="E28" s="82" t="s">
        <v>27</v>
      </c>
      <c r="F28" s="82" t="s">
        <v>0</v>
      </c>
      <c r="G28" s="82" t="s">
        <v>38</v>
      </c>
      <c r="H28" s="83" t="s">
        <v>29</v>
      </c>
      <c r="I28" s="83" t="s">
        <v>48</v>
      </c>
      <c r="J28" s="48" t="s">
        <v>0</v>
      </c>
      <c r="K28" s="45" t="s">
        <v>32</v>
      </c>
      <c r="L28" s="45" t="s">
        <v>33</v>
      </c>
      <c r="M28" s="45" t="s">
        <v>40</v>
      </c>
      <c r="N28" s="48" t="s">
        <v>0</v>
      </c>
      <c r="O28" s="48" t="s">
        <v>0</v>
      </c>
      <c r="P28" s="78">
        <v>4515</v>
      </c>
      <c r="Q28" s="69">
        <f>SUM(K29:M29)</f>
        <v>0</v>
      </c>
      <c r="R28" s="71">
        <f>SUM(K29:M29)*P28</f>
        <v>0</v>
      </c>
      <c r="S28" s="73" t="s">
        <v>53</v>
      </c>
    </row>
    <row r="29" spans="1:19" ht="86.25" customHeight="1" thickBot="1" x14ac:dyDescent="0.25">
      <c r="A29" s="75"/>
      <c r="B29" s="77"/>
      <c r="C29" s="77"/>
      <c r="D29" s="81"/>
      <c r="E29" s="81"/>
      <c r="F29" s="81"/>
      <c r="G29" s="81"/>
      <c r="H29" s="84"/>
      <c r="I29" s="84"/>
      <c r="J29" s="46" t="s">
        <v>0</v>
      </c>
      <c r="K29" s="49" t="s">
        <v>35</v>
      </c>
      <c r="L29" s="49" t="s">
        <v>35</v>
      </c>
      <c r="M29" s="49" t="s">
        <v>35</v>
      </c>
      <c r="N29" s="46" t="s">
        <v>0</v>
      </c>
      <c r="O29" s="46" t="s">
        <v>0</v>
      </c>
      <c r="P29" s="79"/>
      <c r="Q29" s="70"/>
      <c r="R29" s="72"/>
      <c r="S29" s="74"/>
    </row>
    <row r="30" spans="1:19" ht="15.75" customHeight="1" x14ac:dyDescent="0.2">
      <c r="A30" s="75" t="s">
        <v>0</v>
      </c>
      <c r="B30" s="76">
        <v>9</v>
      </c>
      <c r="C30" s="76">
        <v>33385</v>
      </c>
      <c r="D30" s="80" t="s">
        <v>55</v>
      </c>
      <c r="E30" s="82" t="s">
        <v>56</v>
      </c>
      <c r="F30" s="82" t="s">
        <v>0</v>
      </c>
      <c r="G30" s="82" t="s">
        <v>57</v>
      </c>
      <c r="H30" s="83" t="s">
        <v>29</v>
      </c>
      <c r="I30" s="83" t="s">
        <v>30</v>
      </c>
      <c r="J30" s="48" t="s">
        <v>0</v>
      </c>
      <c r="K30" s="45" t="s">
        <v>32</v>
      </c>
      <c r="L30" s="45" t="s">
        <v>33</v>
      </c>
      <c r="M30" s="45" t="s">
        <v>40</v>
      </c>
      <c r="N30" s="48" t="s">
        <v>0</v>
      </c>
      <c r="O30" s="48" t="s">
        <v>0</v>
      </c>
      <c r="P30" s="78">
        <v>4095</v>
      </c>
      <c r="Q30" s="69">
        <f>SUM(K31:M31)</f>
        <v>0</v>
      </c>
      <c r="R30" s="71">
        <f>SUM(K31:M31)*P30</f>
        <v>0</v>
      </c>
      <c r="S30" s="73" t="s">
        <v>58</v>
      </c>
    </row>
    <row r="31" spans="1:19" ht="86.25" customHeight="1" thickBot="1" x14ac:dyDescent="0.25">
      <c r="A31" s="75"/>
      <c r="B31" s="77"/>
      <c r="C31" s="77"/>
      <c r="D31" s="81"/>
      <c r="E31" s="81"/>
      <c r="F31" s="81"/>
      <c r="G31" s="81"/>
      <c r="H31" s="84"/>
      <c r="I31" s="84"/>
      <c r="J31" s="46" t="s">
        <v>0</v>
      </c>
      <c r="K31" s="49" t="s">
        <v>35</v>
      </c>
      <c r="L31" s="49" t="s">
        <v>35</v>
      </c>
      <c r="M31" s="49" t="s">
        <v>35</v>
      </c>
      <c r="N31" s="46" t="s">
        <v>0</v>
      </c>
      <c r="O31" s="46" t="s">
        <v>0</v>
      </c>
      <c r="P31" s="79"/>
      <c r="Q31" s="70"/>
      <c r="R31" s="72"/>
      <c r="S31" s="74"/>
    </row>
    <row r="32" spans="1:19" ht="15.75" customHeight="1" x14ac:dyDescent="0.2">
      <c r="A32" s="75" t="s">
        <v>0</v>
      </c>
      <c r="B32" s="76">
        <v>10</v>
      </c>
      <c r="C32" s="76">
        <v>33386</v>
      </c>
      <c r="D32" s="80" t="s">
        <v>59</v>
      </c>
      <c r="E32" s="82" t="s">
        <v>56</v>
      </c>
      <c r="F32" s="82" t="s">
        <v>0</v>
      </c>
      <c r="G32" s="82" t="s">
        <v>60</v>
      </c>
      <c r="H32" s="83" t="s">
        <v>29</v>
      </c>
      <c r="I32" s="83" t="s">
        <v>30</v>
      </c>
      <c r="J32" s="48" t="s">
        <v>0</v>
      </c>
      <c r="K32" s="45" t="s">
        <v>32</v>
      </c>
      <c r="L32" s="45" t="s">
        <v>33</v>
      </c>
      <c r="M32" s="45" t="s">
        <v>40</v>
      </c>
      <c r="N32" s="48" t="s">
        <v>0</v>
      </c>
      <c r="O32" s="48" t="s">
        <v>0</v>
      </c>
      <c r="P32" s="78">
        <v>4095</v>
      </c>
      <c r="Q32" s="69">
        <f>SUM(K33:M33)</f>
        <v>0</v>
      </c>
      <c r="R32" s="71">
        <f>SUM(K33:M33)*P32</f>
        <v>0</v>
      </c>
      <c r="S32" s="73" t="s">
        <v>58</v>
      </c>
    </row>
    <row r="33" spans="1:19" ht="86.25" customHeight="1" thickBot="1" x14ac:dyDescent="0.25">
      <c r="A33" s="75"/>
      <c r="B33" s="77"/>
      <c r="C33" s="77"/>
      <c r="D33" s="81"/>
      <c r="E33" s="81"/>
      <c r="F33" s="81"/>
      <c r="G33" s="81"/>
      <c r="H33" s="84"/>
      <c r="I33" s="84"/>
      <c r="J33" s="46" t="s">
        <v>0</v>
      </c>
      <c r="K33" s="49" t="s">
        <v>35</v>
      </c>
      <c r="L33" s="49" t="s">
        <v>35</v>
      </c>
      <c r="M33" s="49" t="s">
        <v>35</v>
      </c>
      <c r="N33" s="46" t="s">
        <v>0</v>
      </c>
      <c r="O33" s="46" t="s">
        <v>0</v>
      </c>
      <c r="P33" s="79"/>
      <c r="Q33" s="70"/>
      <c r="R33" s="72"/>
      <c r="S33" s="74"/>
    </row>
    <row r="34" spans="1:19" ht="15.75" customHeight="1" x14ac:dyDescent="0.2">
      <c r="A34" s="75" t="s">
        <v>0</v>
      </c>
      <c r="B34" s="76">
        <v>11</v>
      </c>
      <c r="C34" s="76">
        <v>33393</v>
      </c>
      <c r="D34" s="80" t="s">
        <v>61</v>
      </c>
      <c r="E34" s="82" t="s">
        <v>27</v>
      </c>
      <c r="F34" s="82" t="s">
        <v>0</v>
      </c>
      <c r="G34" s="82" t="s">
        <v>62</v>
      </c>
      <c r="H34" s="83" t="s">
        <v>29</v>
      </c>
      <c r="I34" s="83" t="s">
        <v>30</v>
      </c>
      <c r="J34" s="48" t="s">
        <v>0</v>
      </c>
      <c r="K34" s="45" t="s">
        <v>32</v>
      </c>
      <c r="L34" s="45" t="s">
        <v>33</v>
      </c>
      <c r="M34" s="45" t="s">
        <v>40</v>
      </c>
      <c r="N34" s="45" t="s">
        <v>63</v>
      </c>
      <c r="O34" s="45" t="s">
        <v>64</v>
      </c>
      <c r="P34" s="78">
        <v>2887.5</v>
      </c>
      <c r="Q34" s="69">
        <f>SUM(K35:O35)</f>
        <v>0</v>
      </c>
      <c r="R34" s="71">
        <f>SUM(K35:O35)*P34</f>
        <v>0</v>
      </c>
      <c r="S34" s="73" t="s">
        <v>65</v>
      </c>
    </row>
    <row r="35" spans="1:19" ht="86.25" customHeight="1" thickBot="1" x14ac:dyDescent="0.25">
      <c r="A35" s="75"/>
      <c r="B35" s="77"/>
      <c r="C35" s="77"/>
      <c r="D35" s="81"/>
      <c r="E35" s="81"/>
      <c r="F35" s="81"/>
      <c r="G35" s="81"/>
      <c r="H35" s="84"/>
      <c r="I35" s="84"/>
      <c r="J35" s="46" t="s">
        <v>0</v>
      </c>
      <c r="K35" s="49" t="s">
        <v>35</v>
      </c>
      <c r="L35" s="49" t="s">
        <v>35</v>
      </c>
      <c r="M35" s="49" t="s">
        <v>35</v>
      </c>
      <c r="N35" s="49" t="s">
        <v>35</v>
      </c>
      <c r="O35" s="49" t="s">
        <v>35</v>
      </c>
      <c r="P35" s="79"/>
      <c r="Q35" s="70"/>
      <c r="R35" s="72"/>
      <c r="S35" s="74"/>
    </row>
    <row r="36" spans="1:19" ht="15.75" customHeight="1" x14ac:dyDescent="0.2">
      <c r="A36" s="75" t="s">
        <v>0</v>
      </c>
      <c r="B36" s="76">
        <v>12</v>
      </c>
      <c r="C36" s="76">
        <v>33394</v>
      </c>
      <c r="D36" s="80" t="s">
        <v>66</v>
      </c>
      <c r="E36" s="82" t="s">
        <v>27</v>
      </c>
      <c r="F36" s="82" t="s">
        <v>0</v>
      </c>
      <c r="G36" s="82" t="s">
        <v>38</v>
      </c>
      <c r="H36" s="83" t="s">
        <v>29</v>
      </c>
      <c r="I36" s="83" t="s">
        <v>30</v>
      </c>
      <c r="J36" s="48" t="s">
        <v>0</v>
      </c>
      <c r="K36" s="45" t="s">
        <v>32</v>
      </c>
      <c r="L36" s="45" t="s">
        <v>33</v>
      </c>
      <c r="M36" s="45" t="s">
        <v>40</v>
      </c>
      <c r="N36" s="45" t="s">
        <v>63</v>
      </c>
      <c r="O36" s="45" t="s">
        <v>64</v>
      </c>
      <c r="P36" s="78">
        <v>2887.5</v>
      </c>
      <c r="Q36" s="69">
        <f>SUM(K37:O37)</f>
        <v>0</v>
      </c>
      <c r="R36" s="71">
        <f>SUM(K37:O37)*P36</f>
        <v>0</v>
      </c>
      <c r="S36" s="73" t="s">
        <v>65</v>
      </c>
    </row>
    <row r="37" spans="1:19" ht="86.25" customHeight="1" thickBot="1" x14ac:dyDescent="0.25">
      <c r="A37" s="75"/>
      <c r="B37" s="77"/>
      <c r="C37" s="77"/>
      <c r="D37" s="81"/>
      <c r="E37" s="81"/>
      <c r="F37" s="81"/>
      <c r="G37" s="81"/>
      <c r="H37" s="84"/>
      <c r="I37" s="84"/>
      <c r="J37" s="46" t="s">
        <v>0</v>
      </c>
      <c r="K37" s="49" t="s">
        <v>35</v>
      </c>
      <c r="L37" s="49" t="s">
        <v>35</v>
      </c>
      <c r="M37" s="49" t="s">
        <v>35</v>
      </c>
      <c r="N37" s="49" t="s">
        <v>35</v>
      </c>
      <c r="O37" s="49" t="s">
        <v>35</v>
      </c>
      <c r="P37" s="79"/>
      <c r="Q37" s="70"/>
      <c r="R37" s="72"/>
      <c r="S37" s="74"/>
    </row>
    <row r="38" spans="1:19" ht="15.75" customHeight="1" x14ac:dyDescent="0.2">
      <c r="A38" s="75" t="s">
        <v>0</v>
      </c>
      <c r="B38" s="76">
        <v>13</v>
      </c>
      <c r="C38" s="76">
        <v>33413</v>
      </c>
      <c r="D38" s="80" t="s">
        <v>67</v>
      </c>
      <c r="E38" s="82" t="s">
        <v>68</v>
      </c>
      <c r="F38" s="82" t="s">
        <v>0</v>
      </c>
      <c r="G38" s="82" t="s">
        <v>57</v>
      </c>
      <c r="H38" s="83" t="s">
        <v>29</v>
      </c>
      <c r="I38" s="83" t="s">
        <v>69</v>
      </c>
      <c r="J38" s="48" t="s">
        <v>0</v>
      </c>
      <c r="K38" s="45" t="s">
        <v>32</v>
      </c>
      <c r="L38" s="45" t="s">
        <v>33</v>
      </c>
      <c r="M38" s="45" t="s">
        <v>40</v>
      </c>
      <c r="N38" s="45" t="s">
        <v>63</v>
      </c>
      <c r="O38" s="45" t="s">
        <v>64</v>
      </c>
      <c r="P38" s="78">
        <v>2572.5</v>
      </c>
      <c r="Q38" s="69">
        <f>SUM(K39:O39)</f>
        <v>0</v>
      </c>
      <c r="R38" s="71">
        <f>SUM(K39:O39)*P38</f>
        <v>0</v>
      </c>
      <c r="S38" s="73" t="s">
        <v>70</v>
      </c>
    </row>
    <row r="39" spans="1:19" ht="86.25" customHeight="1" thickBot="1" x14ac:dyDescent="0.25">
      <c r="A39" s="75"/>
      <c r="B39" s="77"/>
      <c r="C39" s="77"/>
      <c r="D39" s="81"/>
      <c r="E39" s="81"/>
      <c r="F39" s="81"/>
      <c r="G39" s="81"/>
      <c r="H39" s="84"/>
      <c r="I39" s="84"/>
      <c r="J39" s="46" t="s">
        <v>0</v>
      </c>
      <c r="K39" s="49" t="s">
        <v>35</v>
      </c>
      <c r="L39" s="49" t="s">
        <v>35</v>
      </c>
      <c r="M39" s="49" t="s">
        <v>35</v>
      </c>
      <c r="N39" s="49" t="s">
        <v>35</v>
      </c>
      <c r="O39" s="49" t="s">
        <v>35</v>
      </c>
      <c r="P39" s="79"/>
      <c r="Q39" s="70"/>
      <c r="R39" s="72"/>
      <c r="S39" s="74"/>
    </row>
    <row r="40" spans="1:19" ht="15.75" customHeight="1" x14ac:dyDescent="0.2">
      <c r="A40" s="75" t="s">
        <v>0</v>
      </c>
      <c r="B40" s="76">
        <v>14</v>
      </c>
      <c r="C40" s="76">
        <v>33414</v>
      </c>
      <c r="D40" s="80" t="s">
        <v>71</v>
      </c>
      <c r="E40" s="82" t="s">
        <v>68</v>
      </c>
      <c r="F40" s="82" t="s">
        <v>0</v>
      </c>
      <c r="G40" s="82" t="s">
        <v>47</v>
      </c>
      <c r="H40" s="83" t="s">
        <v>29</v>
      </c>
      <c r="I40" s="83" t="s">
        <v>69</v>
      </c>
      <c r="J40" s="48" t="s">
        <v>0</v>
      </c>
      <c r="K40" s="45" t="s">
        <v>32</v>
      </c>
      <c r="L40" s="45" t="s">
        <v>33</v>
      </c>
      <c r="M40" s="45" t="s">
        <v>40</v>
      </c>
      <c r="N40" s="45" t="s">
        <v>63</v>
      </c>
      <c r="O40" s="45" t="s">
        <v>64</v>
      </c>
      <c r="P40" s="78">
        <v>2572.5</v>
      </c>
      <c r="Q40" s="69">
        <f>SUM(K41:O41)</f>
        <v>0</v>
      </c>
      <c r="R40" s="71">
        <f>SUM(K41:O41)*P40</f>
        <v>0</v>
      </c>
      <c r="S40" s="73" t="s">
        <v>70</v>
      </c>
    </row>
    <row r="41" spans="1:19" ht="86.25" customHeight="1" thickBot="1" x14ac:dyDescent="0.25">
      <c r="A41" s="75"/>
      <c r="B41" s="77"/>
      <c r="C41" s="77"/>
      <c r="D41" s="81"/>
      <c r="E41" s="81"/>
      <c r="F41" s="81"/>
      <c r="G41" s="81"/>
      <c r="H41" s="84"/>
      <c r="I41" s="84"/>
      <c r="J41" s="46" t="s">
        <v>0</v>
      </c>
      <c r="K41" s="49" t="s">
        <v>35</v>
      </c>
      <c r="L41" s="49" t="s">
        <v>35</v>
      </c>
      <c r="M41" s="49" t="s">
        <v>35</v>
      </c>
      <c r="N41" s="49" t="s">
        <v>35</v>
      </c>
      <c r="O41" s="49" t="s">
        <v>35</v>
      </c>
      <c r="P41" s="79"/>
      <c r="Q41" s="70"/>
      <c r="R41" s="72"/>
      <c r="S41" s="74"/>
    </row>
    <row r="42" spans="1:19" ht="15.75" customHeight="1" x14ac:dyDescent="0.2">
      <c r="A42" s="75" t="s">
        <v>0</v>
      </c>
      <c r="B42" s="76">
        <v>15</v>
      </c>
      <c r="C42" s="76">
        <v>33415</v>
      </c>
      <c r="D42" s="80" t="s">
        <v>72</v>
      </c>
      <c r="E42" s="82" t="s">
        <v>68</v>
      </c>
      <c r="F42" s="82" t="s">
        <v>0</v>
      </c>
      <c r="G42" s="82" t="s">
        <v>73</v>
      </c>
      <c r="H42" s="83" t="s">
        <v>29</v>
      </c>
      <c r="I42" s="83" t="s">
        <v>69</v>
      </c>
      <c r="J42" s="48" t="s">
        <v>0</v>
      </c>
      <c r="K42" s="45" t="s">
        <v>32</v>
      </c>
      <c r="L42" s="45" t="s">
        <v>33</v>
      </c>
      <c r="M42" s="45" t="s">
        <v>40</v>
      </c>
      <c r="N42" s="45" t="s">
        <v>63</v>
      </c>
      <c r="O42" s="45" t="s">
        <v>64</v>
      </c>
      <c r="P42" s="78">
        <v>2572.5</v>
      </c>
      <c r="Q42" s="69">
        <f>SUM(K43:O43)</f>
        <v>0</v>
      </c>
      <c r="R42" s="71">
        <f>SUM(K43:O43)*P42</f>
        <v>0</v>
      </c>
      <c r="S42" s="73" t="s">
        <v>70</v>
      </c>
    </row>
    <row r="43" spans="1:19" ht="86.25" customHeight="1" thickBot="1" x14ac:dyDescent="0.25">
      <c r="A43" s="75"/>
      <c r="B43" s="77"/>
      <c r="C43" s="77"/>
      <c r="D43" s="81"/>
      <c r="E43" s="81"/>
      <c r="F43" s="81"/>
      <c r="G43" s="81"/>
      <c r="H43" s="84"/>
      <c r="I43" s="84"/>
      <c r="J43" s="46" t="s">
        <v>0</v>
      </c>
      <c r="K43" s="49" t="s">
        <v>35</v>
      </c>
      <c r="L43" s="49" t="s">
        <v>35</v>
      </c>
      <c r="M43" s="49" t="s">
        <v>35</v>
      </c>
      <c r="N43" s="49" t="s">
        <v>35</v>
      </c>
      <c r="O43" s="49" t="s">
        <v>35</v>
      </c>
      <c r="P43" s="79"/>
      <c r="Q43" s="70"/>
      <c r="R43" s="72"/>
      <c r="S43" s="74"/>
    </row>
    <row r="44" spans="1:19" ht="15.75" customHeight="1" x14ac:dyDescent="0.2">
      <c r="A44" s="75" t="s">
        <v>0</v>
      </c>
      <c r="B44" s="76">
        <v>16</v>
      </c>
      <c r="C44" s="76">
        <v>33382</v>
      </c>
      <c r="D44" s="80" t="s">
        <v>74</v>
      </c>
      <c r="E44" s="82" t="s">
        <v>27</v>
      </c>
      <c r="F44" s="82" t="s">
        <v>0</v>
      </c>
      <c r="G44" s="82" t="s">
        <v>28</v>
      </c>
      <c r="H44" s="83" t="s">
        <v>29</v>
      </c>
      <c r="I44" s="83" t="s">
        <v>30</v>
      </c>
      <c r="J44" s="48" t="s">
        <v>0</v>
      </c>
      <c r="K44" s="48" t="s">
        <v>0</v>
      </c>
      <c r="L44" s="45" t="s">
        <v>33</v>
      </c>
      <c r="M44" s="45" t="s">
        <v>40</v>
      </c>
      <c r="N44" s="45" t="s">
        <v>63</v>
      </c>
      <c r="O44" s="48" t="s">
        <v>0</v>
      </c>
      <c r="P44" s="78">
        <v>3097.5</v>
      </c>
      <c r="Q44" s="69">
        <f>SUM(L45:O45)</f>
        <v>0</v>
      </c>
      <c r="R44" s="71">
        <f>SUM(L45:O45)*P44</f>
        <v>0</v>
      </c>
      <c r="S44" s="73" t="s">
        <v>75</v>
      </c>
    </row>
    <row r="45" spans="1:19" ht="86.25" customHeight="1" thickBot="1" x14ac:dyDescent="0.25">
      <c r="A45" s="75"/>
      <c r="B45" s="77"/>
      <c r="C45" s="77"/>
      <c r="D45" s="81"/>
      <c r="E45" s="81"/>
      <c r="F45" s="81"/>
      <c r="G45" s="81"/>
      <c r="H45" s="84"/>
      <c r="I45" s="84"/>
      <c r="J45" s="46" t="s">
        <v>0</v>
      </c>
      <c r="K45" s="46" t="s">
        <v>0</v>
      </c>
      <c r="L45" s="49" t="s">
        <v>35</v>
      </c>
      <c r="M45" s="49" t="s">
        <v>35</v>
      </c>
      <c r="N45" s="49" t="s">
        <v>35</v>
      </c>
      <c r="O45" s="46" t="s">
        <v>0</v>
      </c>
      <c r="P45" s="79"/>
      <c r="Q45" s="70"/>
      <c r="R45" s="72"/>
      <c r="S45" s="74"/>
    </row>
    <row r="46" spans="1:19" ht="15.75" customHeight="1" x14ac:dyDescent="0.2">
      <c r="A46" s="75" t="s">
        <v>0</v>
      </c>
      <c r="B46" s="76">
        <v>17</v>
      </c>
      <c r="C46" s="76">
        <v>33398</v>
      </c>
      <c r="D46" s="80" t="s">
        <v>76</v>
      </c>
      <c r="E46" s="82" t="s">
        <v>27</v>
      </c>
      <c r="F46" s="82" t="s">
        <v>0</v>
      </c>
      <c r="G46" s="82" t="s">
        <v>47</v>
      </c>
      <c r="H46" s="83" t="s">
        <v>29</v>
      </c>
      <c r="I46" s="83" t="s">
        <v>48</v>
      </c>
      <c r="J46" s="48" t="s">
        <v>0</v>
      </c>
      <c r="K46" s="48" t="s">
        <v>0</v>
      </c>
      <c r="L46" s="45" t="s">
        <v>33</v>
      </c>
      <c r="M46" s="45" t="s">
        <v>40</v>
      </c>
      <c r="N46" s="45" t="s">
        <v>63</v>
      </c>
      <c r="O46" s="48" t="s">
        <v>0</v>
      </c>
      <c r="P46" s="78">
        <v>2415</v>
      </c>
      <c r="Q46" s="69">
        <f>SUM(L47:O47)</f>
        <v>0</v>
      </c>
      <c r="R46" s="71">
        <f>SUM(L47:O47)*P46</f>
        <v>0</v>
      </c>
      <c r="S46" s="73" t="s">
        <v>77</v>
      </c>
    </row>
    <row r="47" spans="1:19" ht="86.25" customHeight="1" thickBot="1" x14ac:dyDescent="0.25">
      <c r="A47" s="75"/>
      <c r="B47" s="77"/>
      <c r="C47" s="77"/>
      <c r="D47" s="81"/>
      <c r="E47" s="81"/>
      <c r="F47" s="81"/>
      <c r="G47" s="81"/>
      <c r="H47" s="84"/>
      <c r="I47" s="84"/>
      <c r="J47" s="46" t="s">
        <v>0</v>
      </c>
      <c r="K47" s="46" t="s">
        <v>0</v>
      </c>
      <c r="L47" s="49" t="s">
        <v>35</v>
      </c>
      <c r="M47" s="49" t="s">
        <v>35</v>
      </c>
      <c r="N47" s="49" t="s">
        <v>35</v>
      </c>
      <c r="O47" s="46" t="s">
        <v>0</v>
      </c>
      <c r="P47" s="79"/>
      <c r="Q47" s="70"/>
      <c r="R47" s="72"/>
      <c r="S47" s="74"/>
    </row>
    <row r="48" spans="1:19" ht="15.75" customHeight="1" x14ac:dyDescent="0.2">
      <c r="A48" s="75" t="s">
        <v>0</v>
      </c>
      <c r="B48" s="76">
        <v>18</v>
      </c>
      <c r="C48" s="76">
        <v>33399</v>
      </c>
      <c r="D48" s="80" t="s">
        <v>78</v>
      </c>
      <c r="E48" s="82" t="s">
        <v>27</v>
      </c>
      <c r="F48" s="82" t="s">
        <v>0</v>
      </c>
      <c r="G48" s="82" t="s">
        <v>38</v>
      </c>
      <c r="H48" s="83" t="s">
        <v>29</v>
      </c>
      <c r="I48" s="83" t="s">
        <v>48</v>
      </c>
      <c r="J48" s="48" t="s">
        <v>0</v>
      </c>
      <c r="K48" s="48" t="s">
        <v>0</v>
      </c>
      <c r="L48" s="45" t="s">
        <v>33</v>
      </c>
      <c r="M48" s="45" t="s">
        <v>40</v>
      </c>
      <c r="N48" s="45" t="s">
        <v>63</v>
      </c>
      <c r="O48" s="48" t="s">
        <v>0</v>
      </c>
      <c r="P48" s="78">
        <v>2415</v>
      </c>
      <c r="Q48" s="69">
        <f>SUM(L49:O49)</f>
        <v>0</v>
      </c>
      <c r="R48" s="71">
        <f>SUM(L49:O49)*P48</f>
        <v>0</v>
      </c>
      <c r="S48" s="73" t="s">
        <v>77</v>
      </c>
    </row>
    <row r="49" spans="1:19" ht="86.25" customHeight="1" thickBot="1" x14ac:dyDescent="0.25">
      <c r="A49" s="75"/>
      <c r="B49" s="77"/>
      <c r="C49" s="77"/>
      <c r="D49" s="81"/>
      <c r="E49" s="81"/>
      <c r="F49" s="81"/>
      <c r="G49" s="81"/>
      <c r="H49" s="84"/>
      <c r="I49" s="84"/>
      <c r="J49" s="46" t="s">
        <v>0</v>
      </c>
      <c r="K49" s="46" t="s">
        <v>0</v>
      </c>
      <c r="L49" s="49" t="s">
        <v>35</v>
      </c>
      <c r="M49" s="49" t="s">
        <v>35</v>
      </c>
      <c r="N49" s="49" t="s">
        <v>35</v>
      </c>
      <c r="O49" s="46" t="s">
        <v>0</v>
      </c>
      <c r="P49" s="79"/>
      <c r="Q49" s="70"/>
      <c r="R49" s="72"/>
      <c r="S49" s="74"/>
    </row>
    <row r="50" spans="1:19" ht="15.75" customHeight="1" x14ac:dyDescent="0.2">
      <c r="A50" s="75" t="s">
        <v>0</v>
      </c>
      <c r="B50" s="76">
        <v>19</v>
      </c>
      <c r="C50" s="76">
        <v>33401</v>
      </c>
      <c r="D50" s="80" t="s">
        <v>79</v>
      </c>
      <c r="E50" s="82" t="s">
        <v>27</v>
      </c>
      <c r="F50" s="82" t="s">
        <v>0</v>
      </c>
      <c r="G50" s="82" t="s">
        <v>38</v>
      </c>
      <c r="H50" s="83" t="s">
        <v>29</v>
      </c>
      <c r="I50" s="83" t="s">
        <v>48</v>
      </c>
      <c r="J50" s="48" t="s">
        <v>0</v>
      </c>
      <c r="K50" s="48" t="s">
        <v>0</v>
      </c>
      <c r="L50" s="45" t="s">
        <v>33</v>
      </c>
      <c r="M50" s="45" t="s">
        <v>40</v>
      </c>
      <c r="N50" s="45" t="s">
        <v>63</v>
      </c>
      <c r="O50" s="48" t="s">
        <v>0</v>
      </c>
      <c r="P50" s="78">
        <v>3045</v>
      </c>
      <c r="Q50" s="69">
        <f>SUM(L51:O51)</f>
        <v>0</v>
      </c>
      <c r="R50" s="71">
        <f>SUM(L51:O51)*P50</f>
        <v>0</v>
      </c>
      <c r="S50" s="73" t="s">
        <v>80</v>
      </c>
    </row>
    <row r="51" spans="1:19" ht="86.25" customHeight="1" thickBot="1" x14ac:dyDescent="0.25">
      <c r="A51" s="75"/>
      <c r="B51" s="77"/>
      <c r="C51" s="77"/>
      <c r="D51" s="81"/>
      <c r="E51" s="81"/>
      <c r="F51" s="81"/>
      <c r="G51" s="81"/>
      <c r="H51" s="84"/>
      <c r="I51" s="84"/>
      <c r="J51" s="46" t="s">
        <v>0</v>
      </c>
      <c r="K51" s="46" t="s">
        <v>0</v>
      </c>
      <c r="L51" s="49" t="s">
        <v>35</v>
      </c>
      <c r="M51" s="49" t="s">
        <v>35</v>
      </c>
      <c r="N51" s="49" t="s">
        <v>35</v>
      </c>
      <c r="O51" s="46" t="s">
        <v>0</v>
      </c>
      <c r="P51" s="79"/>
      <c r="Q51" s="70"/>
      <c r="R51" s="72"/>
      <c r="S51" s="74"/>
    </row>
    <row r="52" spans="1:19" ht="15.75" customHeight="1" x14ac:dyDescent="0.2">
      <c r="A52" s="75" t="s">
        <v>0</v>
      </c>
      <c r="B52" s="76">
        <v>20</v>
      </c>
      <c r="C52" s="76">
        <v>33400</v>
      </c>
      <c r="D52" s="80" t="s">
        <v>81</v>
      </c>
      <c r="E52" s="82" t="s">
        <v>27</v>
      </c>
      <c r="F52" s="82" t="s">
        <v>0</v>
      </c>
      <c r="G52" s="82" t="s">
        <v>47</v>
      </c>
      <c r="H52" s="83" t="s">
        <v>29</v>
      </c>
      <c r="I52" s="83" t="s">
        <v>48</v>
      </c>
      <c r="J52" s="48" t="s">
        <v>0</v>
      </c>
      <c r="K52" s="48" t="s">
        <v>0</v>
      </c>
      <c r="L52" s="45" t="s">
        <v>33</v>
      </c>
      <c r="M52" s="45" t="s">
        <v>40</v>
      </c>
      <c r="N52" s="45" t="s">
        <v>63</v>
      </c>
      <c r="O52" s="48" t="s">
        <v>0</v>
      </c>
      <c r="P52" s="78">
        <v>3045</v>
      </c>
      <c r="Q52" s="69">
        <f>SUM(L53:O53)</f>
        <v>0</v>
      </c>
      <c r="R52" s="71">
        <f>SUM(L53:O53)*P52</f>
        <v>0</v>
      </c>
      <c r="S52" s="73" t="s">
        <v>80</v>
      </c>
    </row>
    <row r="53" spans="1:19" ht="86.25" customHeight="1" thickBot="1" x14ac:dyDescent="0.25">
      <c r="A53" s="75"/>
      <c r="B53" s="77"/>
      <c r="C53" s="77"/>
      <c r="D53" s="81"/>
      <c r="E53" s="81"/>
      <c r="F53" s="81"/>
      <c r="G53" s="81"/>
      <c r="H53" s="84"/>
      <c r="I53" s="84"/>
      <c r="J53" s="46" t="s">
        <v>0</v>
      </c>
      <c r="K53" s="46" t="s">
        <v>0</v>
      </c>
      <c r="L53" s="49" t="s">
        <v>35</v>
      </c>
      <c r="M53" s="49" t="s">
        <v>35</v>
      </c>
      <c r="N53" s="49" t="s">
        <v>35</v>
      </c>
      <c r="O53" s="46" t="s">
        <v>0</v>
      </c>
      <c r="P53" s="79"/>
      <c r="Q53" s="70"/>
      <c r="R53" s="72"/>
      <c r="S53" s="74"/>
    </row>
    <row r="54" spans="1:19" ht="15.75" customHeight="1" x14ac:dyDescent="0.2">
      <c r="A54" s="75" t="s">
        <v>0</v>
      </c>
      <c r="B54" s="76">
        <v>21</v>
      </c>
      <c r="C54" s="76">
        <v>33383</v>
      </c>
      <c r="D54" s="80" t="s">
        <v>82</v>
      </c>
      <c r="E54" s="82" t="s">
        <v>83</v>
      </c>
      <c r="F54" s="82" t="s">
        <v>0</v>
      </c>
      <c r="G54" s="82" t="s">
        <v>28</v>
      </c>
      <c r="H54" s="83" t="s">
        <v>29</v>
      </c>
      <c r="I54" s="83" t="s">
        <v>30</v>
      </c>
      <c r="J54" s="48" t="s">
        <v>0</v>
      </c>
      <c r="K54" s="48" t="s">
        <v>0</v>
      </c>
      <c r="L54" s="45" t="s">
        <v>33</v>
      </c>
      <c r="M54" s="45" t="s">
        <v>40</v>
      </c>
      <c r="N54" s="45" t="s">
        <v>63</v>
      </c>
      <c r="O54" s="48" t="s">
        <v>0</v>
      </c>
      <c r="P54" s="78">
        <v>4935</v>
      </c>
      <c r="Q54" s="69">
        <f>SUM(L55:O55)</f>
        <v>0</v>
      </c>
      <c r="R54" s="71">
        <f>SUM(L55:O55)*P54</f>
        <v>0</v>
      </c>
      <c r="S54" s="73" t="s">
        <v>84</v>
      </c>
    </row>
    <row r="55" spans="1:19" ht="86.25" customHeight="1" thickBot="1" x14ac:dyDescent="0.25">
      <c r="A55" s="75"/>
      <c r="B55" s="77"/>
      <c r="C55" s="77"/>
      <c r="D55" s="81"/>
      <c r="E55" s="81"/>
      <c r="F55" s="81"/>
      <c r="G55" s="81"/>
      <c r="H55" s="84"/>
      <c r="I55" s="84"/>
      <c r="J55" s="46" t="s">
        <v>0</v>
      </c>
      <c r="K55" s="46" t="s">
        <v>0</v>
      </c>
      <c r="L55" s="49" t="s">
        <v>35</v>
      </c>
      <c r="M55" s="49" t="s">
        <v>35</v>
      </c>
      <c r="N55" s="49" t="s">
        <v>35</v>
      </c>
      <c r="O55" s="46" t="s">
        <v>0</v>
      </c>
      <c r="P55" s="79"/>
      <c r="Q55" s="70"/>
      <c r="R55" s="72"/>
      <c r="S55" s="74"/>
    </row>
    <row r="56" spans="1:19" ht="15.75" customHeight="1" x14ac:dyDescent="0.2">
      <c r="A56" s="75" t="s">
        <v>0</v>
      </c>
      <c r="B56" s="76">
        <v>22</v>
      </c>
      <c r="C56" s="76">
        <v>33389</v>
      </c>
      <c r="D56" s="80" t="s">
        <v>85</v>
      </c>
      <c r="E56" s="82" t="s">
        <v>27</v>
      </c>
      <c r="F56" s="82" t="s">
        <v>0</v>
      </c>
      <c r="G56" s="82" t="s">
        <v>57</v>
      </c>
      <c r="H56" s="83" t="s">
        <v>29</v>
      </c>
      <c r="I56" s="83" t="s">
        <v>48</v>
      </c>
      <c r="J56" s="48" t="s">
        <v>0</v>
      </c>
      <c r="K56" s="48" t="s">
        <v>0</v>
      </c>
      <c r="L56" s="45" t="s">
        <v>33</v>
      </c>
      <c r="M56" s="45" t="s">
        <v>40</v>
      </c>
      <c r="N56" s="45" t="s">
        <v>63</v>
      </c>
      <c r="O56" s="45" t="s">
        <v>64</v>
      </c>
      <c r="P56" s="78">
        <v>2677.5</v>
      </c>
      <c r="Q56" s="69">
        <f>SUM(L57:O57)</f>
        <v>0</v>
      </c>
      <c r="R56" s="71">
        <f>SUM(L57:O57)*P56</f>
        <v>0</v>
      </c>
      <c r="S56" s="73" t="s">
        <v>86</v>
      </c>
    </row>
    <row r="57" spans="1:19" ht="86.25" customHeight="1" thickBot="1" x14ac:dyDescent="0.25">
      <c r="A57" s="75"/>
      <c r="B57" s="77"/>
      <c r="C57" s="77"/>
      <c r="D57" s="81"/>
      <c r="E57" s="81"/>
      <c r="F57" s="81"/>
      <c r="G57" s="81"/>
      <c r="H57" s="84"/>
      <c r="I57" s="84"/>
      <c r="J57" s="46" t="s">
        <v>0</v>
      </c>
      <c r="K57" s="46" t="s">
        <v>0</v>
      </c>
      <c r="L57" s="49" t="s">
        <v>35</v>
      </c>
      <c r="M57" s="49" t="s">
        <v>35</v>
      </c>
      <c r="N57" s="49" t="s">
        <v>35</v>
      </c>
      <c r="O57" s="49" t="s">
        <v>35</v>
      </c>
      <c r="P57" s="79"/>
      <c r="Q57" s="70"/>
      <c r="R57" s="72"/>
      <c r="S57" s="74"/>
    </row>
    <row r="58" spans="1:19" ht="15.75" customHeight="1" x14ac:dyDescent="0.2">
      <c r="A58" s="75" t="s">
        <v>0</v>
      </c>
      <c r="B58" s="76">
        <v>23</v>
      </c>
      <c r="C58" s="76">
        <v>33390</v>
      </c>
      <c r="D58" s="80" t="s">
        <v>87</v>
      </c>
      <c r="E58" s="82" t="s">
        <v>27</v>
      </c>
      <c r="F58" s="82" t="s">
        <v>0</v>
      </c>
      <c r="G58" s="82" t="s">
        <v>51</v>
      </c>
      <c r="H58" s="83" t="s">
        <v>29</v>
      </c>
      <c r="I58" s="83" t="s">
        <v>48</v>
      </c>
      <c r="J58" s="48" t="s">
        <v>0</v>
      </c>
      <c r="K58" s="48" t="s">
        <v>0</v>
      </c>
      <c r="L58" s="45" t="s">
        <v>33</v>
      </c>
      <c r="M58" s="45" t="s">
        <v>40</v>
      </c>
      <c r="N58" s="45" t="s">
        <v>63</v>
      </c>
      <c r="O58" s="45" t="s">
        <v>64</v>
      </c>
      <c r="P58" s="78">
        <v>2677.5</v>
      </c>
      <c r="Q58" s="69">
        <f>SUM(L59:O59)</f>
        <v>0</v>
      </c>
      <c r="R58" s="71">
        <f>SUM(L59:O59)*P58</f>
        <v>0</v>
      </c>
      <c r="S58" s="73" t="s">
        <v>86</v>
      </c>
    </row>
    <row r="59" spans="1:19" ht="86.25" customHeight="1" thickBot="1" x14ac:dyDescent="0.25">
      <c r="A59" s="75"/>
      <c r="B59" s="77"/>
      <c r="C59" s="77"/>
      <c r="D59" s="81"/>
      <c r="E59" s="81"/>
      <c r="F59" s="81"/>
      <c r="G59" s="81"/>
      <c r="H59" s="84"/>
      <c r="I59" s="84"/>
      <c r="J59" s="46" t="s">
        <v>0</v>
      </c>
      <c r="K59" s="46" t="s">
        <v>0</v>
      </c>
      <c r="L59" s="49" t="s">
        <v>35</v>
      </c>
      <c r="M59" s="49" t="s">
        <v>35</v>
      </c>
      <c r="N59" s="49" t="s">
        <v>35</v>
      </c>
      <c r="O59" s="49" t="s">
        <v>35</v>
      </c>
      <c r="P59" s="79"/>
      <c r="Q59" s="70"/>
      <c r="R59" s="72"/>
      <c r="S59" s="74"/>
    </row>
    <row r="60" spans="1:19" ht="15.75" customHeight="1" x14ac:dyDescent="0.2">
      <c r="A60" s="75" t="s">
        <v>0</v>
      </c>
      <c r="B60" s="76">
        <v>24</v>
      </c>
      <c r="C60" s="76">
        <v>33405</v>
      </c>
      <c r="D60" s="80" t="s">
        <v>88</v>
      </c>
      <c r="E60" s="82" t="s">
        <v>27</v>
      </c>
      <c r="F60" s="82" t="s">
        <v>0</v>
      </c>
      <c r="G60" s="82" t="s">
        <v>57</v>
      </c>
      <c r="H60" s="83" t="s">
        <v>29</v>
      </c>
      <c r="I60" s="83" t="s">
        <v>30</v>
      </c>
      <c r="J60" s="48" t="s">
        <v>0</v>
      </c>
      <c r="K60" s="48" t="s">
        <v>0</v>
      </c>
      <c r="L60" s="45" t="s">
        <v>33</v>
      </c>
      <c r="M60" s="45" t="s">
        <v>40</v>
      </c>
      <c r="N60" s="45" t="s">
        <v>63</v>
      </c>
      <c r="O60" s="45" t="s">
        <v>64</v>
      </c>
      <c r="P60" s="78">
        <v>2415</v>
      </c>
      <c r="Q60" s="69">
        <f>SUM(L61:O61)</f>
        <v>0</v>
      </c>
      <c r="R60" s="71">
        <f>SUM(L61:O61)*P60</f>
        <v>0</v>
      </c>
      <c r="S60" s="73" t="s">
        <v>89</v>
      </c>
    </row>
    <row r="61" spans="1:19" ht="86.25" customHeight="1" thickBot="1" x14ac:dyDescent="0.25">
      <c r="A61" s="75"/>
      <c r="B61" s="77"/>
      <c r="C61" s="77"/>
      <c r="D61" s="81"/>
      <c r="E61" s="81"/>
      <c r="F61" s="81"/>
      <c r="G61" s="81"/>
      <c r="H61" s="84"/>
      <c r="I61" s="84"/>
      <c r="J61" s="46" t="s">
        <v>0</v>
      </c>
      <c r="K61" s="46" t="s">
        <v>0</v>
      </c>
      <c r="L61" s="49" t="s">
        <v>35</v>
      </c>
      <c r="M61" s="49" t="s">
        <v>35</v>
      </c>
      <c r="N61" s="49" t="s">
        <v>35</v>
      </c>
      <c r="O61" s="49" t="s">
        <v>35</v>
      </c>
      <c r="P61" s="79"/>
      <c r="Q61" s="70"/>
      <c r="R61" s="72"/>
      <c r="S61" s="74"/>
    </row>
    <row r="62" spans="1:19" ht="15.75" customHeight="1" x14ac:dyDescent="0.2">
      <c r="A62" s="75" t="s">
        <v>0</v>
      </c>
      <c r="B62" s="76">
        <v>25</v>
      </c>
      <c r="C62" s="76">
        <v>33406</v>
      </c>
      <c r="D62" s="80" t="s">
        <v>90</v>
      </c>
      <c r="E62" s="82" t="s">
        <v>27</v>
      </c>
      <c r="F62" s="82" t="s">
        <v>0</v>
      </c>
      <c r="G62" s="82" t="s">
        <v>47</v>
      </c>
      <c r="H62" s="83" t="s">
        <v>29</v>
      </c>
      <c r="I62" s="83" t="s">
        <v>30</v>
      </c>
      <c r="J62" s="48" t="s">
        <v>0</v>
      </c>
      <c r="K62" s="48" t="s">
        <v>0</v>
      </c>
      <c r="L62" s="45" t="s">
        <v>33</v>
      </c>
      <c r="M62" s="45" t="s">
        <v>40</v>
      </c>
      <c r="N62" s="45" t="s">
        <v>63</v>
      </c>
      <c r="O62" s="45" t="s">
        <v>64</v>
      </c>
      <c r="P62" s="78">
        <v>2415</v>
      </c>
      <c r="Q62" s="69">
        <f>SUM(L63:O63)</f>
        <v>0</v>
      </c>
      <c r="R62" s="71">
        <f>SUM(L63:O63)*P62</f>
        <v>0</v>
      </c>
      <c r="S62" s="73" t="s">
        <v>89</v>
      </c>
    </row>
    <row r="63" spans="1:19" ht="86.25" customHeight="1" thickBot="1" x14ac:dyDescent="0.25">
      <c r="A63" s="75"/>
      <c r="B63" s="77"/>
      <c r="C63" s="77"/>
      <c r="D63" s="81"/>
      <c r="E63" s="81"/>
      <c r="F63" s="81"/>
      <c r="G63" s="81"/>
      <c r="H63" s="84"/>
      <c r="I63" s="84"/>
      <c r="J63" s="46" t="s">
        <v>0</v>
      </c>
      <c r="K63" s="46" t="s">
        <v>0</v>
      </c>
      <c r="L63" s="49" t="s">
        <v>35</v>
      </c>
      <c r="M63" s="49" t="s">
        <v>35</v>
      </c>
      <c r="N63" s="49" t="s">
        <v>35</v>
      </c>
      <c r="O63" s="49" t="s">
        <v>35</v>
      </c>
      <c r="P63" s="79"/>
      <c r="Q63" s="70"/>
      <c r="R63" s="72"/>
      <c r="S63" s="74"/>
    </row>
    <row r="64" spans="1:19" ht="15.75" customHeight="1" x14ac:dyDescent="0.2">
      <c r="A64" s="75" t="s">
        <v>0</v>
      </c>
      <c r="B64" s="76">
        <v>26</v>
      </c>
      <c r="C64" s="76">
        <v>33407</v>
      </c>
      <c r="D64" s="80" t="s">
        <v>91</v>
      </c>
      <c r="E64" s="82" t="s">
        <v>27</v>
      </c>
      <c r="F64" s="82" t="s">
        <v>0</v>
      </c>
      <c r="G64" s="82" t="s">
        <v>92</v>
      </c>
      <c r="H64" s="83" t="s">
        <v>29</v>
      </c>
      <c r="I64" s="83" t="s">
        <v>30</v>
      </c>
      <c r="J64" s="48" t="s">
        <v>0</v>
      </c>
      <c r="K64" s="48" t="s">
        <v>0</v>
      </c>
      <c r="L64" s="45" t="s">
        <v>33</v>
      </c>
      <c r="M64" s="45" t="s">
        <v>40</v>
      </c>
      <c r="N64" s="45" t="s">
        <v>63</v>
      </c>
      <c r="O64" s="45" t="s">
        <v>64</v>
      </c>
      <c r="P64" s="78">
        <v>2415</v>
      </c>
      <c r="Q64" s="69">
        <f>SUM(L65:O65)</f>
        <v>0</v>
      </c>
      <c r="R64" s="71">
        <f>SUM(L65:O65)*P64</f>
        <v>0</v>
      </c>
      <c r="S64" s="73" t="s">
        <v>89</v>
      </c>
    </row>
    <row r="65" spans="1:19" ht="86.25" customHeight="1" thickBot="1" x14ac:dyDescent="0.25">
      <c r="A65" s="75"/>
      <c r="B65" s="77"/>
      <c r="C65" s="77"/>
      <c r="D65" s="81"/>
      <c r="E65" s="81"/>
      <c r="F65" s="81"/>
      <c r="G65" s="81"/>
      <c r="H65" s="84"/>
      <c r="I65" s="84"/>
      <c r="J65" s="46" t="s">
        <v>0</v>
      </c>
      <c r="K65" s="46" t="s">
        <v>0</v>
      </c>
      <c r="L65" s="49" t="s">
        <v>35</v>
      </c>
      <c r="M65" s="49" t="s">
        <v>35</v>
      </c>
      <c r="N65" s="49" t="s">
        <v>35</v>
      </c>
      <c r="O65" s="49" t="s">
        <v>35</v>
      </c>
      <c r="P65" s="79"/>
      <c r="Q65" s="70"/>
      <c r="R65" s="72"/>
      <c r="S65" s="74"/>
    </row>
    <row r="66" spans="1:19" ht="15.75" customHeight="1" x14ac:dyDescent="0.2">
      <c r="A66" s="75" t="s">
        <v>0</v>
      </c>
      <c r="B66" s="76">
        <v>27</v>
      </c>
      <c r="C66" s="76">
        <v>33404</v>
      </c>
      <c r="D66" s="80" t="s">
        <v>93</v>
      </c>
      <c r="E66" s="82" t="s">
        <v>94</v>
      </c>
      <c r="F66" s="82" t="s">
        <v>0</v>
      </c>
      <c r="G66" s="82" t="s">
        <v>95</v>
      </c>
      <c r="H66" s="83" t="s">
        <v>29</v>
      </c>
      <c r="I66" s="83" t="s">
        <v>96</v>
      </c>
      <c r="J66" s="48" t="s">
        <v>0</v>
      </c>
      <c r="K66" s="48" t="s">
        <v>0</v>
      </c>
      <c r="L66" s="45" t="s">
        <v>33</v>
      </c>
      <c r="M66" s="45" t="s">
        <v>40</v>
      </c>
      <c r="N66" s="45" t="s">
        <v>63</v>
      </c>
      <c r="O66" s="45" t="s">
        <v>64</v>
      </c>
      <c r="P66" s="78">
        <v>3885</v>
      </c>
      <c r="Q66" s="69">
        <f>SUM(L67:O67)</f>
        <v>0</v>
      </c>
      <c r="R66" s="71">
        <f>SUM(L67:O67)*P66</f>
        <v>0</v>
      </c>
      <c r="S66" s="73" t="s">
        <v>97</v>
      </c>
    </row>
    <row r="67" spans="1:19" ht="86.25" customHeight="1" thickBot="1" x14ac:dyDescent="0.25">
      <c r="A67" s="75"/>
      <c r="B67" s="77"/>
      <c r="C67" s="77"/>
      <c r="D67" s="81"/>
      <c r="E67" s="81"/>
      <c r="F67" s="81"/>
      <c r="G67" s="81"/>
      <c r="H67" s="84"/>
      <c r="I67" s="84"/>
      <c r="J67" s="46" t="s">
        <v>0</v>
      </c>
      <c r="K67" s="46" t="s">
        <v>0</v>
      </c>
      <c r="L67" s="49" t="s">
        <v>35</v>
      </c>
      <c r="M67" s="49" t="s">
        <v>35</v>
      </c>
      <c r="N67" s="49" t="s">
        <v>35</v>
      </c>
      <c r="O67" s="49" t="s">
        <v>35</v>
      </c>
      <c r="P67" s="79"/>
      <c r="Q67" s="70"/>
      <c r="R67" s="72"/>
      <c r="S67" s="74"/>
    </row>
    <row r="68" spans="1:19" ht="15.75" customHeight="1" x14ac:dyDescent="0.2">
      <c r="A68" s="75" t="s">
        <v>0</v>
      </c>
      <c r="B68" s="76">
        <v>28</v>
      </c>
      <c r="C68" s="76">
        <v>33384</v>
      </c>
      <c r="D68" s="80" t="s">
        <v>98</v>
      </c>
      <c r="E68" s="82" t="s">
        <v>27</v>
      </c>
      <c r="F68" s="82" t="s">
        <v>0</v>
      </c>
      <c r="G68" s="82" t="s">
        <v>99</v>
      </c>
      <c r="H68" s="83" t="s">
        <v>29</v>
      </c>
      <c r="I68" s="83" t="s">
        <v>30</v>
      </c>
      <c r="J68" s="48" t="s">
        <v>0</v>
      </c>
      <c r="K68" s="48" t="s">
        <v>0</v>
      </c>
      <c r="L68" s="48" t="s">
        <v>0</v>
      </c>
      <c r="M68" s="45" t="s">
        <v>40</v>
      </c>
      <c r="N68" s="45" t="s">
        <v>63</v>
      </c>
      <c r="O68" s="45" t="s">
        <v>64</v>
      </c>
      <c r="P68" s="78">
        <v>2572.5</v>
      </c>
      <c r="Q68" s="69">
        <f>SUM(M69:O69)</f>
        <v>0</v>
      </c>
      <c r="R68" s="71">
        <f>SUM(M69:O69)*P68</f>
        <v>0</v>
      </c>
      <c r="S68" s="73" t="s">
        <v>100</v>
      </c>
    </row>
    <row r="69" spans="1:19" ht="86.25" customHeight="1" thickBot="1" x14ac:dyDescent="0.25">
      <c r="A69" s="75"/>
      <c r="B69" s="77"/>
      <c r="C69" s="77"/>
      <c r="D69" s="81"/>
      <c r="E69" s="81"/>
      <c r="F69" s="81"/>
      <c r="G69" s="81"/>
      <c r="H69" s="84"/>
      <c r="I69" s="84"/>
      <c r="J69" s="46" t="s">
        <v>0</v>
      </c>
      <c r="K69" s="46" t="s">
        <v>0</v>
      </c>
      <c r="L69" s="46" t="s">
        <v>0</v>
      </c>
      <c r="M69" s="49" t="s">
        <v>35</v>
      </c>
      <c r="N69" s="49" t="s">
        <v>35</v>
      </c>
      <c r="O69" s="49" t="s">
        <v>35</v>
      </c>
      <c r="P69" s="79"/>
      <c r="Q69" s="70"/>
      <c r="R69" s="72"/>
      <c r="S69" s="74"/>
    </row>
    <row r="70" spans="1:19" ht="15.75" customHeight="1" x14ac:dyDescent="0.2">
      <c r="A70" s="75" t="s">
        <v>0</v>
      </c>
      <c r="B70" s="76">
        <v>29</v>
      </c>
      <c r="C70" s="76">
        <v>33409</v>
      </c>
      <c r="D70" s="80" t="s">
        <v>101</v>
      </c>
      <c r="E70" s="82" t="s">
        <v>27</v>
      </c>
      <c r="F70" s="82" t="s">
        <v>0</v>
      </c>
      <c r="G70" s="82" t="s">
        <v>57</v>
      </c>
      <c r="H70" s="83" t="s">
        <v>29</v>
      </c>
      <c r="I70" s="83" t="s">
        <v>102</v>
      </c>
      <c r="J70" s="48" t="s">
        <v>0</v>
      </c>
      <c r="K70" s="48" t="s">
        <v>0</v>
      </c>
      <c r="L70" s="48" t="s">
        <v>0</v>
      </c>
      <c r="M70" s="45" t="s">
        <v>40</v>
      </c>
      <c r="N70" s="45" t="s">
        <v>63</v>
      </c>
      <c r="O70" s="45" t="s">
        <v>64</v>
      </c>
      <c r="P70" s="78">
        <v>2677.5</v>
      </c>
      <c r="Q70" s="69">
        <f>SUM(M71:O71)</f>
        <v>0</v>
      </c>
      <c r="R70" s="71">
        <f>SUM(M71:O71)*P70</f>
        <v>0</v>
      </c>
      <c r="S70" s="73" t="s">
        <v>103</v>
      </c>
    </row>
    <row r="71" spans="1:19" ht="86.25" customHeight="1" thickBot="1" x14ac:dyDescent="0.25">
      <c r="A71" s="75"/>
      <c r="B71" s="77"/>
      <c r="C71" s="77"/>
      <c r="D71" s="81"/>
      <c r="E71" s="81"/>
      <c r="F71" s="81"/>
      <c r="G71" s="81"/>
      <c r="H71" s="84"/>
      <c r="I71" s="84"/>
      <c r="J71" s="46" t="s">
        <v>0</v>
      </c>
      <c r="K71" s="46" t="s">
        <v>0</v>
      </c>
      <c r="L71" s="46" t="s">
        <v>0</v>
      </c>
      <c r="M71" s="49" t="s">
        <v>35</v>
      </c>
      <c r="N71" s="49" t="s">
        <v>35</v>
      </c>
      <c r="O71" s="49" t="s">
        <v>35</v>
      </c>
      <c r="P71" s="79"/>
      <c r="Q71" s="70"/>
      <c r="R71" s="72"/>
      <c r="S71" s="74"/>
    </row>
    <row r="72" spans="1:19" ht="15.75" customHeight="1" x14ac:dyDescent="0.2">
      <c r="A72" s="75" t="s">
        <v>0</v>
      </c>
      <c r="B72" s="76">
        <v>30</v>
      </c>
      <c r="C72" s="76">
        <v>33408</v>
      </c>
      <c r="D72" s="80" t="s">
        <v>104</v>
      </c>
      <c r="E72" s="82" t="s">
        <v>27</v>
      </c>
      <c r="F72" s="82" t="s">
        <v>0</v>
      </c>
      <c r="G72" s="82" t="s">
        <v>51</v>
      </c>
      <c r="H72" s="83" t="s">
        <v>29</v>
      </c>
      <c r="I72" s="83" t="s">
        <v>102</v>
      </c>
      <c r="J72" s="48" t="s">
        <v>0</v>
      </c>
      <c r="K72" s="48" t="s">
        <v>0</v>
      </c>
      <c r="L72" s="48" t="s">
        <v>0</v>
      </c>
      <c r="M72" s="45" t="s">
        <v>40</v>
      </c>
      <c r="N72" s="45" t="s">
        <v>63</v>
      </c>
      <c r="O72" s="45" t="s">
        <v>64</v>
      </c>
      <c r="P72" s="78">
        <v>2677.5</v>
      </c>
      <c r="Q72" s="69">
        <f>SUM(M73:O73)</f>
        <v>0</v>
      </c>
      <c r="R72" s="71">
        <f>SUM(M73:O73)*P72</f>
        <v>0</v>
      </c>
      <c r="S72" s="73" t="s">
        <v>103</v>
      </c>
    </row>
    <row r="73" spans="1:19" ht="86.25" customHeight="1" thickBot="1" x14ac:dyDescent="0.25">
      <c r="A73" s="75"/>
      <c r="B73" s="77"/>
      <c r="C73" s="77"/>
      <c r="D73" s="81"/>
      <c r="E73" s="81"/>
      <c r="F73" s="81"/>
      <c r="G73" s="81"/>
      <c r="H73" s="84"/>
      <c r="I73" s="84"/>
      <c r="J73" s="46" t="s">
        <v>0</v>
      </c>
      <c r="K73" s="46" t="s">
        <v>0</v>
      </c>
      <c r="L73" s="46" t="s">
        <v>0</v>
      </c>
      <c r="M73" s="49" t="s">
        <v>35</v>
      </c>
      <c r="N73" s="49" t="s">
        <v>35</v>
      </c>
      <c r="O73" s="49" t="s">
        <v>35</v>
      </c>
      <c r="P73" s="79"/>
      <c r="Q73" s="70"/>
      <c r="R73" s="72"/>
      <c r="S73" s="74"/>
    </row>
    <row r="74" spans="1:19" ht="15.75" customHeight="1" x14ac:dyDescent="0.2">
      <c r="A74" s="75" t="s">
        <v>0</v>
      </c>
      <c r="B74" s="76">
        <v>31</v>
      </c>
      <c r="C74" s="76">
        <v>33412</v>
      </c>
      <c r="D74" s="80" t="s">
        <v>105</v>
      </c>
      <c r="E74" s="82" t="s">
        <v>27</v>
      </c>
      <c r="F74" s="82" t="s">
        <v>0</v>
      </c>
      <c r="G74" s="82" t="s">
        <v>106</v>
      </c>
      <c r="H74" s="83" t="s">
        <v>29</v>
      </c>
      <c r="I74" s="83" t="s">
        <v>30</v>
      </c>
      <c r="J74" s="48" t="s">
        <v>0</v>
      </c>
      <c r="K74" s="48" t="s">
        <v>0</v>
      </c>
      <c r="L74" s="48" t="s">
        <v>0</v>
      </c>
      <c r="M74" s="45" t="s">
        <v>40</v>
      </c>
      <c r="N74" s="45" t="s">
        <v>63</v>
      </c>
      <c r="O74" s="45" t="s">
        <v>64</v>
      </c>
      <c r="P74" s="78">
        <v>2257.5</v>
      </c>
      <c r="Q74" s="69">
        <f>SUM(M75:O75)</f>
        <v>0</v>
      </c>
      <c r="R74" s="71">
        <f>SUM(M75:O75)*P74</f>
        <v>0</v>
      </c>
      <c r="S74" s="73" t="s">
        <v>107</v>
      </c>
    </row>
    <row r="75" spans="1:19" ht="86.25" customHeight="1" thickBot="1" x14ac:dyDescent="0.25">
      <c r="A75" s="75"/>
      <c r="B75" s="77"/>
      <c r="C75" s="77"/>
      <c r="D75" s="81"/>
      <c r="E75" s="81"/>
      <c r="F75" s="81"/>
      <c r="G75" s="81"/>
      <c r="H75" s="84"/>
      <c r="I75" s="84"/>
      <c r="J75" s="46" t="s">
        <v>0</v>
      </c>
      <c r="K75" s="46" t="s">
        <v>0</v>
      </c>
      <c r="L75" s="46" t="s">
        <v>0</v>
      </c>
      <c r="M75" s="49" t="s">
        <v>35</v>
      </c>
      <c r="N75" s="49" t="s">
        <v>35</v>
      </c>
      <c r="O75" s="49" t="s">
        <v>35</v>
      </c>
      <c r="P75" s="79"/>
      <c r="Q75" s="70"/>
      <c r="R75" s="72"/>
      <c r="S75" s="74"/>
    </row>
    <row r="76" spans="1:19" ht="15.75" customHeight="1" x14ac:dyDescent="0.2">
      <c r="A76" s="75" t="s">
        <v>0</v>
      </c>
      <c r="B76" s="76">
        <v>32</v>
      </c>
      <c r="C76" s="76">
        <v>33410</v>
      </c>
      <c r="D76" s="80" t="s">
        <v>108</v>
      </c>
      <c r="E76" s="82" t="s">
        <v>109</v>
      </c>
      <c r="F76" s="82" t="s">
        <v>0</v>
      </c>
      <c r="G76" s="82" t="s">
        <v>38</v>
      </c>
      <c r="H76" s="83" t="s">
        <v>29</v>
      </c>
      <c r="I76" s="83" t="s">
        <v>110</v>
      </c>
      <c r="J76" s="48" t="s">
        <v>0</v>
      </c>
      <c r="K76" s="48" t="s">
        <v>0</v>
      </c>
      <c r="L76" s="48" t="s">
        <v>0</v>
      </c>
      <c r="M76" s="45" t="s">
        <v>40</v>
      </c>
      <c r="N76" s="45" t="s">
        <v>63</v>
      </c>
      <c r="O76" s="45" t="s">
        <v>64</v>
      </c>
      <c r="P76" s="78">
        <v>5145</v>
      </c>
      <c r="Q76" s="69">
        <f>SUM(M77:O77)</f>
        <v>0</v>
      </c>
      <c r="R76" s="71">
        <f>SUM(M77:O77)*P76</f>
        <v>0</v>
      </c>
      <c r="S76" s="73" t="s">
        <v>111</v>
      </c>
    </row>
    <row r="77" spans="1:19" ht="86.25" customHeight="1" thickBot="1" x14ac:dyDescent="0.25">
      <c r="A77" s="75"/>
      <c r="B77" s="77"/>
      <c r="C77" s="77"/>
      <c r="D77" s="81"/>
      <c r="E77" s="81"/>
      <c r="F77" s="81"/>
      <c r="G77" s="81"/>
      <c r="H77" s="84"/>
      <c r="I77" s="84"/>
      <c r="J77" s="46" t="s">
        <v>0</v>
      </c>
      <c r="K77" s="46" t="s">
        <v>0</v>
      </c>
      <c r="L77" s="46" t="s">
        <v>0</v>
      </c>
      <c r="M77" s="49" t="s">
        <v>35</v>
      </c>
      <c r="N77" s="49" t="s">
        <v>35</v>
      </c>
      <c r="O77" s="49" t="s">
        <v>35</v>
      </c>
      <c r="P77" s="79"/>
      <c r="Q77" s="70"/>
      <c r="R77" s="72"/>
      <c r="S77" s="74"/>
    </row>
    <row r="78" spans="1:19" ht="15.75" customHeight="1" x14ac:dyDescent="0.2">
      <c r="A78" s="75" t="s">
        <v>0</v>
      </c>
      <c r="B78" s="76">
        <v>33</v>
      </c>
      <c r="C78" s="76">
        <v>33411</v>
      </c>
      <c r="D78" s="80" t="s">
        <v>112</v>
      </c>
      <c r="E78" s="82" t="s">
        <v>109</v>
      </c>
      <c r="F78" s="82" t="s">
        <v>0</v>
      </c>
      <c r="G78" s="82" t="s">
        <v>47</v>
      </c>
      <c r="H78" s="83" t="s">
        <v>29</v>
      </c>
      <c r="I78" s="83" t="s">
        <v>110</v>
      </c>
      <c r="J78" s="48" t="s">
        <v>0</v>
      </c>
      <c r="K78" s="48" t="s">
        <v>0</v>
      </c>
      <c r="L78" s="48" t="s">
        <v>0</v>
      </c>
      <c r="M78" s="45" t="s">
        <v>40</v>
      </c>
      <c r="N78" s="45" t="s">
        <v>63</v>
      </c>
      <c r="O78" s="45" t="s">
        <v>64</v>
      </c>
      <c r="P78" s="78">
        <v>5145</v>
      </c>
      <c r="Q78" s="69">
        <f>SUM(M79:O79)</f>
        <v>0</v>
      </c>
      <c r="R78" s="71">
        <f>SUM(M79:O79)*P78</f>
        <v>0</v>
      </c>
      <c r="S78" s="73" t="s">
        <v>111</v>
      </c>
    </row>
    <row r="79" spans="1:19" ht="86.25" customHeight="1" thickBot="1" x14ac:dyDescent="0.25">
      <c r="A79" s="75"/>
      <c r="B79" s="77"/>
      <c r="C79" s="77"/>
      <c r="D79" s="81"/>
      <c r="E79" s="81"/>
      <c r="F79" s="81"/>
      <c r="G79" s="81"/>
      <c r="H79" s="84"/>
      <c r="I79" s="84"/>
      <c r="J79" s="46" t="s">
        <v>0</v>
      </c>
      <c r="K79" s="46" t="s">
        <v>0</v>
      </c>
      <c r="L79" s="46" t="s">
        <v>0</v>
      </c>
      <c r="M79" s="49" t="s">
        <v>35</v>
      </c>
      <c r="N79" s="49" t="s">
        <v>35</v>
      </c>
      <c r="O79" s="49" t="s">
        <v>35</v>
      </c>
      <c r="P79" s="79"/>
      <c r="Q79" s="70"/>
      <c r="R79" s="72"/>
      <c r="S79" s="74"/>
    </row>
    <row r="80" spans="1:19" s="18" customFormat="1" ht="26.45" customHeight="1" x14ac:dyDescent="0.2">
      <c r="A80" s="13"/>
      <c r="B80" s="13"/>
      <c r="C80" s="13"/>
      <c r="D80" s="13"/>
      <c r="E80" s="13"/>
      <c r="F80" s="13"/>
      <c r="G80" s="13"/>
      <c r="H80" s="40"/>
      <c r="I80" s="40"/>
      <c r="J80" s="13"/>
      <c r="K80" s="41"/>
      <c r="L80" s="41"/>
      <c r="M80" s="41"/>
      <c r="N80" s="41"/>
      <c r="O80" s="41"/>
      <c r="P80" s="68"/>
      <c r="Q80" s="42">
        <f>SUM(Q14:Q79)</f>
        <v>0</v>
      </c>
      <c r="R80" s="43">
        <f>SUM(R14:R79)</f>
        <v>0</v>
      </c>
      <c r="S80" s="40"/>
    </row>
  </sheetData>
  <mergeCells count="433">
    <mergeCell ref="S14:S15"/>
    <mergeCell ref="A14:A15"/>
    <mergeCell ref="B14:B15"/>
    <mergeCell ref="C14:C15"/>
    <mergeCell ref="D14:D15"/>
    <mergeCell ref="F14:F15"/>
    <mergeCell ref="R14:R15"/>
    <mergeCell ref="P14:P15"/>
    <mergeCell ref="Q14:Q15"/>
    <mergeCell ref="D16:D17"/>
    <mergeCell ref="E16:E17"/>
    <mergeCell ref="H1:O1"/>
    <mergeCell ref="H2:O2"/>
    <mergeCell ref="H3:O3"/>
    <mergeCell ref="J11:O11"/>
    <mergeCell ref="E14:E15"/>
    <mergeCell ref="I14:I15"/>
    <mergeCell ref="G14:G15"/>
    <mergeCell ref="H14:H15"/>
    <mergeCell ref="S16:S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P18:P19"/>
    <mergeCell ref="Q18:Q19"/>
    <mergeCell ref="P16:P17"/>
    <mergeCell ref="Q16:Q17"/>
    <mergeCell ref="R16:R17"/>
    <mergeCell ref="F16:F17"/>
    <mergeCell ref="G16:G17"/>
    <mergeCell ref="H16:H17"/>
    <mergeCell ref="I16:I17"/>
    <mergeCell ref="A16:A17"/>
    <mergeCell ref="B16:B17"/>
    <mergeCell ref="R18:R19"/>
    <mergeCell ref="S18:S19"/>
    <mergeCell ref="C16:C1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Q22:Q23"/>
    <mergeCell ref="R22:R23"/>
    <mergeCell ref="S22:S23"/>
    <mergeCell ref="Q20:Q21"/>
    <mergeCell ref="R20:R21"/>
    <mergeCell ref="S20:S21"/>
    <mergeCell ref="P22:P23"/>
    <mergeCell ref="S24:S25"/>
    <mergeCell ref="P20:P21"/>
    <mergeCell ref="B26:B27"/>
    <mergeCell ref="C26:C27"/>
    <mergeCell ref="D26:D27"/>
    <mergeCell ref="E26:E27"/>
    <mergeCell ref="F26:F27"/>
    <mergeCell ref="G26:G27"/>
    <mergeCell ref="H26:H27"/>
    <mergeCell ref="I26:I27"/>
    <mergeCell ref="C24:C25"/>
    <mergeCell ref="D24:D25"/>
    <mergeCell ref="E24:E25"/>
    <mergeCell ref="A24:A25"/>
    <mergeCell ref="B24:B25"/>
    <mergeCell ref="R26:R27"/>
    <mergeCell ref="S26:S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P28:P29"/>
    <mergeCell ref="P26:P27"/>
    <mergeCell ref="Q26:Q27"/>
    <mergeCell ref="P24:P25"/>
    <mergeCell ref="Q24:Q25"/>
    <mergeCell ref="R24:R25"/>
    <mergeCell ref="F24:F25"/>
    <mergeCell ref="G24:G25"/>
    <mergeCell ref="H24:H25"/>
    <mergeCell ref="I24:I25"/>
    <mergeCell ref="A26:A27"/>
    <mergeCell ref="Q30:Q31"/>
    <mergeCell ref="R30:R31"/>
    <mergeCell ref="S30:S31"/>
    <mergeCell ref="Q28:Q29"/>
    <mergeCell ref="R28:R29"/>
    <mergeCell ref="S28:S29"/>
    <mergeCell ref="P30:P31"/>
    <mergeCell ref="S32:S3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B34:B35"/>
    <mergeCell ref="C34:C35"/>
    <mergeCell ref="D34:D35"/>
    <mergeCell ref="E34:E35"/>
    <mergeCell ref="F34:F35"/>
    <mergeCell ref="G34:G35"/>
    <mergeCell ref="H34:H35"/>
    <mergeCell ref="I34:I35"/>
    <mergeCell ref="C32:C33"/>
    <mergeCell ref="D32:D33"/>
    <mergeCell ref="E32:E33"/>
    <mergeCell ref="A32:A33"/>
    <mergeCell ref="B32:B33"/>
    <mergeCell ref="R34:R35"/>
    <mergeCell ref="S34:S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P36:P37"/>
    <mergeCell ref="P34:P35"/>
    <mergeCell ref="Q34:Q35"/>
    <mergeCell ref="P32:P33"/>
    <mergeCell ref="Q32:Q33"/>
    <mergeCell ref="R32:R33"/>
    <mergeCell ref="F32:F33"/>
    <mergeCell ref="G32:G33"/>
    <mergeCell ref="H32:H33"/>
    <mergeCell ref="I32:I33"/>
    <mergeCell ref="A34:A35"/>
    <mergeCell ref="Q38:Q39"/>
    <mergeCell ref="R38:R39"/>
    <mergeCell ref="S38:S39"/>
    <mergeCell ref="Q36:Q37"/>
    <mergeCell ref="R36:R37"/>
    <mergeCell ref="S36:S37"/>
    <mergeCell ref="P38:P39"/>
    <mergeCell ref="S40:S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B42:B43"/>
    <mergeCell ref="C42:C43"/>
    <mergeCell ref="D42:D43"/>
    <mergeCell ref="E42:E43"/>
    <mergeCell ref="F42:F43"/>
    <mergeCell ref="G42:G43"/>
    <mergeCell ref="H42:H43"/>
    <mergeCell ref="I42:I43"/>
    <mergeCell ref="C40:C41"/>
    <mergeCell ref="D40:D41"/>
    <mergeCell ref="E40:E41"/>
    <mergeCell ref="A40:A41"/>
    <mergeCell ref="B40:B41"/>
    <mergeCell ref="R42:R43"/>
    <mergeCell ref="S42:S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P44:P45"/>
    <mergeCell ref="P42:P43"/>
    <mergeCell ref="Q42:Q43"/>
    <mergeCell ref="P40:P41"/>
    <mergeCell ref="Q40:Q41"/>
    <mergeCell ref="R40:R41"/>
    <mergeCell ref="F40:F41"/>
    <mergeCell ref="G40:G41"/>
    <mergeCell ref="H40:H41"/>
    <mergeCell ref="I40:I41"/>
    <mergeCell ref="A42:A43"/>
    <mergeCell ref="Q46:Q47"/>
    <mergeCell ref="R46:R47"/>
    <mergeCell ref="S46:S47"/>
    <mergeCell ref="Q44:Q45"/>
    <mergeCell ref="R44:R45"/>
    <mergeCell ref="S44:S45"/>
    <mergeCell ref="P46:P47"/>
    <mergeCell ref="S48:S49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B50:B51"/>
    <mergeCell ref="C50:C51"/>
    <mergeCell ref="D50:D51"/>
    <mergeCell ref="E50:E51"/>
    <mergeCell ref="F50:F51"/>
    <mergeCell ref="G50:G51"/>
    <mergeCell ref="H50:H51"/>
    <mergeCell ref="I50:I51"/>
    <mergeCell ref="C48:C49"/>
    <mergeCell ref="D48:D49"/>
    <mergeCell ref="E48:E49"/>
    <mergeCell ref="A48:A49"/>
    <mergeCell ref="B48:B49"/>
    <mergeCell ref="R50:R51"/>
    <mergeCell ref="S50:S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P52:P53"/>
    <mergeCell ref="P50:P51"/>
    <mergeCell ref="Q50:Q51"/>
    <mergeCell ref="P48:P49"/>
    <mergeCell ref="Q48:Q49"/>
    <mergeCell ref="R48:R49"/>
    <mergeCell ref="F48:F49"/>
    <mergeCell ref="G48:G49"/>
    <mergeCell ref="H48:H49"/>
    <mergeCell ref="I48:I49"/>
    <mergeCell ref="A50:A51"/>
    <mergeCell ref="Q54:Q55"/>
    <mergeCell ref="R54:R55"/>
    <mergeCell ref="S54:S55"/>
    <mergeCell ref="Q52:Q53"/>
    <mergeCell ref="R52:R53"/>
    <mergeCell ref="S52:S53"/>
    <mergeCell ref="P54:P55"/>
    <mergeCell ref="S56:S57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B58:B59"/>
    <mergeCell ref="C58:C59"/>
    <mergeCell ref="D58:D59"/>
    <mergeCell ref="E58:E59"/>
    <mergeCell ref="F58:F59"/>
    <mergeCell ref="G58:G59"/>
    <mergeCell ref="H58:H59"/>
    <mergeCell ref="I58:I59"/>
    <mergeCell ref="C56:C57"/>
    <mergeCell ref="D56:D57"/>
    <mergeCell ref="E56:E57"/>
    <mergeCell ref="A56:A57"/>
    <mergeCell ref="B56:B57"/>
    <mergeCell ref="R58:R59"/>
    <mergeCell ref="S58:S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P60:P61"/>
    <mergeCell ref="P58:P59"/>
    <mergeCell ref="Q58:Q59"/>
    <mergeCell ref="P56:P57"/>
    <mergeCell ref="Q56:Q57"/>
    <mergeCell ref="R56:R57"/>
    <mergeCell ref="F56:F57"/>
    <mergeCell ref="G56:G57"/>
    <mergeCell ref="H56:H57"/>
    <mergeCell ref="I56:I57"/>
    <mergeCell ref="A58:A59"/>
    <mergeCell ref="Q62:Q63"/>
    <mergeCell ref="R62:R63"/>
    <mergeCell ref="S62:S63"/>
    <mergeCell ref="Q60:Q61"/>
    <mergeCell ref="R60:R61"/>
    <mergeCell ref="S60:S61"/>
    <mergeCell ref="P62:P63"/>
    <mergeCell ref="S64:S65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B66:B67"/>
    <mergeCell ref="C66:C67"/>
    <mergeCell ref="D66:D67"/>
    <mergeCell ref="E66:E67"/>
    <mergeCell ref="F66:F67"/>
    <mergeCell ref="G66:G67"/>
    <mergeCell ref="H66:H67"/>
    <mergeCell ref="I66:I67"/>
    <mergeCell ref="C64:C65"/>
    <mergeCell ref="D64:D65"/>
    <mergeCell ref="E64:E65"/>
    <mergeCell ref="A64:A65"/>
    <mergeCell ref="B64:B65"/>
    <mergeCell ref="R66:R67"/>
    <mergeCell ref="S66:S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P68:P69"/>
    <mergeCell ref="P66:P67"/>
    <mergeCell ref="Q66:Q67"/>
    <mergeCell ref="P64:P65"/>
    <mergeCell ref="Q64:Q65"/>
    <mergeCell ref="R64:R65"/>
    <mergeCell ref="F64:F65"/>
    <mergeCell ref="G64:G65"/>
    <mergeCell ref="H64:H65"/>
    <mergeCell ref="I64:I65"/>
    <mergeCell ref="A66:A67"/>
    <mergeCell ref="Q70:Q71"/>
    <mergeCell ref="R70:R71"/>
    <mergeCell ref="S70:S71"/>
    <mergeCell ref="Q68:Q69"/>
    <mergeCell ref="R68:R69"/>
    <mergeCell ref="S68:S69"/>
    <mergeCell ref="P70:P71"/>
    <mergeCell ref="S72:S73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R72:R73"/>
    <mergeCell ref="F72:F73"/>
    <mergeCell ref="G72:G73"/>
    <mergeCell ref="H72:H73"/>
    <mergeCell ref="I72:I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C72:C73"/>
    <mergeCell ref="D72:D73"/>
    <mergeCell ref="E72:E73"/>
    <mergeCell ref="D78:D79"/>
    <mergeCell ref="E78:E79"/>
    <mergeCell ref="F78:F79"/>
    <mergeCell ref="G78:G79"/>
    <mergeCell ref="H78:H79"/>
    <mergeCell ref="I78:I79"/>
    <mergeCell ref="P74:P75"/>
    <mergeCell ref="Q74:Q75"/>
    <mergeCell ref="P72:P73"/>
    <mergeCell ref="Q72:Q73"/>
    <mergeCell ref="Q78:Q79"/>
    <mergeCell ref="R78:R79"/>
    <mergeCell ref="S78:S79"/>
    <mergeCell ref="Q76:Q77"/>
    <mergeCell ref="R76:R77"/>
    <mergeCell ref="S76:S77"/>
    <mergeCell ref="A72:A73"/>
    <mergeCell ref="B72:B73"/>
    <mergeCell ref="P78:P79"/>
    <mergeCell ref="R74:R75"/>
    <mergeCell ref="S74:S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P76:P77"/>
    <mergeCell ref="A78:A79"/>
    <mergeCell ref="B78:B79"/>
    <mergeCell ref="C78:C79"/>
  </mergeCells>
  <phoneticPr fontId="2" type="noConversion"/>
  <hyperlinks>
    <hyperlink ref="E5" r:id="rId1" display="mailto:info@charmante.ru"/>
    <hyperlink ref="D14" r:id="rId2"/>
    <hyperlink ref="D16" r:id="rId3"/>
    <hyperlink ref="D18" r:id="rId4"/>
    <hyperlink ref="D20" r:id="rId5"/>
    <hyperlink ref="D22" r:id="rId6"/>
    <hyperlink ref="D24" r:id="rId7"/>
    <hyperlink ref="D26" r:id="rId8"/>
    <hyperlink ref="D28" r:id="rId9"/>
    <hyperlink ref="D30" r:id="rId10"/>
    <hyperlink ref="D32" r:id="rId11"/>
    <hyperlink ref="D34" r:id="rId12"/>
    <hyperlink ref="D36" r:id="rId13"/>
    <hyperlink ref="D38" r:id="rId14"/>
    <hyperlink ref="D40" r:id="rId15"/>
    <hyperlink ref="D42" r:id="rId16"/>
    <hyperlink ref="D44" r:id="rId17"/>
    <hyperlink ref="D46" r:id="rId18"/>
    <hyperlink ref="D48" r:id="rId19"/>
    <hyperlink ref="D50" r:id="rId20"/>
    <hyperlink ref="D52" r:id="rId21"/>
    <hyperlink ref="D54" r:id="rId22"/>
    <hyperlink ref="D56" r:id="rId23"/>
    <hyperlink ref="D58" r:id="rId24"/>
    <hyperlink ref="D60" r:id="rId25"/>
    <hyperlink ref="D62" r:id="rId26"/>
    <hyperlink ref="D64" r:id="rId27"/>
    <hyperlink ref="D66" r:id="rId28"/>
    <hyperlink ref="D68" r:id="rId29"/>
    <hyperlink ref="D70" r:id="rId30"/>
    <hyperlink ref="D72" r:id="rId31"/>
    <hyperlink ref="D74" r:id="rId32"/>
    <hyperlink ref="D76" r:id="rId33"/>
    <hyperlink ref="D78" r:id="rId34"/>
  </hyperlinks>
  <pageMargins left="0.75" right="0.75" top="1" bottom="1" header="0.5" footer="0.5"/>
  <pageSetup paperSize="9" orientation="portrait" r:id="rId35"/>
  <headerFooter alignWithMargins="0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Люмила</cp:lastModifiedBy>
  <cp:lastPrinted>2011-10-06T09:05:59Z</cp:lastPrinted>
  <dcterms:created xsi:type="dcterms:W3CDTF">2004-02-27T12:44:30Z</dcterms:created>
  <dcterms:modified xsi:type="dcterms:W3CDTF">2016-12-09T08:43:58Z</dcterms:modified>
</cp:coreProperties>
</file>