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1610" windowHeight="6690" activeTab="0"/>
  </bookViews>
  <sheets>
    <sheet name="Весна-Лето 2015" sheetId="1" r:id="rId1"/>
    <sheet name="Лист1" sheetId="2" r:id="rId2"/>
  </sheets>
  <definedNames>
    <definedName name="_xlnm.Print_Area" localSheetId="0">'Весна-Лето 2015'!$A$1:$M$183</definedName>
  </definedNames>
  <calcPr fullCalcOnLoad="1"/>
</workbook>
</file>

<file path=xl/sharedStrings.xml><?xml version="1.0" encoding="utf-8"?>
<sst xmlns="http://schemas.openxmlformats.org/spreadsheetml/2006/main" count="565" uniqueCount="243">
  <si>
    <t>Артикул</t>
  </si>
  <si>
    <t>Описание</t>
  </si>
  <si>
    <t>S</t>
  </si>
  <si>
    <t>M</t>
  </si>
  <si>
    <t>L</t>
  </si>
  <si>
    <t>XL</t>
  </si>
  <si>
    <t>XXL</t>
  </si>
  <si>
    <t>платье</t>
  </si>
  <si>
    <t>Предусмотренные размеры</t>
  </si>
  <si>
    <t>Состав</t>
  </si>
  <si>
    <t>95% viscose 5% elastan</t>
  </si>
  <si>
    <t>96% viscose 4% elastan</t>
  </si>
  <si>
    <t>юбка</t>
  </si>
  <si>
    <t>жакет</t>
  </si>
  <si>
    <t>джемпер</t>
  </si>
  <si>
    <t>97% viscose 3% elastan</t>
  </si>
  <si>
    <t>всего</t>
  </si>
  <si>
    <t>ИТОГО:</t>
  </si>
  <si>
    <t>Цвет</t>
  </si>
  <si>
    <t>голубой</t>
  </si>
  <si>
    <t>бордо</t>
  </si>
  <si>
    <t>белый</t>
  </si>
  <si>
    <t>бежевый</t>
  </si>
  <si>
    <t>зеленый</t>
  </si>
  <si>
    <t>100% polyester</t>
  </si>
  <si>
    <t>55% viscose 45% polyester</t>
  </si>
  <si>
    <t>A5 003</t>
  </si>
  <si>
    <t>A5 004</t>
  </si>
  <si>
    <t>A5 005</t>
  </si>
  <si>
    <t>A5 006</t>
  </si>
  <si>
    <t>A5 007</t>
  </si>
  <si>
    <t>A5 008</t>
  </si>
  <si>
    <t>A5 009</t>
  </si>
  <si>
    <t>A5 011</t>
  </si>
  <si>
    <t>A5 013</t>
  </si>
  <si>
    <t>A5 015</t>
  </si>
  <si>
    <t>A5 016</t>
  </si>
  <si>
    <t>A5 017</t>
  </si>
  <si>
    <t>A5 020</t>
  </si>
  <si>
    <t>A5 021</t>
  </si>
  <si>
    <t>A5 022</t>
  </si>
  <si>
    <t>A5 023</t>
  </si>
  <si>
    <t>A5 024</t>
  </si>
  <si>
    <t>A5 025</t>
  </si>
  <si>
    <t>A5 026</t>
  </si>
  <si>
    <t>A5 027</t>
  </si>
  <si>
    <t>A5 030</t>
  </si>
  <si>
    <t>A5 031</t>
  </si>
  <si>
    <t>A5 033</t>
  </si>
  <si>
    <t>A5 035</t>
  </si>
  <si>
    <t>A5 037</t>
  </si>
  <si>
    <t>A5 038</t>
  </si>
  <si>
    <t>A5 039</t>
  </si>
  <si>
    <t>A5 040</t>
  </si>
  <si>
    <t>A5 041</t>
  </si>
  <si>
    <t>A5 042</t>
  </si>
  <si>
    <t>A5 043</t>
  </si>
  <si>
    <t>A5 044</t>
  </si>
  <si>
    <t>A5 045</t>
  </si>
  <si>
    <t>A5 046</t>
  </si>
  <si>
    <t>A5 047</t>
  </si>
  <si>
    <t>A5 048</t>
  </si>
  <si>
    <t>A5 049</t>
  </si>
  <si>
    <t>A5 050</t>
  </si>
  <si>
    <t>A5 051</t>
  </si>
  <si>
    <t>A5 052</t>
  </si>
  <si>
    <t>A5 056</t>
  </si>
  <si>
    <t>A5 057</t>
  </si>
  <si>
    <t>A5 058</t>
  </si>
  <si>
    <t>A5 059</t>
  </si>
  <si>
    <t>A5 061</t>
  </si>
  <si>
    <t>A5 063</t>
  </si>
  <si>
    <t>A5 064</t>
  </si>
  <si>
    <t>A5 065</t>
  </si>
  <si>
    <t>A5 066</t>
  </si>
  <si>
    <t>A5 067</t>
  </si>
  <si>
    <t>A5 069</t>
  </si>
  <si>
    <t>A5 070</t>
  </si>
  <si>
    <t>A5 071</t>
  </si>
  <si>
    <t>A5 072</t>
  </si>
  <si>
    <t>A5 075</t>
  </si>
  <si>
    <t>A5 076</t>
  </si>
  <si>
    <t>A5 077</t>
  </si>
  <si>
    <t>A5 078</t>
  </si>
  <si>
    <t>A5 079</t>
  </si>
  <si>
    <t>A5 081</t>
  </si>
  <si>
    <t>A5 082</t>
  </si>
  <si>
    <t>A5 083</t>
  </si>
  <si>
    <t>A5 085</t>
  </si>
  <si>
    <t>A5 086</t>
  </si>
  <si>
    <t>A5 088</t>
  </si>
  <si>
    <t>A5 089</t>
  </si>
  <si>
    <t>A5 091</t>
  </si>
  <si>
    <t>A5 095</t>
  </si>
  <si>
    <t>A5 096</t>
  </si>
  <si>
    <t>A5 097</t>
  </si>
  <si>
    <t>A5 098</t>
  </si>
  <si>
    <t>A5 100</t>
  </si>
  <si>
    <t>A5 102</t>
  </si>
  <si>
    <t>A5 103</t>
  </si>
  <si>
    <t>A5 104</t>
  </si>
  <si>
    <t>A5 106</t>
  </si>
  <si>
    <t>A5 108</t>
  </si>
  <si>
    <t>A5 109</t>
  </si>
  <si>
    <t>A5 110</t>
  </si>
  <si>
    <t>A5 111</t>
  </si>
  <si>
    <t>A5 115</t>
  </si>
  <si>
    <t>A5 117</t>
  </si>
  <si>
    <t>A5 118</t>
  </si>
  <si>
    <t>A5 120</t>
  </si>
  <si>
    <t>A5 121</t>
  </si>
  <si>
    <t>A5 122</t>
  </si>
  <si>
    <t>70% cotton 26% polyacryl 4% elastan</t>
  </si>
  <si>
    <t>50% viscose 47% polyester 3% elastan</t>
  </si>
  <si>
    <t xml:space="preserve">60% cotton 40% polyester </t>
  </si>
  <si>
    <t xml:space="preserve">100% polyester </t>
  </si>
  <si>
    <t>67% cotton 29% polyacryl 4% elastan</t>
  </si>
  <si>
    <t>77% polyester 18% viscose 5% elastan</t>
  </si>
  <si>
    <t>50% viscose 47% polyacryl 3% elastan</t>
  </si>
  <si>
    <t>47% viscose 30% polyester 20% wool 3% lurex</t>
  </si>
  <si>
    <t>62 % polyacry 38% cotton</t>
  </si>
  <si>
    <t>52% viscose 45% polyester 3% elastan</t>
  </si>
  <si>
    <t>100% cotton</t>
  </si>
  <si>
    <t xml:space="preserve">52% cotton 48% polyester </t>
  </si>
  <si>
    <t>65% polyester 35% viscose</t>
  </si>
  <si>
    <t>93% viscose 7% elastan</t>
  </si>
  <si>
    <t>100% polyviscose</t>
  </si>
  <si>
    <t>62% cotton 38% polyester</t>
  </si>
  <si>
    <t>65% cotton 35% polyester</t>
  </si>
  <si>
    <t>68% cotton 32% polyester</t>
  </si>
  <si>
    <t>62% polyester 38% viscose</t>
  </si>
  <si>
    <t xml:space="preserve">62% cotton 38% polyester </t>
  </si>
  <si>
    <t>PA5 01</t>
  </si>
  <si>
    <t>PA5 02</t>
  </si>
  <si>
    <t>PA5 03</t>
  </si>
  <si>
    <t>PA5 05</t>
  </si>
  <si>
    <t>PA5 06</t>
  </si>
  <si>
    <t>PA5 07</t>
  </si>
  <si>
    <t>PA5 08</t>
  </si>
  <si>
    <t>PA5 11</t>
  </si>
  <si>
    <t>PA5 13</t>
  </si>
  <si>
    <t>PA5 14</t>
  </si>
  <si>
    <t>PA5 15</t>
  </si>
  <si>
    <t>PA5 16</t>
  </si>
  <si>
    <t>PA5 18</t>
  </si>
  <si>
    <t>PA5 19</t>
  </si>
  <si>
    <t>PA5 22</t>
  </si>
  <si>
    <t>PA5 23</t>
  </si>
  <si>
    <t>PA5 28</t>
  </si>
  <si>
    <t>PA5 31</t>
  </si>
  <si>
    <t>PA5 32</t>
  </si>
  <si>
    <t>PA5 33</t>
  </si>
  <si>
    <t>PA5 35</t>
  </si>
  <si>
    <t>PA5 36</t>
  </si>
  <si>
    <t>PA5 37</t>
  </si>
  <si>
    <t>PA5 38</t>
  </si>
  <si>
    <t>PA5 42</t>
  </si>
  <si>
    <t>PA5 43</t>
  </si>
  <si>
    <t>PA5 44</t>
  </si>
  <si>
    <t>PA5 45</t>
  </si>
  <si>
    <t>PA5 46</t>
  </si>
  <si>
    <t>PA5 48</t>
  </si>
  <si>
    <t>PA5 49</t>
  </si>
  <si>
    <t>PA5 50</t>
  </si>
  <si>
    <t>PA5 51</t>
  </si>
  <si>
    <t>PA5 52</t>
  </si>
  <si>
    <t>PA5 53</t>
  </si>
  <si>
    <t>PA5 54</t>
  </si>
  <si>
    <t>PA5 55</t>
  </si>
  <si>
    <t xml:space="preserve">55% viscose 45% polyester </t>
  </si>
  <si>
    <t>65% cotton 34% polyester 1% elastan</t>
  </si>
  <si>
    <t>41% polyester 33% viscose 24% cotton 2% elastan</t>
  </si>
  <si>
    <t xml:space="preserve">54% viscose 46% polyester </t>
  </si>
  <si>
    <t>50% viscose 47% polyester  3% elastan</t>
  </si>
  <si>
    <t>69% cotton 28% polyacryl 3% elastan</t>
  </si>
  <si>
    <t>72% polyester 28% cotton</t>
  </si>
  <si>
    <t>52% viscose 45% polyacryl 3% elastan</t>
  </si>
  <si>
    <t>80% viscose 20% silk</t>
  </si>
  <si>
    <t>57% silk 43% cotton</t>
  </si>
  <si>
    <t xml:space="preserve">55% viscose 20% silk 25% polyester </t>
  </si>
  <si>
    <t>блуза</t>
  </si>
  <si>
    <t>брюки</t>
  </si>
  <si>
    <t>коралловый</t>
  </si>
  <si>
    <t>костюм</t>
  </si>
  <si>
    <t>топ</t>
  </si>
  <si>
    <t>бриджи</t>
  </si>
  <si>
    <t>платье-туника</t>
  </si>
  <si>
    <t>PA5 24</t>
  </si>
  <si>
    <t>PA5 25</t>
  </si>
  <si>
    <t>PA5 26</t>
  </si>
  <si>
    <t>туника</t>
  </si>
  <si>
    <t>розовый</t>
  </si>
  <si>
    <t>коричневый</t>
  </si>
  <si>
    <t>красный</t>
  </si>
  <si>
    <t>PA5 56</t>
  </si>
  <si>
    <t>PA5 57</t>
  </si>
  <si>
    <t>PA5 58</t>
  </si>
  <si>
    <t>PA5 59</t>
  </si>
  <si>
    <t>PA5 60</t>
  </si>
  <si>
    <t>PA5 61</t>
  </si>
  <si>
    <t xml:space="preserve">65% viscose 35% polyester </t>
  </si>
  <si>
    <t>97% cotton 3% elastan</t>
  </si>
  <si>
    <t>PA5 62</t>
  </si>
  <si>
    <t>PA5 63</t>
  </si>
  <si>
    <t>PA5 64</t>
  </si>
  <si>
    <t>сине-зеленый</t>
  </si>
  <si>
    <t>PA5 65</t>
  </si>
  <si>
    <t>PA5 66</t>
  </si>
  <si>
    <t>PA5 68</t>
  </si>
  <si>
    <t>PA5 70</t>
  </si>
  <si>
    <t>PA5 71</t>
  </si>
  <si>
    <t>PA5 72</t>
  </si>
  <si>
    <t>PA5 73</t>
  </si>
  <si>
    <t>PA5 74</t>
  </si>
  <si>
    <t>PA5 75</t>
  </si>
  <si>
    <t>52% cotton  48% polyester</t>
  </si>
  <si>
    <t>PA5 76</t>
  </si>
  <si>
    <t>Основная Коллекция</t>
  </si>
  <si>
    <t>Premium Коллекция</t>
  </si>
  <si>
    <t>Сумма, eur</t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</si>
  <si>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Book Antiqua"/>
        <family val="1"/>
      </rPr>
      <t xml:space="preserve">Весна-Лето 2015                                                 </t>
    </r>
  </si>
  <si>
    <t>бирюза</t>
  </si>
  <si>
    <t>95%cotton 5% elastan</t>
  </si>
  <si>
    <t>пудра</t>
  </si>
  <si>
    <t>фуксия</t>
  </si>
  <si>
    <t>антрацит</t>
  </si>
  <si>
    <t>синий</t>
  </si>
  <si>
    <t>*Продажные цены на терр. РФ</t>
  </si>
  <si>
    <t xml:space="preserve">              Фото на сайте http://topdesign-msk.ru/catalogue/summer2015/springsummer2015/all/ </t>
  </si>
  <si>
    <t>пижама</t>
  </si>
  <si>
    <t>A5 097А</t>
  </si>
  <si>
    <t xml:space="preserve">укороченная </t>
  </si>
  <si>
    <t xml:space="preserve">удлиненная </t>
  </si>
  <si>
    <r>
      <t xml:space="preserve">Цена,    </t>
    </r>
    <r>
      <rPr>
        <b/>
        <sz val="10"/>
        <color indexed="10"/>
        <rFont val="Book Antiqua"/>
        <family val="0"/>
      </rPr>
      <t>руб.</t>
    </r>
    <r>
      <rPr>
        <b/>
        <sz val="10"/>
        <rFont val="Book Antiqua"/>
        <family val="1"/>
      </rPr>
      <t xml:space="preserve"> </t>
    </r>
  </si>
  <si>
    <t>В 006</t>
  </si>
  <si>
    <t>В 002</t>
  </si>
  <si>
    <t>В 005</t>
  </si>
  <si>
    <t>В 007</t>
  </si>
  <si>
    <t>В 008</t>
  </si>
  <si>
    <t>PA5 27</t>
  </si>
  <si>
    <t>Спец. цена, руб.</t>
  </si>
  <si>
    <t>При заказе от 25.000 руб. -30%</t>
  </si>
  <si>
    <t>желтый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</si>
</sst>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.000"/>
    <numFmt numFmtId="174" formatCode="0.00000"/>
    <numFmt numFmtId="175" formatCode="0.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9"/>
      <name val="Book Antiqua"/>
      <family val="1"/>
    </font>
    <font>
      <b/>
      <i/>
      <sz val="9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23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ook Antiqua"/>
      <family val="1"/>
    </font>
    <font>
      <b/>
      <sz val="10"/>
      <color indexed="10"/>
      <name val="Book Antiqua"/>
      <family val="0"/>
    </font>
    <font>
      <sz val="8"/>
      <color indexed="10"/>
      <name val="Arial"/>
      <family val="2"/>
    </font>
    <font>
      <b/>
      <sz val="14"/>
      <color indexed="10"/>
      <name val="Book Antiqua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4"/>
      <color rgb="FFFF0000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Book Antiqua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33" fillId="25" borderId="0" applyNumberFormat="0" applyBorder="0" applyAlignment="0" applyProtection="0"/>
    <xf numFmtId="0" fontId="33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0" borderId="1" applyNumberFormat="0" applyAlignment="0" applyProtection="0"/>
    <xf numFmtId="0" fontId="13" fillId="3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3" borderId="7" applyNumberFormat="0" applyFont="0" applyAlignment="0" applyProtection="0"/>
    <xf numFmtId="0" fontId="22" fillId="3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0" applyNumberFormat="0" applyAlignment="0" applyProtection="0"/>
    <xf numFmtId="0" fontId="35" fillId="41" borderId="11" applyNumberFormat="0" applyAlignment="0" applyProtection="0"/>
    <xf numFmtId="0" fontId="36" fillId="41" borderId="10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42" borderId="16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9" xfId="73" applyFont="1" applyBorder="1" applyAlignment="1">
      <alignment horizontal="center"/>
      <protection/>
    </xf>
    <xf numFmtId="0" fontId="6" fillId="47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20" xfId="7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" fontId="0" fillId="48" borderId="20" xfId="73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" fontId="0" fillId="47" borderId="22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49" borderId="0" xfId="0" applyFill="1" applyAlignment="1">
      <alignment horizontal="center"/>
    </xf>
    <xf numFmtId="0" fontId="0" fillId="49" borderId="0" xfId="0" applyFill="1" applyAlignment="1">
      <alignment/>
    </xf>
    <xf numFmtId="0" fontId="7" fillId="49" borderId="0" xfId="0" applyFont="1" applyFill="1" applyAlignment="1">
      <alignment horizontal="center"/>
    </xf>
    <xf numFmtId="0" fontId="5" fillId="49" borderId="0" xfId="0" applyFont="1" applyFill="1" applyAlignment="1">
      <alignment horizontal="right"/>
    </xf>
    <xf numFmtId="1" fontId="5" fillId="49" borderId="23" xfId="0" applyNumberFormat="1" applyFont="1" applyFill="1" applyBorder="1" applyAlignment="1">
      <alignment/>
    </xf>
    <xf numFmtId="2" fontId="5" fillId="49" borderId="24" xfId="0" applyNumberFormat="1" applyFont="1" applyFill="1" applyBorder="1" applyAlignment="1">
      <alignment/>
    </xf>
    <xf numFmtId="0" fontId="49" fillId="49" borderId="0" xfId="0" applyFont="1" applyFill="1" applyAlignment="1">
      <alignment/>
    </xf>
    <xf numFmtId="1" fontId="0" fillId="49" borderId="20" xfId="73" applyNumberFormat="1" applyFont="1" applyFill="1" applyBorder="1" applyAlignment="1">
      <alignment horizontal="center"/>
      <protection/>
    </xf>
    <xf numFmtId="1" fontId="0" fillId="49" borderId="0" xfId="73" applyNumberFormat="1" applyFont="1" applyFill="1" applyBorder="1" applyAlignment="1">
      <alignment horizontal="center"/>
      <protection/>
    </xf>
    <xf numFmtId="0" fontId="7" fillId="49" borderId="0" xfId="0" applyFont="1" applyFill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48" borderId="0" xfId="73" applyNumberFormat="1" applyFont="1" applyFill="1" applyBorder="1" applyAlignment="1">
      <alignment horizontal="center"/>
      <protection/>
    </xf>
    <xf numFmtId="0" fontId="5" fillId="49" borderId="22" xfId="0" applyFont="1" applyFill="1" applyBorder="1" applyAlignment="1">
      <alignment horizontal="center"/>
    </xf>
    <xf numFmtId="0" fontId="5" fillId="49" borderId="20" xfId="0" applyFont="1" applyFill="1" applyBorder="1" applyAlignment="1">
      <alignment horizontal="center"/>
    </xf>
    <xf numFmtId="0" fontId="7" fillId="49" borderId="0" xfId="0" applyFont="1" applyFill="1" applyAlignment="1">
      <alignment horizontal="right"/>
    </xf>
    <xf numFmtId="0" fontId="50" fillId="49" borderId="0" xfId="0" applyFont="1" applyFill="1" applyAlignment="1">
      <alignment horizontal="center"/>
    </xf>
    <xf numFmtId="0" fontId="7" fillId="49" borderId="0" xfId="0" applyFont="1" applyFill="1" applyAlignment="1">
      <alignment horizontal="right"/>
    </xf>
    <xf numFmtId="1" fontId="51" fillId="0" borderId="20" xfId="0" applyNumberFormat="1" applyFont="1" applyFill="1" applyBorder="1" applyAlignment="1">
      <alignment horizontal="center"/>
    </xf>
    <xf numFmtId="0" fontId="50" fillId="49" borderId="0" xfId="0" applyFont="1" applyFill="1" applyAlignment="1">
      <alignment horizontal="right"/>
    </xf>
    <xf numFmtId="1" fontId="52" fillId="49" borderId="20" xfId="73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53" fillId="0" borderId="19" xfId="0" applyNumberFormat="1" applyFont="1" applyBorder="1" applyAlignment="1">
      <alignment horizontal="center" vertical="center" wrapText="1"/>
    </xf>
    <xf numFmtId="1" fontId="53" fillId="0" borderId="21" xfId="0" applyNumberFormat="1" applyFont="1" applyBorder="1" applyAlignment="1">
      <alignment horizontal="center" vertical="center" wrapText="1"/>
    </xf>
    <xf numFmtId="0" fontId="7" fillId="49" borderId="0" xfId="0" applyFont="1" applyFill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30" borderId="22" xfId="73" applyFont="1" applyFill="1" applyBorder="1" applyAlignment="1">
      <alignment horizontal="center"/>
      <protection/>
    </xf>
    <xf numFmtId="0" fontId="3" fillId="30" borderId="28" xfId="73" applyFont="1" applyFill="1" applyBorder="1" applyAlignment="1">
      <alignment horizontal="center"/>
      <protection/>
    </xf>
    <xf numFmtId="0" fontId="3" fillId="30" borderId="29" xfId="73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5" xfId="72"/>
    <cellStyle name="Normal_Предложение2009_02_02" xfId="73"/>
    <cellStyle name="Note" xfId="74"/>
    <cellStyle name="Outpu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4</xdr:col>
      <xdr:colOff>314325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2457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9.28125" style="5" customWidth="1"/>
    <col min="2" max="3" width="9.421875" style="5" customWidth="1"/>
    <col min="4" max="4" width="10.28125" style="0" customWidth="1"/>
    <col min="5" max="5" width="10.140625" style="0" customWidth="1"/>
    <col min="6" max="6" width="33.421875" style="0" customWidth="1"/>
    <col min="7" max="11" width="6.00390625" style="0" customWidth="1"/>
    <col min="12" max="12" width="8.28125" style="4" customWidth="1"/>
  </cols>
  <sheetData>
    <row r="1" spans="1:13" ht="12.7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9.75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 customHeight="1">
      <c r="A3" s="44" t="s">
        <v>220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8"/>
      <c r="M3" s="18"/>
    </row>
    <row r="4" spans="1:13" ht="18" customHeight="1">
      <c r="A4" s="31"/>
      <c r="B4" s="31"/>
      <c r="C4" s="33"/>
      <c r="D4" s="31"/>
      <c r="E4" s="31"/>
      <c r="F4" s="35" t="s">
        <v>241</v>
      </c>
      <c r="G4" s="31"/>
      <c r="H4" s="31"/>
      <c r="I4" s="31"/>
      <c r="J4" s="31"/>
      <c r="K4" s="31"/>
      <c r="L4" s="18"/>
      <c r="M4" s="18"/>
    </row>
    <row r="5" spans="1:13" ht="19.5" customHeight="1">
      <c r="A5" s="19"/>
      <c r="B5" s="19"/>
      <c r="C5" s="19"/>
      <c r="D5" s="19"/>
      <c r="E5" s="19"/>
      <c r="F5" s="32"/>
      <c r="G5" s="19"/>
      <c r="H5" s="19"/>
      <c r="I5" s="19"/>
      <c r="J5" s="19"/>
      <c r="L5" s="18"/>
      <c r="M5" s="18"/>
    </row>
    <row r="6" spans="1:13" ht="19.5" customHeight="1">
      <c r="A6" s="26" t="s">
        <v>228</v>
      </c>
      <c r="B6" s="26"/>
      <c r="C6" s="26"/>
      <c r="D6" s="26"/>
      <c r="E6" s="26"/>
      <c r="F6" s="26"/>
      <c r="G6" s="26"/>
      <c r="H6" s="26"/>
      <c r="I6" s="26"/>
      <c r="J6" s="19"/>
      <c r="L6" s="18"/>
      <c r="M6" s="18"/>
    </row>
    <row r="7" spans="1:13" ht="2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23" t="s">
        <v>227</v>
      </c>
      <c r="L7" s="18"/>
      <c r="M7" s="18"/>
    </row>
    <row r="8" spans="1:13" ht="16.5" customHeight="1">
      <c r="A8" s="47" t="s">
        <v>0</v>
      </c>
      <c r="B8" s="56" t="s">
        <v>233</v>
      </c>
      <c r="C8" s="42" t="s">
        <v>240</v>
      </c>
      <c r="D8" s="49" t="s">
        <v>1</v>
      </c>
      <c r="E8" s="41" t="s">
        <v>18</v>
      </c>
      <c r="F8" s="45" t="s">
        <v>9</v>
      </c>
      <c r="G8" s="51" t="s">
        <v>8</v>
      </c>
      <c r="H8" s="52"/>
      <c r="I8" s="52"/>
      <c r="J8" s="52"/>
      <c r="K8" s="53"/>
      <c r="L8" s="39" t="s">
        <v>16</v>
      </c>
      <c r="M8" s="54" t="s">
        <v>219</v>
      </c>
    </row>
    <row r="9" spans="1:13" ht="37.5" customHeight="1">
      <c r="A9" s="48"/>
      <c r="B9" s="57"/>
      <c r="C9" s="43"/>
      <c r="D9" s="50"/>
      <c r="E9" s="41"/>
      <c r="F9" s="46"/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40"/>
      <c r="M9" s="55"/>
    </row>
    <row r="10" spans="1:13" ht="16.5" customHeight="1">
      <c r="A10" s="37" t="s">
        <v>217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9"/>
    </row>
    <row r="11" spans="1:13" ht="14.25" customHeight="1">
      <c r="A11" s="29" t="s">
        <v>26</v>
      </c>
      <c r="B11" s="27">
        <v>1339</v>
      </c>
      <c r="C11" s="34">
        <f>B11*0.7</f>
        <v>937.3</v>
      </c>
      <c r="D11" s="3" t="s">
        <v>14</v>
      </c>
      <c r="E11" s="9"/>
      <c r="F11" s="3" t="s">
        <v>10</v>
      </c>
      <c r="G11" s="13"/>
      <c r="H11" s="13"/>
      <c r="I11" s="13"/>
      <c r="J11" s="13"/>
      <c r="K11" s="13"/>
      <c r="L11" s="15">
        <f aca="true" t="shared" si="0" ref="L11:L56">SUM(G11:K11)</f>
        <v>0</v>
      </c>
      <c r="M11" s="16">
        <f aca="true" t="shared" si="1" ref="M11:M41">L11*B11</f>
        <v>0</v>
      </c>
    </row>
    <row r="12" spans="1:13" ht="12.75">
      <c r="A12" s="29" t="s">
        <v>27</v>
      </c>
      <c r="B12" s="27">
        <v>1482</v>
      </c>
      <c r="C12" s="34">
        <f aca="true" t="shared" si="2" ref="C12:C73">B12*0.7</f>
        <v>1037.3999999999999</v>
      </c>
      <c r="D12" s="3" t="s">
        <v>181</v>
      </c>
      <c r="E12" s="8"/>
      <c r="F12" s="3" t="s">
        <v>112</v>
      </c>
      <c r="G12" s="13"/>
      <c r="H12" s="13"/>
      <c r="I12" s="13"/>
      <c r="J12" s="13"/>
      <c r="K12" s="13"/>
      <c r="L12" s="15">
        <f t="shared" si="0"/>
        <v>0</v>
      </c>
      <c r="M12" s="16">
        <f t="shared" si="1"/>
        <v>0</v>
      </c>
    </row>
    <row r="13" spans="1:13" ht="12.75">
      <c r="A13" s="29" t="s">
        <v>28</v>
      </c>
      <c r="B13" s="27">
        <v>1917.5</v>
      </c>
      <c r="C13" s="34">
        <f t="shared" si="2"/>
        <v>1342.25</v>
      </c>
      <c r="D13" s="3" t="s">
        <v>7</v>
      </c>
      <c r="E13" s="11"/>
      <c r="F13" s="3" t="s">
        <v>113</v>
      </c>
      <c r="G13" s="13"/>
      <c r="H13" s="24"/>
      <c r="I13" s="13"/>
      <c r="J13" s="13"/>
      <c r="K13" s="24"/>
      <c r="L13" s="15">
        <f t="shared" si="0"/>
        <v>0</v>
      </c>
      <c r="M13" s="16">
        <f t="shared" si="1"/>
        <v>0</v>
      </c>
    </row>
    <row r="14" spans="1:13" ht="12.75">
      <c r="A14" s="29" t="s">
        <v>29</v>
      </c>
      <c r="B14" s="27">
        <v>1677</v>
      </c>
      <c r="C14" s="34">
        <f t="shared" si="2"/>
        <v>1173.8999999999999</v>
      </c>
      <c r="D14" s="3" t="s">
        <v>180</v>
      </c>
      <c r="E14" s="11"/>
      <c r="F14" s="3" t="s">
        <v>114</v>
      </c>
      <c r="G14" s="24"/>
      <c r="H14" s="24"/>
      <c r="I14" s="24"/>
      <c r="J14" s="24"/>
      <c r="K14" s="24"/>
      <c r="L14" s="15">
        <f t="shared" si="0"/>
        <v>0</v>
      </c>
      <c r="M14" s="16">
        <f t="shared" si="1"/>
        <v>0</v>
      </c>
    </row>
    <row r="15" spans="1:13" ht="12.75">
      <c r="A15" s="29" t="s">
        <v>30</v>
      </c>
      <c r="B15" s="27">
        <v>1891.5</v>
      </c>
      <c r="C15" s="34">
        <f t="shared" si="2"/>
        <v>1324.05</v>
      </c>
      <c r="D15" s="3" t="s">
        <v>7</v>
      </c>
      <c r="E15" s="11"/>
      <c r="F15" s="3" t="s">
        <v>10</v>
      </c>
      <c r="G15" s="13"/>
      <c r="H15" s="24"/>
      <c r="I15" s="24"/>
      <c r="J15" s="24"/>
      <c r="K15" s="24"/>
      <c r="L15" s="15">
        <f t="shared" si="0"/>
        <v>0</v>
      </c>
      <c r="M15" s="16">
        <f t="shared" si="1"/>
        <v>0</v>
      </c>
    </row>
    <row r="16" spans="1:13" ht="12.75">
      <c r="A16" s="29" t="s">
        <v>31</v>
      </c>
      <c r="B16" s="27">
        <v>864.5</v>
      </c>
      <c r="C16" s="34">
        <f t="shared" si="2"/>
        <v>605.15</v>
      </c>
      <c r="D16" s="3" t="s">
        <v>14</v>
      </c>
      <c r="E16" s="11" t="s">
        <v>223</v>
      </c>
      <c r="F16" s="3" t="s">
        <v>11</v>
      </c>
      <c r="G16" s="13"/>
      <c r="H16" s="24"/>
      <c r="I16" s="24"/>
      <c r="J16" s="24"/>
      <c r="K16" s="24"/>
      <c r="L16" s="15">
        <f t="shared" si="0"/>
        <v>0</v>
      </c>
      <c r="M16" s="16">
        <f t="shared" si="1"/>
        <v>0</v>
      </c>
    </row>
    <row r="17" spans="1:13" ht="12.75">
      <c r="A17" s="29" t="s">
        <v>32</v>
      </c>
      <c r="B17" s="27">
        <v>656.5</v>
      </c>
      <c r="C17" s="34">
        <f t="shared" si="2"/>
        <v>459.54999999999995</v>
      </c>
      <c r="D17" s="3" t="s">
        <v>184</v>
      </c>
      <c r="E17" s="3" t="s">
        <v>21</v>
      </c>
      <c r="F17" s="3" t="s">
        <v>10</v>
      </c>
      <c r="G17" s="13"/>
      <c r="H17" s="24"/>
      <c r="I17" s="24"/>
      <c r="J17" s="24"/>
      <c r="K17" s="24"/>
      <c r="L17" s="15">
        <f t="shared" si="0"/>
        <v>0</v>
      </c>
      <c r="M17" s="16">
        <f t="shared" si="1"/>
        <v>0</v>
      </c>
    </row>
    <row r="18" spans="1:13" ht="12.75">
      <c r="A18" s="29" t="s">
        <v>32</v>
      </c>
      <c r="B18" s="27">
        <v>656.5</v>
      </c>
      <c r="C18" s="34">
        <f t="shared" si="2"/>
        <v>459.54999999999995</v>
      </c>
      <c r="D18" s="3" t="s">
        <v>184</v>
      </c>
      <c r="E18" s="3" t="s">
        <v>23</v>
      </c>
      <c r="F18" s="3" t="s">
        <v>222</v>
      </c>
      <c r="G18" s="13"/>
      <c r="H18" s="24"/>
      <c r="I18" s="24"/>
      <c r="J18" s="24"/>
      <c r="K18" s="13"/>
      <c r="L18" s="15">
        <f t="shared" si="0"/>
        <v>0</v>
      </c>
      <c r="M18" s="16">
        <f t="shared" si="1"/>
        <v>0</v>
      </c>
    </row>
    <row r="19" spans="1:13" ht="12.75">
      <c r="A19" s="29" t="s">
        <v>32</v>
      </c>
      <c r="B19" s="27">
        <v>656.5</v>
      </c>
      <c r="C19" s="34">
        <f t="shared" si="2"/>
        <v>459.54999999999995</v>
      </c>
      <c r="D19" s="3" t="s">
        <v>184</v>
      </c>
      <c r="E19" s="3" t="s">
        <v>19</v>
      </c>
      <c r="F19" s="3" t="s">
        <v>10</v>
      </c>
      <c r="G19" s="13"/>
      <c r="H19" s="13"/>
      <c r="I19" s="24"/>
      <c r="J19" s="24"/>
      <c r="K19" s="13"/>
      <c r="L19" s="15">
        <f t="shared" si="0"/>
        <v>0</v>
      </c>
      <c r="M19" s="16">
        <f t="shared" si="1"/>
        <v>0</v>
      </c>
    </row>
    <row r="20" spans="1:13" ht="12.75">
      <c r="A20" s="29" t="s">
        <v>32</v>
      </c>
      <c r="B20" s="27">
        <v>656.5</v>
      </c>
      <c r="C20" s="34">
        <f t="shared" si="2"/>
        <v>459.54999999999995</v>
      </c>
      <c r="D20" s="3" t="s">
        <v>184</v>
      </c>
      <c r="E20" s="3" t="s">
        <v>221</v>
      </c>
      <c r="F20" s="3" t="s">
        <v>10</v>
      </c>
      <c r="G20" s="13"/>
      <c r="H20" s="13"/>
      <c r="I20" s="24"/>
      <c r="J20" s="24"/>
      <c r="K20" s="13"/>
      <c r="L20" s="15">
        <f t="shared" si="0"/>
        <v>0</v>
      </c>
      <c r="M20" s="16">
        <f t="shared" si="1"/>
        <v>0</v>
      </c>
    </row>
    <row r="21" spans="1:13" ht="12.75">
      <c r="A21" s="29" t="s">
        <v>32</v>
      </c>
      <c r="B21" s="27">
        <v>656.5</v>
      </c>
      <c r="C21" s="34">
        <f t="shared" si="2"/>
        <v>459.54999999999995</v>
      </c>
      <c r="D21" s="3" t="s">
        <v>184</v>
      </c>
      <c r="E21" s="3" t="s">
        <v>224</v>
      </c>
      <c r="F21" s="3" t="s">
        <v>10</v>
      </c>
      <c r="G21" s="13"/>
      <c r="H21" s="13"/>
      <c r="I21" s="24"/>
      <c r="J21" s="13"/>
      <c r="K21" s="13"/>
      <c r="L21" s="15">
        <f t="shared" si="0"/>
        <v>0</v>
      </c>
      <c r="M21" s="16">
        <f t="shared" si="1"/>
        <v>0</v>
      </c>
    </row>
    <row r="22" spans="1:13" ht="12.75">
      <c r="A22" s="29" t="s">
        <v>33</v>
      </c>
      <c r="B22" s="27">
        <v>1514.5</v>
      </c>
      <c r="C22" s="34">
        <f t="shared" si="2"/>
        <v>1060.1499999999999</v>
      </c>
      <c r="D22" s="3" t="s">
        <v>181</v>
      </c>
      <c r="E22" s="3"/>
      <c r="F22" s="3" t="s">
        <v>10</v>
      </c>
      <c r="G22" s="24"/>
      <c r="H22" s="13"/>
      <c r="I22" s="24"/>
      <c r="J22" s="24"/>
      <c r="K22" s="13"/>
      <c r="L22" s="15">
        <f t="shared" si="0"/>
        <v>0</v>
      </c>
      <c r="M22" s="16">
        <f t="shared" si="1"/>
        <v>0</v>
      </c>
    </row>
    <row r="23" spans="1:13" ht="12.75">
      <c r="A23" s="29" t="s">
        <v>34</v>
      </c>
      <c r="B23" s="27">
        <v>1722.5</v>
      </c>
      <c r="C23" s="34">
        <f t="shared" si="2"/>
        <v>1205.75</v>
      </c>
      <c r="D23" s="3" t="s">
        <v>7</v>
      </c>
      <c r="E23" s="3"/>
      <c r="F23" s="3" t="s">
        <v>115</v>
      </c>
      <c r="G23" s="24"/>
      <c r="H23" s="13"/>
      <c r="I23" s="24"/>
      <c r="J23" s="13"/>
      <c r="K23" s="24"/>
      <c r="L23" s="15">
        <f t="shared" si="0"/>
        <v>0</v>
      </c>
      <c r="M23" s="16">
        <f t="shared" si="1"/>
        <v>0</v>
      </c>
    </row>
    <row r="24" spans="1:13" ht="12.75">
      <c r="A24" s="29" t="s">
        <v>35</v>
      </c>
      <c r="B24" s="27">
        <v>1794</v>
      </c>
      <c r="C24" s="34">
        <f t="shared" si="2"/>
        <v>1255.8</v>
      </c>
      <c r="D24" s="3" t="s">
        <v>181</v>
      </c>
      <c r="E24" s="3"/>
      <c r="F24" s="3" t="s">
        <v>116</v>
      </c>
      <c r="G24" s="13"/>
      <c r="H24" s="24"/>
      <c r="I24" s="24"/>
      <c r="J24" s="13"/>
      <c r="K24" s="13"/>
      <c r="L24" s="15">
        <f t="shared" si="0"/>
        <v>0</v>
      </c>
      <c r="M24" s="16">
        <f t="shared" si="1"/>
        <v>0</v>
      </c>
    </row>
    <row r="25" spans="1:13" ht="12.75">
      <c r="A25" s="29" t="s">
        <v>36</v>
      </c>
      <c r="B25" s="27">
        <v>1241.5</v>
      </c>
      <c r="C25" s="34">
        <f t="shared" si="2"/>
        <v>869.05</v>
      </c>
      <c r="D25" s="3" t="s">
        <v>14</v>
      </c>
      <c r="E25" s="3"/>
      <c r="F25" s="3" t="s">
        <v>117</v>
      </c>
      <c r="G25" s="13"/>
      <c r="H25" s="24"/>
      <c r="I25" s="24"/>
      <c r="J25" s="24"/>
      <c r="K25" s="24"/>
      <c r="L25" s="15">
        <f t="shared" si="0"/>
        <v>0</v>
      </c>
      <c r="M25" s="16">
        <f t="shared" si="1"/>
        <v>0</v>
      </c>
    </row>
    <row r="26" spans="1:13" ht="12.75">
      <c r="A26" s="29" t="s">
        <v>37</v>
      </c>
      <c r="B26" s="27">
        <v>1878.5</v>
      </c>
      <c r="C26" s="34">
        <f t="shared" si="2"/>
        <v>1314.9499999999998</v>
      </c>
      <c r="D26" s="3" t="s">
        <v>7</v>
      </c>
      <c r="E26" s="3"/>
      <c r="F26" s="3" t="s">
        <v>117</v>
      </c>
      <c r="G26" s="13"/>
      <c r="H26" s="24"/>
      <c r="I26" s="24"/>
      <c r="J26" s="24"/>
      <c r="K26" s="24"/>
      <c r="L26" s="15">
        <f t="shared" si="0"/>
        <v>0</v>
      </c>
      <c r="M26" s="16">
        <f t="shared" si="1"/>
        <v>0</v>
      </c>
    </row>
    <row r="27" spans="1:13" ht="12.75">
      <c r="A27" s="29" t="s">
        <v>38</v>
      </c>
      <c r="B27" s="27">
        <v>2379</v>
      </c>
      <c r="C27" s="34">
        <f t="shared" si="2"/>
        <v>1665.3</v>
      </c>
      <c r="D27" s="3" t="s">
        <v>7</v>
      </c>
      <c r="E27" s="3"/>
      <c r="F27" s="3" t="s">
        <v>118</v>
      </c>
      <c r="G27" s="24"/>
      <c r="H27" s="24"/>
      <c r="I27" s="24"/>
      <c r="J27" s="24"/>
      <c r="K27" s="24"/>
      <c r="L27" s="15">
        <f t="shared" si="0"/>
        <v>0</v>
      </c>
      <c r="M27" s="16">
        <f t="shared" si="1"/>
        <v>0</v>
      </c>
    </row>
    <row r="28" spans="1:13" ht="12" customHeight="1">
      <c r="A28" s="29" t="s">
        <v>39</v>
      </c>
      <c r="B28" s="27">
        <v>1085.5</v>
      </c>
      <c r="C28" s="34">
        <f t="shared" si="2"/>
        <v>759.8499999999999</v>
      </c>
      <c r="D28" s="3" t="s">
        <v>14</v>
      </c>
      <c r="E28" s="3"/>
      <c r="F28" s="3" t="s">
        <v>10</v>
      </c>
      <c r="G28" s="13"/>
      <c r="H28" s="24"/>
      <c r="I28" s="24"/>
      <c r="J28" s="24"/>
      <c r="K28" s="24"/>
      <c r="L28" s="15">
        <f t="shared" si="0"/>
        <v>0</v>
      </c>
      <c r="M28" s="16">
        <f t="shared" si="1"/>
        <v>0</v>
      </c>
    </row>
    <row r="29" spans="1:13" ht="12.75">
      <c r="A29" s="29" t="s">
        <v>40</v>
      </c>
      <c r="B29" s="27">
        <v>1540.5</v>
      </c>
      <c r="C29" s="34">
        <f t="shared" si="2"/>
        <v>1078.35</v>
      </c>
      <c r="D29" s="3" t="s">
        <v>13</v>
      </c>
      <c r="E29" s="3"/>
      <c r="F29" s="3" t="s">
        <v>119</v>
      </c>
      <c r="G29" s="13"/>
      <c r="H29" s="13"/>
      <c r="I29" s="24"/>
      <c r="J29" s="13"/>
      <c r="K29" s="13"/>
      <c r="L29" s="15">
        <f t="shared" si="0"/>
        <v>0</v>
      </c>
      <c r="M29" s="16">
        <f t="shared" si="1"/>
        <v>0</v>
      </c>
    </row>
    <row r="30" spans="1:13" ht="12.75">
      <c r="A30" s="29" t="s">
        <v>41</v>
      </c>
      <c r="B30" s="27">
        <v>1241.5</v>
      </c>
      <c r="C30" s="34">
        <f t="shared" si="2"/>
        <v>869.05</v>
      </c>
      <c r="D30" s="3" t="s">
        <v>14</v>
      </c>
      <c r="E30" s="3"/>
      <c r="F30" s="3" t="s">
        <v>11</v>
      </c>
      <c r="G30" s="13"/>
      <c r="H30" s="24"/>
      <c r="I30" s="24"/>
      <c r="J30" s="24"/>
      <c r="K30" s="24"/>
      <c r="L30" s="15">
        <f t="shared" si="0"/>
        <v>0</v>
      </c>
      <c r="M30" s="16">
        <f t="shared" si="1"/>
        <v>0</v>
      </c>
    </row>
    <row r="31" spans="1:13" ht="12.75">
      <c r="A31" s="29" t="s">
        <v>42</v>
      </c>
      <c r="B31" s="27">
        <v>1131</v>
      </c>
      <c r="C31" s="34">
        <f t="shared" si="2"/>
        <v>791.6999999999999</v>
      </c>
      <c r="D31" s="3" t="s">
        <v>14</v>
      </c>
      <c r="F31" s="14" t="s">
        <v>121</v>
      </c>
      <c r="G31" s="13"/>
      <c r="H31" s="24"/>
      <c r="I31" s="13"/>
      <c r="J31" s="13"/>
      <c r="K31" s="24"/>
      <c r="L31" s="15">
        <f t="shared" si="0"/>
        <v>0</v>
      </c>
      <c r="M31" s="16">
        <f t="shared" si="1"/>
        <v>0</v>
      </c>
    </row>
    <row r="32" spans="1:13" ht="12.75">
      <c r="A32" s="29" t="s">
        <v>43</v>
      </c>
      <c r="B32" s="27">
        <v>1215.5</v>
      </c>
      <c r="C32" s="34">
        <f t="shared" si="2"/>
        <v>850.8499999999999</v>
      </c>
      <c r="D32" s="3" t="s">
        <v>14</v>
      </c>
      <c r="E32" s="3"/>
      <c r="F32" s="3" t="s">
        <v>120</v>
      </c>
      <c r="G32" s="13"/>
      <c r="H32" s="24"/>
      <c r="I32" s="24"/>
      <c r="J32" s="24"/>
      <c r="K32" s="24"/>
      <c r="L32" s="15">
        <f t="shared" si="0"/>
        <v>0</v>
      </c>
      <c r="M32" s="16">
        <f t="shared" si="1"/>
        <v>0</v>
      </c>
    </row>
    <row r="33" spans="1:13" ht="12.75">
      <c r="A33" s="29" t="s">
        <v>44</v>
      </c>
      <c r="B33" s="27">
        <v>1339</v>
      </c>
      <c r="C33" s="34">
        <f t="shared" si="2"/>
        <v>937.3</v>
      </c>
      <c r="D33" s="3" t="s">
        <v>181</v>
      </c>
      <c r="E33" s="3"/>
      <c r="F33" s="3" t="s">
        <v>10</v>
      </c>
      <c r="G33" s="13"/>
      <c r="H33" s="24"/>
      <c r="I33" s="24"/>
      <c r="J33" s="24"/>
      <c r="K33" s="13"/>
      <c r="L33" s="15">
        <f t="shared" si="0"/>
        <v>0</v>
      </c>
      <c r="M33" s="16">
        <f t="shared" si="1"/>
        <v>0</v>
      </c>
    </row>
    <row r="34" spans="1:13" ht="12.75">
      <c r="A34" s="29" t="s">
        <v>45</v>
      </c>
      <c r="B34" s="27">
        <v>1176.5</v>
      </c>
      <c r="C34" s="34">
        <f t="shared" si="2"/>
        <v>823.55</v>
      </c>
      <c r="D34" s="3" t="s">
        <v>14</v>
      </c>
      <c r="E34" s="3"/>
      <c r="F34" s="3" t="s">
        <v>121</v>
      </c>
      <c r="G34" s="24"/>
      <c r="H34" s="24"/>
      <c r="I34" s="13"/>
      <c r="J34" s="24"/>
      <c r="K34" s="24"/>
      <c r="L34" s="15">
        <f t="shared" si="0"/>
        <v>0</v>
      </c>
      <c r="M34" s="16">
        <f t="shared" si="1"/>
        <v>0</v>
      </c>
    </row>
    <row r="35" spans="1:13" ht="12.75">
      <c r="A35" s="29" t="s">
        <v>46</v>
      </c>
      <c r="B35" s="27">
        <v>1254.5</v>
      </c>
      <c r="C35" s="34">
        <f t="shared" si="2"/>
        <v>878.15</v>
      </c>
      <c r="D35" s="3" t="s">
        <v>14</v>
      </c>
      <c r="E35" s="3"/>
      <c r="F35" s="3" t="s">
        <v>11</v>
      </c>
      <c r="G35" s="24"/>
      <c r="H35" s="24"/>
      <c r="I35" s="24"/>
      <c r="J35" s="24"/>
      <c r="K35" s="24"/>
      <c r="L35" s="15">
        <f t="shared" si="0"/>
        <v>0</v>
      </c>
      <c r="M35" s="16">
        <f t="shared" si="1"/>
        <v>0</v>
      </c>
    </row>
    <row r="36" spans="1:13" ht="12.75">
      <c r="A36" s="29" t="s">
        <v>47</v>
      </c>
      <c r="B36" s="27">
        <v>1189.5</v>
      </c>
      <c r="C36" s="34">
        <f t="shared" si="2"/>
        <v>832.65</v>
      </c>
      <c r="D36" s="3" t="s">
        <v>14</v>
      </c>
      <c r="E36" s="3"/>
      <c r="F36" s="3" t="s">
        <v>10</v>
      </c>
      <c r="G36" s="13"/>
      <c r="H36" s="13"/>
      <c r="I36" s="13"/>
      <c r="J36" s="13"/>
      <c r="K36" s="13"/>
      <c r="L36" s="15">
        <f t="shared" si="0"/>
        <v>0</v>
      </c>
      <c r="M36" s="16">
        <f t="shared" si="1"/>
        <v>0</v>
      </c>
    </row>
    <row r="37" spans="1:13" ht="12.75">
      <c r="A37" s="29" t="s">
        <v>48</v>
      </c>
      <c r="B37" s="27">
        <v>1261</v>
      </c>
      <c r="C37" s="34">
        <f t="shared" si="2"/>
        <v>882.6999999999999</v>
      </c>
      <c r="D37" s="3" t="s">
        <v>190</v>
      </c>
      <c r="E37" s="3"/>
      <c r="F37" s="3" t="s">
        <v>10</v>
      </c>
      <c r="G37" s="13"/>
      <c r="H37" s="24"/>
      <c r="I37" s="24"/>
      <c r="J37" s="24"/>
      <c r="K37" s="24"/>
      <c r="L37" s="15">
        <f t="shared" si="0"/>
        <v>0</v>
      </c>
      <c r="M37" s="16">
        <f t="shared" si="1"/>
        <v>0</v>
      </c>
    </row>
    <row r="38" spans="1:13" ht="12.75">
      <c r="A38" s="29" t="s">
        <v>49</v>
      </c>
      <c r="B38" s="27">
        <v>2054</v>
      </c>
      <c r="C38" s="34">
        <f t="shared" si="2"/>
        <v>1437.8</v>
      </c>
      <c r="D38" s="3" t="s">
        <v>183</v>
      </c>
      <c r="E38" s="3" t="s">
        <v>19</v>
      </c>
      <c r="F38" s="3" t="s">
        <v>122</v>
      </c>
      <c r="G38" s="13"/>
      <c r="H38" s="24"/>
      <c r="I38" s="13"/>
      <c r="J38" s="24"/>
      <c r="K38" s="24"/>
      <c r="L38" s="15">
        <f t="shared" si="0"/>
        <v>0</v>
      </c>
      <c r="M38" s="16">
        <f t="shared" si="1"/>
        <v>0</v>
      </c>
    </row>
    <row r="39" spans="1:13" ht="12.75">
      <c r="A39" s="29" t="s">
        <v>49</v>
      </c>
      <c r="B39" s="27">
        <v>2054</v>
      </c>
      <c r="C39" s="34">
        <f t="shared" si="2"/>
        <v>1437.8</v>
      </c>
      <c r="D39" s="3" t="s">
        <v>183</v>
      </c>
      <c r="E39" s="3" t="s">
        <v>242</v>
      </c>
      <c r="F39" s="3" t="s">
        <v>122</v>
      </c>
      <c r="G39" s="13"/>
      <c r="H39" s="13"/>
      <c r="I39" s="13"/>
      <c r="J39" s="24"/>
      <c r="K39" s="24"/>
      <c r="L39" s="15">
        <f t="shared" si="0"/>
        <v>0</v>
      </c>
      <c r="M39" s="16">
        <f t="shared" si="1"/>
        <v>0</v>
      </c>
    </row>
    <row r="40" spans="1:13" ht="12.75">
      <c r="A40" s="29" t="s">
        <v>49</v>
      </c>
      <c r="B40" s="27">
        <v>2054</v>
      </c>
      <c r="C40" s="34">
        <f t="shared" si="2"/>
        <v>1437.8</v>
      </c>
      <c r="D40" s="3" t="s">
        <v>183</v>
      </c>
      <c r="E40" s="3" t="s">
        <v>191</v>
      </c>
      <c r="F40" s="3" t="s">
        <v>122</v>
      </c>
      <c r="G40" s="13"/>
      <c r="H40" s="13"/>
      <c r="I40" s="13"/>
      <c r="J40" s="24"/>
      <c r="K40" s="24"/>
      <c r="L40" s="15">
        <f t="shared" si="0"/>
        <v>0</v>
      </c>
      <c r="M40" s="16">
        <f t="shared" si="1"/>
        <v>0</v>
      </c>
    </row>
    <row r="41" spans="1:13" ht="12.75">
      <c r="A41" s="29" t="s">
        <v>50</v>
      </c>
      <c r="B41" s="27">
        <v>1852.5</v>
      </c>
      <c r="C41" s="34">
        <f t="shared" si="2"/>
        <v>1296.75</v>
      </c>
      <c r="D41" s="3" t="s">
        <v>7</v>
      </c>
      <c r="E41" s="3"/>
      <c r="F41" s="3" t="s">
        <v>123</v>
      </c>
      <c r="G41" s="13"/>
      <c r="H41" s="13"/>
      <c r="I41" s="13"/>
      <c r="J41" s="13"/>
      <c r="K41" s="24"/>
      <c r="L41" s="15">
        <f t="shared" si="0"/>
        <v>0</v>
      </c>
      <c r="M41" s="16">
        <f t="shared" si="1"/>
        <v>0</v>
      </c>
    </row>
    <row r="42" spans="1:13" ht="12.75">
      <c r="A42" s="29" t="s">
        <v>51</v>
      </c>
      <c r="B42" s="27">
        <v>1748.5</v>
      </c>
      <c r="C42" s="34">
        <f t="shared" si="2"/>
        <v>1223.9499999999998</v>
      </c>
      <c r="D42" s="3" t="s">
        <v>7</v>
      </c>
      <c r="E42" s="3"/>
      <c r="F42" s="3" t="s">
        <v>123</v>
      </c>
      <c r="G42" s="13"/>
      <c r="H42" s="24"/>
      <c r="I42" s="24"/>
      <c r="J42" s="24"/>
      <c r="K42" s="24"/>
      <c r="L42" s="15">
        <f t="shared" si="0"/>
        <v>0</v>
      </c>
      <c r="M42" s="16">
        <f aca="true" t="shared" si="3" ref="M42:M72">L42*B42</f>
        <v>0</v>
      </c>
    </row>
    <row r="43" spans="1:13" ht="12.75">
      <c r="A43" s="29" t="s">
        <v>52</v>
      </c>
      <c r="B43" s="27">
        <v>1189.5</v>
      </c>
      <c r="C43" s="34">
        <f t="shared" si="2"/>
        <v>832.65</v>
      </c>
      <c r="D43" s="3" t="s">
        <v>190</v>
      </c>
      <c r="E43" s="3"/>
      <c r="F43" s="3" t="s">
        <v>10</v>
      </c>
      <c r="G43" s="13"/>
      <c r="H43" s="13"/>
      <c r="I43" s="13"/>
      <c r="J43" s="24"/>
      <c r="K43" s="24"/>
      <c r="L43" s="15">
        <f t="shared" si="0"/>
        <v>0</v>
      </c>
      <c r="M43" s="16">
        <f t="shared" si="3"/>
        <v>0</v>
      </c>
    </row>
    <row r="44" spans="1:13" ht="12.75">
      <c r="A44" s="29" t="s">
        <v>53</v>
      </c>
      <c r="B44" s="27">
        <v>2216.5</v>
      </c>
      <c r="C44" s="34">
        <f t="shared" si="2"/>
        <v>1551.55</v>
      </c>
      <c r="D44" s="3" t="s">
        <v>183</v>
      </c>
      <c r="E44" s="3"/>
      <c r="F44" s="3" t="s">
        <v>25</v>
      </c>
      <c r="G44" s="13"/>
      <c r="H44" s="13"/>
      <c r="I44" s="24"/>
      <c r="J44" s="13"/>
      <c r="K44" s="24"/>
      <c r="L44" s="15">
        <f t="shared" si="0"/>
        <v>0</v>
      </c>
      <c r="M44" s="16">
        <f t="shared" si="3"/>
        <v>0</v>
      </c>
    </row>
    <row r="45" spans="1:13" ht="12.75">
      <c r="A45" s="29" t="s">
        <v>54</v>
      </c>
      <c r="B45" s="27">
        <v>2080</v>
      </c>
      <c r="C45" s="34">
        <f t="shared" si="2"/>
        <v>1456</v>
      </c>
      <c r="D45" s="3" t="s">
        <v>7</v>
      </c>
      <c r="E45" s="3"/>
      <c r="F45" s="3" t="s">
        <v>122</v>
      </c>
      <c r="G45" s="24"/>
      <c r="H45" s="24"/>
      <c r="I45" s="24"/>
      <c r="J45" s="24"/>
      <c r="K45" s="24"/>
      <c r="L45" s="15">
        <f t="shared" si="0"/>
        <v>0</v>
      </c>
      <c r="M45" s="16">
        <f t="shared" si="3"/>
        <v>0</v>
      </c>
    </row>
    <row r="46" spans="1:13" ht="12.75">
      <c r="A46" s="29" t="s">
        <v>55</v>
      </c>
      <c r="B46" s="27">
        <v>2073.5</v>
      </c>
      <c r="C46" s="34">
        <f t="shared" si="2"/>
        <v>1451.4499999999998</v>
      </c>
      <c r="D46" s="3" t="s">
        <v>7</v>
      </c>
      <c r="E46" s="3"/>
      <c r="F46" s="3" t="s">
        <v>122</v>
      </c>
      <c r="G46" s="13"/>
      <c r="H46" s="13"/>
      <c r="I46" s="13"/>
      <c r="J46" s="13"/>
      <c r="K46" s="13"/>
      <c r="L46" s="15">
        <f t="shared" si="0"/>
        <v>0</v>
      </c>
      <c r="M46" s="16">
        <f t="shared" si="3"/>
        <v>0</v>
      </c>
    </row>
    <row r="47" spans="1:13" ht="12.75">
      <c r="A47" s="29" t="s">
        <v>56</v>
      </c>
      <c r="B47" s="27">
        <v>1326</v>
      </c>
      <c r="C47" s="34">
        <f t="shared" si="2"/>
        <v>928.1999999999999</v>
      </c>
      <c r="D47" s="3" t="s">
        <v>190</v>
      </c>
      <c r="E47" s="3"/>
      <c r="F47" s="3" t="s">
        <v>25</v>
      </c>
      <c r="G47" s="13"/>
      <c r="H47" s="24"/>
      <c r="I47" s="24"/>
      <c r="J47" s="24"/>
      <c r="K47" s="24"/>
      <c r="L47" s="15">
        <f t="shared" si="0"/>
        <v>0</v>
      </c>
      <c r="M47" s="16">
        <f t="shared" si="3"/>
        <v>0</v>
      </c>
    </row>
    <row r="48" spans="1:13" ht="12.75">
      <c r="A48" s="29" t="s">
        <v>57</v>
      </c>
      <c r="B48" s="27">
        <v>1287</v>
      </c>
      <c r="C48" s="34">
        <f t="shared" si="2"/>
        <v>900.9</v>
      </c>
      <c r="D48" s="3" t="s">
        <v>14</v>
      </c>
      <c r="E48" s="3"/>
      <c r="F48" s="3" t="s">
        <v>124</v>
      </c>
      <c r="G48" s="13"/>
      <c r="H48" s="13"/>
      <c r="I48" s="13"/>
      <c r="J48" s="24"/>
      <c r="K48" s="13"/>
      <c r="L48" s="15">
        <f t="shared" si="0"/>
        <v>0</v>
      </c>
      <c r="M48" s="16">
        <f t="shared" si="3"/>
        <v>0</v>
      </c>
    </row>
    <row r="49" spans="1:13" ht="12.75">
      <c r="A49" s="29" t="s">
        <v>58</v>
      </c>
      <c r="B49" s="27">
        <v>1209</v>
      </c>
      <c r="C49" s="34">
        <f t="shared" si="2"/>
        <v>846.3</v>
      </c>
      <c r="D49" s="3" t="s">
        <v>14</v>
      </c>
      <c r="E49" s="3"/>
      <c r="F49" s="3" t="s">
        <v>24</v>
      </c>
      <c r="G49" s="13"/>
      <c r="H49" s="13"/>
      <c r="I49" s="13"/>
      <c r="J49" s="24"/>
      <c r="K49" s="24"/>
      <c r="L49" s="15">
        <f t="shared" si="0"/>
        <v>0</v>
      </c>
      <c r="M49" s="16">
        <f t="shared" si="3"/>
        <v>0</v>
      </c>
    </row>
    <row r="50" spans="1:13" ht="12.75">
      <c r="A50" s="29" t="s">
        <v>59</v>
      </c>
      <c r="B50" s="27">
        <v>1930.5</v>
      </c>
      <c r="C50" s="34">
        <f t="shared" si="2"/>
        <v>1351.35</v>
      </c>
      <c r="D50" s="3" t="s">
        <v>7</v>
      </c>
      <c r="E50" s="3"/>
      <c r="F50" s="3" t="s">
        <v>11</v>
      </c>
      <c r="G50" s="13"/>
      <c r="H50" s="24"/>
      <c r="I50" s="13"/>
      <c r="J50" s="13"/>
      <c r="K50" s="24"/>
      <c r="L50" s="15">
        <f t="shared" si="0"/>
        <v>0</v>
      </c>
      <c r="M50" s="16">
        <f t="shared" si="3"/>
        <v>0</v>
      </c>
    </row>
    <row r="51" spans="1:13" ht="12.75">
      <c r="A51" s="29" t="s">
        <v>60</v>
      </c>
      <c r="B51" s="27">
        <v>1787.5</v>
      </c>
      <c r="C51" s="34">
        <f t="shared" si="2"/>
        <v>1251.25</v>
      </c>
      <c r="D51" s="3" t="s">
        <v>7</v>
      </c>
      <c r="E51" s="3"/>
      <c r="F51" s="3" t="s">
        <v>10</v>
      </c>
      <c r="G51" s="13"/>
      <c r="H51" s="13"/>
      <c r="I51" s="24"/>
      <c r="J51" s="13"/>
      <c r="K51" s="24"/>
      <c r="L51" s="15">
        <f t="shared" si="0"/>
        <v>0</v>
      </c>
      <c r="M51" s="16">
        <f t="shared" si="3"/>
        <v>0</v>
      </c>
    </row>
    <row r="52" spans="1:13" ht="12.75">
      <c r="A52" s="29" t="s">
        <v>61</v>
      </c>
      <c r="B52" s="27">
        <v>1157</v>
      </c>
      <c r="C52" s="34">
        <f t="shared" si="2"/>
        <v>809.9</v>
      </c>
      <c r="D52" s="3" t="s">
        <v>14</v>
      </c>
      <c r="E52" s="3"/>
      <c r="F52" s="3" t="s">
        <v>10</v>
      </c>
      <c r="G52" s="13"/>
      <c r="H52" s="24"/>
      <c r="I52" s="24"/>
      <c r="J52" s="24"/>
      <c r="K52" s="24"/>
      <c r="L52" s="15">
        <f t="shared" si="0"/>
        <v>0</v>
      </c>
      <c r="M52" s="16">
        <f t="shared" si="3"/>
        <v>0</v>
      </c>
    </row>
    <row r="53" spans="1:13" ht="12.75">
      <c r="A53" s="29" t="s">
        <v>62</v>
      </c>
      <c r="B53" s="27">
        <v>1319.5</v>
      </c>
      <c r="C53" s="34">
        <f t="shared" si="2"/>
        <v>923.65</v>
      </c>
      <c r="D53" s="3" t="s">
        <v>181</v>
      </c>
      <c r="E53" s="3"/>
      <c r="F53" s="3" t="s">
        <v>25</v>
      </c>
      <c r="G53" s="24"/>
      <c r="H53" s="24"/>
      <c r="I53" s="13"/>
      <c r="J53" s="13"/>
      <c r="K53" s="24"/>
      <c r="L53" s="15">
        <f t="shared" si="0"/>
        <v>0</v>
      </c>
      <c r="M53" s="16">
        <f t="shared" si="3"/>
        <v>0</v>
      </c>
    </row>
    <row r="54" spans="1:13" ht="12.75">
      <c r="A54" s="29" t="s">
        <v>63</v>
      </c>
      <c r="B54" s="27">
        <v>1911</v>
      </c>
      <c r="C54" s="34">
        <f t="shared" si="2"/>
        <v>1337.6999999999998</v>
      </c>
      <c r="D54" s="3" t="s">
        <v>7</v>
      </c>
      <c r="E54" s="3"/>
      <c r="F54" s="3" t="s">
        <v>10</v>
      </c>
      <c r="G54" s="13"/>
      <c r="H54" s="24"/>
      <c r="I54" s="24"/>
      <c r="J54" s="13"/>
      <c r="K54" s="24"/>
      <c r="L54" s="15">
        <f t="shared" si="0"/>
        <v>0</v>
      </c>
      <c r="M54" s="16">
        <f t="shared" si="3"/>
        <v>0</v>
      </c>
    </row>
    <row r="55" spans="1:13" ht="12.75">
      <c r="A55" s="29" t="s">
        <v>64</v>
      </c>
      <c r="B55" s="27">
        <v>1872</v>
      </c>
      <c r="C55" s="34">
        <f t="shared" si="2"/>
        <v>1310.3999999999999</v>
      </c>
      <c r="D55" s="3" t="s">
        <v>7</v>
      </c>
      <c r="E55" s="3"/>
      <c r="F55" s="3" t="s">
        <v>10</v>
      </c>
      <c r="G55" s="13"/>
      <c r="H55" s="13"/>
      <c r="I55" s="24"/>
      <c r="J55" s="13"/>
      <c r="K55" s="24"/>
      <c r="L55" s="15">
        <f t="shared" si="0"/>
        <v>0</v>
      </c>
      <c r="M55" s="16">
        <f t="shared" si="3"/>
        <v>0</v>
      </c>
    </row>
    <row r="56" spans="1:13" ht="12.75">
      <c r="A56" s="29" t="s">
        <v>65</v>
      </c>
      <c r="B56" s="27">
        <v>1937</v>
      </c>
      <c r="C56" s="34">
        <f t="shared" si="2"/>
        <v>1355.8999999999999</v>
      </c>
      <c r="D56" s="3" t="s">
        <v>7</v>
      </c>
      <c r="E56" s="3"/>
      <c r="F56" s="3" t="s">
        <v>10</v>
      </c>
      <c r="G56" s="13"/>
      <c r="H56" s="24"/>
      <c r="I56" s="24"/>
      <c r="J56" s="24"/>
      <c r="K56" s="24"/>
      <c r="L56" s="15">
        <f t="shared" si="0"/>
        <v>0</v>
      </c>
      <c r="M56" s="16">
        <f t="shared" si="3"/>
        <v>0</v>
      </c>
    </row>
    <row r="57" spans="1:13" ht="12.75">
      <c r="A57" s="29" t="s">
        <v>66</v>
      </c>
      <c r="B57" s="27">
        <v>1287</v>
      </c>
      <c r="C57" s="34">
        <f t="shared" si="2"/>
        <v>900.9</v>
      </c>
      <c r="D57" s="3" t="s">
        <v>190</v>
      </c>
      <c r="E57" s="3" t="s">
        <v>22</v>
      </c>
      <c r="F57" s="3" t="s">
        <v>10</v>
      </c>
      <c r="G57" s="13"/>
      <c r="H57" s="24"/>
      <c r="I57" s="13"/>
      <c r="J57" s="13"/>
      <c r="K57" s="13"/>
      <c r="L57" s="15">
        <f aca="true" t="shared" si="4" ref="L57:L102">SUM(G57:K57)</f>
        <v>0</v>
      </c>
      <c r="M57" s="16">
        <f t="shared" si="3"/>
        <v>0</v>
      </c>
    </row>
    <row r="58" spans="1:13" ht="12.75">
      <c r="A58" s="29" t="s">
        <v>66</v>
      </c>
      <c r="B58" s="27">
        <v>1287</v>
      </c>
      <c r="C58" s="34">
        <f t="shared" si="2"/>
        <v>900.9</v>
      </c>
      <c r="D58" s="3" t="s">
        <v>190</v>
      </c>
      <c r="E58" s="3" t="s">
        <v>191</v>
      </c>
      <c r="F58" s="3" t="s">
        <v>10</v>
      </c>
      <c r="G58" s="13"/>
      <c r="H58" s="13"/>
      <c r="I58" s="13"/>
      <c r="J58" s="13"/>
      <c r="K58" s="13"/>
      <c r="L58" s="15">
        <f t="shared" si="4"/>
        <v>0</v>
      </c>
      <c r="M58" s="16">
        <f t="shared" si="3"/>
        <v>0</v>
      </c>
    </row>
    <row r="59" spans="1:13" s="7" customFormat="1" ht="12.75">
      <c r="A59" s="29" t="s">
        <v>67</v>
      </c>
      <c r="B59" s="27">
        <v>1768</v>
      </c>
      <c r="C59" s="34">
        <f t="shared" si="2"/>
        <v>1237.6</v>
      </c>
      <c r="D59" s="3" t="s">
        <v>7</v>
      </c>
      <c r="E59" s="3"/>
      <c r="F59" s="3" t="s">
        <v>10</v>
      </c>
      <c r="G59" s="13"/>
      <c r="H59" s="13"/>
      <c r="I59" s="13"/>
      <c r="J59" s="13"/>
      <c r="K59" s="13"/>
      <c r="L59" s="15">
        <f t="shared" si="4"/>
        <v>0</v>
      </c>
      <c r="M59" s="16">
        <f t="shared" si="3"/>
        <v>0</v>
      </c>
    </row>
    <row r="60" spans="1:13" ht="12.75">
      <c r="A60" s="29" t="s">
        <v>68</v>
      </c>
      <c r="B60" s="27">
        <v>1274</v>
      </c>
      <c r="C60" s="34">
        <f t="shared" si="2"/>
        <v>891.8</v>
      </c>
      <c r="D60" s="3" t="s">
        <v>13</v>
      </c>
      <c r="E60" s="3"/>
      <c r="F60" s="3" t="s">
        <v>10</v>
      </c>
      <c r="G60" s="24"/>
      <c r="H60" s="24"/>
      <c r="I60" s="24"/>
      <c r="J60" s="24"/>
      <c r="K60" s="24"/>
      <c r="L60" s="15">
        <f t="shared" si="4"/>
        <v>0</v>
      </c>
      <c r="M60" s="16">
        <f t="shared" si="3"/>
        <v>0</v>
      </c>
    </row>
    <row r="61" spans="1:13" ht="12.75">
      <c r="A61" s="29" t="s">
        <v>69</v>
      </c>
      <c r="B61" s="27">
        <v>1085.5</v>
      </c>
      <c r="C61" s="34">
        <f t="shared" si="2"/>
        <v>759.8499999999999</v>
      </c>
      <c r="D61" s="3" t="s">
        <v>14</v>
      </c>
      <c r="E61" s="3" t="s">
        <v>22</v>
      </c>
      <c r="F61" s="3" t="s">
        <v>10</v>
      </c>
      <c r="G61" s="13"/>
      <c r="H61" s="13"/>
      <c r="I61" s="13"/>
      <c r="J61" s="24"/>
      <c r="K61" s="24"/>
      <c r="L61" s="15">
        <f t="shared" si="4"/>
        <v>0</v>
      </c>
      <c r="M61" s="16">
        <f t="shared" si="3"/>
        <v>0</v>
      </c>
    </row>
    <row r="62" spans="1:13" ht="12.75">
      <c r="A62" s="29" t="s">
        <v>69</v>
      </c>
      <c r="B62" s="27">
        <v>1085.5</v>
      </c>
      <c r="C62" s="34">
        <f t="shared" si="2"/>
        <v>759.8499999999999</v>
      </c>
      <c r="D62" s="3" t="s">
        <v>14</v>
      </c>
      <c r="E62" s="3" t="s">
        <v>191</v>
      </c>
      <c r="F62" s="3" t="s">
        <v>10</v>
      </c>
      <c r="G62" s="13"/>
      <c r="H62" s="13"/>
      <c r="I62" s="13"/>
      <c r="J62" s="13"/>
      <c r="K62" s="13"/>
      <c r="L62" s="15">
        <f t="shared" si="4"/>
        <v>0</v>
      </c>
      <c r="M62" s="16">
        <f t="shared" si="3"/>
        <v>0</v>
      </c>
    </row>
    <row r="63" spans="1:13" ht="12.75">
      <c r="A63" s="29" t="s">
        <v>70</v>
      </c>
      <c r="B63" s="27">
        <v>2067</v>
      </c>
      <c r="C63" s="34">
        <f t="shared" si="2"/>
        <v>1446.8999999999999</v>
      </c>
      <c r="D63" s="3" t="s">
        <v>183</v>
      </c>
      <c r="E63" s="3"/>
      <c r="F63" s="3" t="s">
        <v>10</v>
      </c>
      <c r="G63" s="13"/>
      <c r="H63" s="24"/>
      <c r="I63" s="24"/>
      <c r="J63" s="24"/>
      <c r="K63" s="24"/>
      <c r="L63" s="15">
        <f t="shared" si="4"/>
        <v>0</v>
      </c>
      <c r="M63" s="16">
        <f t="shared" si="3"/>
        <v>0</v>
      </c>
    </row>
    <row r="64" spans="1:13" ht="12.75">
      <c r="A64" s="29" t="s">
        <v>71</v>
      </c>
      <c r="B64" s="27">
        <v>1768</v>
      </c>
      <c r="C64" s="34">
        <f t="shared" si="2"/>
        <v>1237.6</v>
      </c>
      <c r="D64" s="3" t="s">
        <v>7</v>
      </c>
      <c r="E64" s="3"/>
      <c r="F64" s="3" t="s">
        <v>10</v>
      </c>
      <c r="G64" s="13"/>
      <c r="H64" s="24"/>
      <c r="I64" s="24"/>
      <c r="J64" s="24"/>
      <c r="K64" s="24"/>
      <c r="L64" s="15">
        <f t="shared" si="4"/>
        <v>0</v>
      </c>
      <c r="M64" s="16">
        <f t="shared" si="3"/>
        <v>0</v>
      </c>
    </row>
    <row r="65" spans="1:13" ht="12.75">
      <c r="A65" s="29" t="s">
        <v>72</v>
      </c>
      <c r="B65" s="27">
        <v>1787.5</v>
      </c>
      <c r="C65" s="34">
        <f t="shared" si="2"/>
        <v>1251.25</v>
      </c>
      <c r="D65" s="3" t="s">
        <v>7</v>
      </c>
      <c r="E65" s="3" t="s">
        <v>191</v>
      </c>
      <c r="F65" s="3" t="s">
        <v>25</v>
      </c>
      <c r="G65" s="24"/>
      <c r="H65" s="24"/>
      <c r="I65" s="24"/>
      <c r="J65" s="24"/>
      <c r="K65" s="13"/>
      <c r="L65" s="15">
        <f t="shared" si="4"/>
        <v>0</v>
      </c>
      <c r="M65" s="16">
        <f t="shared" si="3"/>
        <v>0</v>
      </c>
    </row>
    <row r="66" spans="1:13" ht="12.75">
      <c r="A66" s="29" t="s">
        <v>73</v>
      </c>
      <c r="B66" s="27">
        <v>1956.5</v>
      </c>
      <c r="C66" s="34">
        <f t="shared" si="2"/>
        <v>1369.55</v>
      </c>
      <c r="D66" s="3" t="s">
        <v>7</v>
      </c>
      <c r="F66" s="3" t="s">
        <v>10</v>
      </c>
      <c r="G66" s="13"/>
      <c r="H66" s="13"/>
      <c r="I66" s="13"/>
      <c r="J66" s="13"/>
      <c r="K66" s="13"/>
      <c r="L66" s="15">
        <f t="shared" si="4"/>
        <v>0</v>
      </c>
      <c r="M66" s="16">
        <f t="shared" si="3"/>
        <v>0</v>
      </c>
    </row>
    <row r="67" spans="1:13" ht="12.75">
      <c r="A67" s="29" t="s">
        <v>74</v>
      </c>
      <c r="B67" s="27">
        <v>1131</v>
      </c>
      <c r="C67" s="34">
        <f t="shared" si="2"/>
        <v>791.6999999999999</v>
      </c>
      <c r="D67" s="3" t="s">
        <v>190</v>
      </c>
      <c r="E67" s="3" t="s">
        <v>193</v>
      </c>
      <c r="F67" s="3" t="s">
        <v>126</v>
      </c>
      <c r="G67" s="13"/>
      <c r="H67" s="13"/>
      <c r="I67" s="13"/>
      <c r="J67" s="24"/>
      <c r="K67" s="24"/>
      <c r="L67" s="15">
        <f t="shared" si="4"/>
        <v>0</v>
      </c>
      <c r="M67" s="16">
        <f t="shared" si="3"/>
        <v>0</v>
      </c>
    </row>
    <row r="68" spans="1:13" ht="12.75">
      <c r="A68" s="29" t="s">
        <v>74</v>
      </c>
      <c r="B68" s="27">
        <v>1131</v>
      </c>
      <c r="C68" s="34">
        <f t="shared" si="2"/>
        <v>791.6999999999999</v>
      </c>
      <c r="D68" s="3" t="s">
        <v>190</v>
      </c>
      <c r="E68" s="3" t="s">
        <v>23</v>
      </c>
      <c r="F68" s="3" t="s">
        <v>126</v>
      </c>
      <c r="G68" s="13"/>
      <c r="H68" s="13"/>
      <c r="I68" s="13"/>
      <c r="J68" s="6"/>
      <c r="K68" s="6"/>
      <c r="L68" s="15">
        <f t="shared" si="4"/>
        <v>0</v>
      </c>
      <c r="M68" s="16">
        <f t="shared" si="3"/>
        <v>0</v>
      </c>
    </row>
    <row r="69" spans="1:13" ht="12.75">
      <c r="A69" s="29" t="s">
        <v>75</v>
      </c>
      <c r="B69" s="27">
        <v>1878.5</v>
      </c>
      <c r="C69" s="34">
        <f t="shared" si="2"/>
        <v>1314.9499999999998</v>
      </c>
      <c r="D69" s="3" t="s">
        <v>7</v>
      </c>
      <c r="E69" s="3"/>
      <c r="F69" s="3" t="s">
        <v>25</v>
      </c>
      <c r="G69" s="24"/>
      <c r="H69" s="24"/>
      <c r="I69" s="24"/>
      <c r="J69" s="13"/>
      <c r="K69" s="13"/>
      <c r="L69" s="15">
        <f t="shared" si="4"/>
        <v>0</v>
      </c>
      <c r="M69" s="16">
        <f t="shared" si="3"/>
        <v>0</v>
      </c>
    </row>
    <row r="70" spans="1:13" ht="12.75">
      <c r="A70" s="29" t="s">
        <v>76</v>
      </c>
      <c r="B70" s="27">
        <v>1300</v>
      </c>
      <c r="C70" s="34">
        <f t="shared" si="2"/>
        <v>909.9999999999999</v>
      </c>
      <c r="D70" s="3" t="s">
        <v>14</v>
      </c>
      <c r="E70" s="3"/>
      <c r="F70" s="3" t="s">
        <v>215</v>
      </c>
      <c r="G70" s="24"/>
      <c r="H70" s="24"/>
      <c r="I70" s="24"/>
      <c r="J70" s="24"/>
      <c r="K70" s="24"/>
      <c r="L70" s="15">
        <f t="shared" si="4"/>
        <v>0</v>
      </c>
      <c r="M70" s="16">
        <f t="shared" si="3"/>
        <v>0</v>
      </c>
    </row>
    <row r="71" spans="1:13" ht="12.75">
      <c r="A71" s="29" t="s">
        <v>77</v>
      </c>
      <c r="B71" s="27">
        <v>1807</v>
      </c>
      <c r="C71" s="34">
        <f t="shared" si="2"/>
        <v>1264.8999999999999</v>
      </c>
      <c r="D71" s="3" t="s">
        <v>7</v>
      </c>
      <c r="E71" s="3"/>
      <c r="F71" s="3" t="s">
        <v>10</v>
      </c>
      <c r="G71" s="13"/>
      <c r="H71" s="13"/>
      <c r="I71" s="24"/>
      <c r="J71" s="13"/>
      <c r="K71" s="13"/>
      <c r="L71" s="15">
        <f t="shared" si="4"/>
        <v>0</v>
      </c>
      <c r="M71" s="16">
        <f t="shared" si="3"/>
        <v>0</v>
      </c>
    </row>
    <row r="72" spans="1:13" ht="12.75">
      <c r="A72" s="29" t="s">
        <v>78</v>
      </c>
      <c r="B72" s="27">
        <v>1846</v>
      </c>
      <c r="C72" s="34">
        <f t="shared" si="2"/>
        <v>1292.1999999999998</v>
      </c>
      <c r="D72" s="3" t="s">
        <v>7</v>
      </c>
      <c r="E72" s="3"/>
      <c r="F72" s="3" t="s">
        <v>125</v>
      </c>
      <c r="G72" s="13"/>
      <c r="H72" s="24"/>
      <c r="I72" s="13"/>
      <c r="J72" s="13"/>
      <c r="K72" s="13"/>
      <c r="L72" s="15">
        <f t="shared" si="4"/>
        <v>0</v>
      </c>
      <c r="M72" s="16">
        <f t="shared" si="3"/>
        <v>0</v>
      </c>
    </row>
    <row r="73" spans="1:13" s="7" customFormat="1" ht="12.75">
      <c r="A73" s="29" t="s">
        <v>79</v>
      </c>
      <c r="B73" s="27">
        <v>1904.5</v>
      </c>
      <c r="C73" s="34">
        <f t="shared" si="2"/>
        <v>1333.1499999999999</v>
      </c>
      <c r="D73" s="3" t="s">
        <v>7</v>
      </c>
      <c r="E73" s="3"/>
      <c r="F73" s="3" t="s">
        <v>25</v>
      </c>
      <c r="G73" s="13"/>
      <c r="H73" s="13"/>
      <c r="I73" s="24"/>
      <c r="J73" s="24"/>
      <c r="K73" s="24"/>
      <c r="L73" s="15">
        <f t="shared" si="4"/>
        <v>0</v>
      </c>
      <c r="M73" s="16">
        <f aca="true" t="shared" si="5" ref="M73:M101">L73*B73</f>
        <v>0</v>
      </c>
    </row>
    <row r="74" spans="1:13" ht="12.75">
      <c r="A74" s="29" t="s">
        <v>80</v>
      </c>
      <c r="B74" s="27">
        <v>1033.5</v>
      </c>
      <c r="C74" s="34">
        <f aca="true" t="shared" si="6" ref="C74:C113">B74*0.7</f>
        <v>723.4499999999999</v>
      </c>
      <c r="D74" s="3" t="s">
        <v>190</v>
      </c>
      <c r="E74" s="3"/>
      <c r="F74" s="3" t="s">
        <v>10</v>
      </c>
      <c r="G74" s="13"/>
      <c r="H74" s="24"/>
      <c r="I74" s="13"/>
      <c r="J74" s="24"/>
      <c r="K74" s="24"/>
      <c r="L74" s="15">
        <f t="shared" si="4"/>
        <v>0</v>
      </c>
      <c r="M74" s="16">
        <f t="shared" si="5"/>
        <v>0</v>
      </c>
    </row>
    <row r="75" spans="1:13" ht="12.75">
      <c r="A75" s="29" t="s">
        <v>81</v>
      </c>
      <c r="B75" s="27">
        <v>1833</v>
      </c>
      <c r="C75" s="34">
        <f t="shared" si="6"/>
        <v>1283.1</v>
      </c>
      <c r="D75" s="3" t="s">
        <v>7</v>
      </c>
      <c r="E75" s="3"/>
      <c r="F75" s="3" t="s">
        <v>10</v>
      </c>
      <c r="G75" s="24"/>
      <c r="H75" s="13"/>
      <c r="I75" s="24"/>
      <c r="J75" s="13"/>
      <c r="K75" s="24"/>
      <c r="L75" s="15">
        <f t="shared" si="4"/>
        <v>0</v>
      </c>
      <c r="M75" s="16">
        <f t="shared" si="5"/>
        <v>0</v>
      </c>
    </row>
    <row r="76" spans="1:13" s="7" customFormat="1" ht="12.75">
      <c r="A76" s="29" t="s">
        <v>82</v>
      </c>
      <c r="B76" s="27">
        <v>1722.5</v>
      </c>
      <c r="C76" s="34">
        <f t="shared" si="6"/>
        <v>1205.75</v>
      </c>
      <c r="D76" s="3" t="s">
        <v>7</v>
      </c>
      <c r="E76" s="3"/>
      <c r="F76" s="3" t="s">
        <v>10</v>
      </c>
      <c r="G76" s="13"/>
      <c r="H76" s="13"/>
      <c r="I76" s="13"/>
      <c r="J76" s="24"/>
      <c r="K76" s="24"/>
      <c r="L76" s="15">
        <f t="shared" si="4"/>
        <v>0</v>
      </c>
      <c r="M76" s="16">
        <f t="shared" si="5"/>
        <v>0</v>
      </c>
    </row>
    <row r="77" spans="1:13" ht="12.75">
      <c r="A77" s="29" t="s">
        <v>83</v>
      </c>
      <c r="B77" s="27">
        <v>1911</v>
      </c>
      <c r="C77" s="34">
        <f t="shared" si="6"/>
        <v>1337.6999999999998</v>
      </c>
      <c r="D77" s="3" t="s">
        <v>7</v>
      </c>
      <c r="E77" s="3"/>
      <c r="F77" s="3" t="s">
        <v>10</v>
      </c>
      <c r="G77" s="24"/>
      <c r="H77" s="24"/>
      <c r="I77" s="13"/>
      <c r="J77" s="13"/>
      <c r="K77" s="24"/>
      <c r="L77" s="15">
        <f t="shared" si="4"/>
        <v>0</v>
      </c>
      <c r="M77" s="16">
        <f t="shared" si="5"/>
        <v>0</v>
      </c>
    </row>
    <row r="78" spans="1:13" ht="12.75">
      <c r="A78" s="29" t="s">
        <v>84</v>
      </c>
      <c r="B78" s="27">
        <v>1800.5</v>
      </c>
      <c r="C78" s="34">
        <f t="shared" si="6"/>
        <v>1260.35</v>
      </c>
      <c r="D78" s="3" t="s">
        <v>7</v>
      </c>
      <c r="E78" s="3"/>
      <c r="F78" s="3" t="s">
        <v>127</v>
      </c>
      <c r="G78" s="13"/>
      <c r="H78" s="24"/>
      <c r="I78" s="24"/>
      <c r="J78" s="24"/>
      <c r="K78" s="24"/>
      <c r="L78" s="15">
        <f t="shared" si="4"/>
        <v>0</v>
      </c>
      <c r="M78" s="16">
        <f t="shared" si="5"/>
        <v>0</v>
      </c>
    </row>
    <row r="79" spans="1:13" ht="12.75">
      <c r="A79" s="29" t="s">
        <v>85</v>
      </c>
      <c r="B79" s="27">
        <v>2047.5</v>
      </c>
      <c r="C79" s="34">
        <f t="shared" si="6"/>
        <v>1433.25</v>
      </c>
      <c r="D79" s="3" t="s">
        <v>7</v>
      </c>
      <c r="E79" s="3"/>
      <c r="F79" s="3" t="s">
        <v>10</v>
      </c>
      <c r="G79" s="13"/>
      <c r="H79" s="24"/>
      <c r="I79" s="24"/>
      <c r="J79" s="24"/>
      <c r="K79" s="24"/>
      <c r="L79" s="15">
        <f t="shared" si="4"/>
        <v>0</v>
      </c>
      <c r="M79" s="16">
        <f t="shared" si="5"/>
        <v>0</v>
      </c>
    </row>
    <row r="80" spans="1:13" ht="12.75">
      <c r="A80" s="29" t="s">
        <v>86</v>
      </c>
      <c r="B80" s="27">
        <v>1989</v>
      </c>
      <c r="C80" s="34">
        <f t="shared" si="6"/>
        <v>1392.3</v>
      </c>
      <c r="D80" s="3" t="s">
        <v>7</v>
      </c>
      <c r="E80" s="3"/>
      <c r="F80" s="3" t="s">
        <v>11</v>
      </c>
      <c r="G80" s="13"/>
      <c r="H80" s="24"/>
      <c r="I80" s="24"/>
      <c r="J80" s="24"/>
      <c r="K80" s="24"/>
      <c r="L80" s="15">
        <f t="shared" si="4"/>
        <v>0</v>
      </c>
      <c r="M80" s="16">
        <f t="shared" si="5"/>
        <v>0</v>
      </c>
    </row>
    <row r="81" spans="1:13" ht="12.75">
      <c r="A81" s="29" t="s">
        <v>87</v>
      </c>
      <c r="B81" s="27">
        <v>1937</v>
      </c>
      <c r="C81" s="34">
        <f t="shared" si="6"/>
        <v>1355.8999999999999</v>
      </c>
      <c r="D81" s="3" t="s">
        <v>7</v>
      </c>
      <c r="E81" s="3"/>
      <c r="F81" s="3" t="s">
        <v>10</v>
      </c>
      <c r="G81" s="13"/>
      <c r="H81" s="13"/>
      <c r="I81" s="13"/>
      <c r="J81" s="24"/>
      <c r="K81" s="24"/>
      <c r="L81" s="15">
        <f t="shared" si="4"/>
        <v>0</v>
      </c>
      <c r="M81" s="16">
        <f t="shared" si="5"/>
        <v>0</v>
      </c>
    </row>
    <row r="82" spans="1:13" ht="12.75">
      <c r="A82" s="29" t="s">
        <v>88</v>
      </c>
      <c r="B82" s="27">
        <v>1761.5</v>
      </c>
      <c r="C82" s="34">
        <f t="shared" si="6"/>
        <v>1233.05</v>
      </c>
      <c r="D82" s="3" t="s">
        <v>7</v>
      </c>
      <c r="E82" s="3"/>
      <c r="F82" s="3" t="s">
        <v>126</v>
      </c>
      <c r="G82" s="13"/>
      <c r="H82" s="24"/>
      <c r="I82" s="24"/>
      <c r="J82" s="13"/>
      <c r="K82" s="24"/>
      <c r="L82" s="15">
        <f t="shared" si="4"/>
        <v>0</v>
      </c>
      <c r="M82" s="16">
        <f t="shared" si="5"/>
        <v>0</v>
      </c>
    </row>
    <row r="83" spans="1:13" ht="12.75">
      <c r="A83" s="29" t="s">
        <v>89</v>
      </c>
      <c r="B83" s="27">
        <v>1963</v>
      </c>
      <c r="C83" s="34">
        <f t="shared" si="6"/>
        <v>1374.1</v>
      </c>
      <c r="D83" s="3" t="s">
        <v>7</v>
      </c>
      <c r="E83" s="3"/>
      <c r="F83" s="3" t="s">
        <v>128</v>
      </c>
      <c r="G83" s="13"/>
      <c r="H83" s="24"/>
      <c r="I83" s="24"/>
      <c r="J83" s="24"/>
      <c r="K83" s="24"/>
      <c r="L83" s="15">
        <f t="shared" si="4"/>
        <v>0</v>
      </c>
      <c r="M83" s="16">
        <f t="shared" si="5"/>
        <v>0</v>
      </c>
    </row>
    <row r="84" spans="1:13" ht="12.75">
      <c r="A84" s="29" t="s">
        <v>90</v>
      </c>
      <c r="B84" s="27">
        <v>2080</v>
      </c>
      <c r="C84" s="34">
        <f t="shared" si="6"/>
        <v>1456</v>
      </c>
      <c r="D84" s="3" t="s">
        <v>183</v>
      </c>
      <c r="E84" s="3"/>
      <c r="F84" s="3" t="s">
        <v>128</v>
      </c>
      <c r="G84" s="13"/>
      <c r="H84" s="24"/>
      <c r="I84" s="24"/>
      <c r="J84" s="24"/>
      <c r="K84" s="24"/>
      <c r="L84" s="15">
        <f t="shared" si="4"/>
        <v>0</v>
      </c>
      <c r="M84" s="16">
        <f t="shared" si="5"/>
        <v>0</v>
      </c>
    </row>
    <row r="85" spans="1:13" ht="12.75">
      <c r="A85" s="29" t="s">
        <v>91</v>
      </c>
      <c r="B85" s="27">
        <v>2320.5</v>
      </c>
      <c r="C85" s="34">
        <f t="shared" si="6"/>
        <v>1624.35</v>
      </c>
      <c r="D85" s="3" t="s">
        <v>7</v>
      </c>
      <c r="E85" s="3" t="s">
        <v>193</v>
      </c>
      <c r="F85" s="3" t="s">
        <v>129</v>
      </c>
      <c r="G85" s="13"/>
      <c r="H85" s="13"/>
      <c r="I85" s="13"/>
      <c r="J85" s="13"/>
      <c r="K85" s="24"/>
      <c r="L85" s="15">
        <f t="shared" si="4"/>
        <v>0</v>
      </c>
      <c r="M85" s="16">
        <f t="shared" si="5"/>
        <v>0</v>
      </c>
    </row>
    <row r="86" spans="1:13" ht="12.75">
      <c r="A86" s="29" t="s">
        <v>91</v>
      </c>
      <c r="B86" s="27">
        <v>2320.5</v>
      </c>
      <c r="C86" s="34">
        <f t="shared" si="6"/>
        <v>1624.35</v>
      </c>
      <c r="D86" s="3" t="s">
        <v>7</v>
      </c>
      <c r="E86" s="3" t="s">
        <v>226</v>
      </c>
      <c r="F86" s="3" t="s">
        <v>129</v>
      </c>
      <c r="G86" s="24"/>
      <c r="H86" s="24"/>
      <c r="I86" s="24"/>
      <c r="J86" s="24"/>
      <c r="K86" s="24"/>
      <c r="L86" s="15">
        <f t="shared" si="4"/>
        <v>0</v>
      </c>
      <c r="M86" s="16">
        <f t="shared" si="5"/>
        <v>0</v>
      </c>
    </row>
    <row r="87" spans="1:13" ht="12.75">
      <c r="A87" s="29" t="s">
        <v>92</v>
      </c>
      <c r="B87" s="27">
        <v>1384.5</v>
      </c>
      <c r="C87" s="34">
        <f t="shared" si="6"/>
        <v>969.15</v>
      </c>
      <c r="D87" s="3" t="s">
        <v>180</v>
      </c>
      <c r="E87" s="3"/>
      <c r="F87" s="3" t="s">
        <v>127</v>
      </c>
      <c r="G87" s="24"/>
      <c r="H87" s="24"/>
      <c r="I87" s="13"/>
      <c r="J87" s="24"/>
      <c r="K87" s="24"/>
      <c r="L87" s="15">
        <f t="shared" si="4"/>
        <v>0</v>
      </c>
      <c r="M87" s="16">
        <f t="shared" si="5"/>
        <v>0</v>
      </c>
    </row>
    <row r="88" spans="1:13" ht="12.75">
      <c r="A88" s="29" t="s">
        <v>93</v>
      </c>
      <c r="B88" s="27">
        <v>1956.5</v>
      </c>
      <c r="C88" s="34">
        <f t="shared" si="6"/>
        <v>1369.55</v>
      </c>
      <c r="D88" s="3" t="s">
        <v>7</v>
      </c>
      <c r="E88" s="3"/>
      <c r="F88" s="3" t="s">
        <v>10</v>
      </c>
      <c r="G88" s="13"/>
      <c r="H88" s="13"/>
      <c r="I88" s="13"/>
      <c r="J88" s="13"/>
      <c r="K88" s="13"/>
      <c r="L88" s="15">
        <f t="shared" si="4"/>
        <v>0</v>
      </c>
      <c r="M88" s="16">
        <f t="shared" si="5"/>
        <v>0</v>
      </c>
    </row>
    <row r="89" spans="1:13" ht="12.75">
      <c r="A89" s="29" t="s">
        <v>94</v>
      </c>
      <c r="B89" s="27">
        <v>1787.5</v>
      </c>
      <c r="C89" s="34">
        <f t="shared" si="6"/>
        <v>1251.25</v>
      </c>
      <c r="D89" s="3" t="s">
        <v>7</v>
      </c>
      <c r="E89" s="3"/>
      <c r="F89" s="3" t="s">
        <v>10</v>
      </c>
      <c r="G89" s="24"/>
      <c r="H89" s="24"/>
      <c r="I89" s="24"/>
      <c r="J89" s="24"/>
      <c r="K89" s="24"/>
      <c r="L89" s="15">
        <f t="shared" si="4"/>
        <v>0</v>
      </c>
      <c r="M89" s="16">
        <f t="shared" si="5"/>
        <v>0</v>
      </c>
    </row>
    <row r="90" spans="1:13" ht="12.75">
      <c r="A90" s="29" t="s">
        <v>95</v>
      </c>
      <c r="B90" s="27">
        <v>1768</v>
      </c>
      <c r="C90" s="34">
        <f t="shared" si="6"/>
        <v>1237.6</v>
      </c>
      <c r="D90" s="3" t="s">
        <v>7</v>
      </c>
      <c r="E90" s="3" t="s">
        <v>232</v>
      </c>
      <c r="F90" s="3" t="s">
        <v>10</v>
      </c>
      <c r="G90" s="13"/>
      <c r="H90" s="13"/>
      <c r="I90" s="13"/>
      <c r="J90" s="13"/>
      <c r="K90" s="13"/>
      <c r="L90" s="15">
        <f t="shared" si="4"/>
        <v>0</v>
      </c>
      <c r="M90" s="16">
        <f t="shared" si="5"/>
        <v>0</v>
      </c>
    </row>
    <row r="91" spans="1:13" ht="12.75">
      <c r="A91" s="29" t="s">
        <v>230</v>
      </c>
      <c r="B91" s="27">
        <v>1125</v>
      </c>
      <c r="C91" s="34">
        <f t="shared" si="6"/>
        <v>787.5</v>
      </c>
      <c r="D91" s="3" t="s">
        <v>180</v>
      </c>
      <c r="E91" s="3" t="s">
        <v>231</v>
      </c>
      <c r="F91" s="3" t="s">
        <v>10</v>
      </c>
      <c r="G91" s="13"/>
      <c r="H91" s="24"/>
      <c r="I91" s="13"/>
      <c r="J91" s="13"/>
      <c r="K91" s="13"/>
      <c r="L91" s="15">
        <f t="shared" si="4"/>
        <v>0</v>
      </c>
      <c r="M91" s="16">
        <f t="shared" si="5"/>
        <v>0</v>
      </c>
    </row>
    <row r="92" spans="1:13" ht="12.75">
      <c r="A92" s="29" t="s">
        <v>96</v>
      </c>
      <c r="B92" s="27">
        <v>1001</v>
      </c>
      <c r="C92" s="34">
        <f t="shared" si="6"/>
        <v>700.6999999999999</v>
      </c>
      <c r="D92" s="3" t="s">
        <v>14</v>
      </c>
      <c r="E92" s="3"/>
      <c r="F92" s="3" t="s">
        <v>24</v>
      </c>
      <c r="G92" s="24"/>
      <c r="H92" s="24"/>
      <c r="I92" s="24"/>
      <c r="J92" s="24"/>
      <c r="K92" s="24"/>
      <c r="L92" s="15">
        <f t="shared" si="4"/>
        <v>0</v>
      </c>
      <c r="M92" s="16">
        <f t="shared" si="5"/>
        <v>0</v>
      </c>
    </row>
    <row r="93" spans="1:13" ht="12.75">
      <c r="A93" s="29" t="s">
        <v>97</v>
      </c>
      <c r="B93" s="27">
        <v>1683.5</v>
      </c>
      <c r="C93" s="34">
        <f t="shared" si="6"/>
        <v>1178.4499999999998</v>
      </c>
      <c r="D93" s="3" t="s">
        <v>186</v>
      </c>
      <c r="E93" s="3"/>
      <c r="F93" s="3" t="s">
        <v>10</v>
      </c>
      <c r="G93" s="13"/>
      <c r="H93" s="24"/>
      <c r="I93" s="24"/>
      <c r="J93" s="24"/>
      <c r="K93" s="24"/>
      <c r="L93" s="15">
        <f t="shared" si="4"/>
        <v>0</v>
      </c>
      <c r="M93" s="16">
        <f t="shared" si="5"/>
        <v>0</v>
      </c>
    </row>
    <row r="94" spans="1:13" ht="12.75">
      <c r="A94" s="29" t="s">
        <v>98</v>
      </c>
      <c r="B94" s="27">
        <v>734.5</v>
      </c>
      <c r="C94" s="34">
        <f t="shared" si="6"/>
        <v>514.15</v>
      </c>
      <c r="D94" s="3" t="s">
        <v>184</v>
      </c>
      <c r="E94" s="3" t="s">
        <v>23</v>
      </c>
      <c r="F94" s="3" t="s">
        <v>10</v>
      </c>
      <c r="G94" s="13"/>
      <c r="H94" s="13"/>
      <c r="I94" s="13"/>
      <c r="J94" s="13"/>
      <c r="K94" s="13"/>
      <c r="L94" s="15">
        <f t="shared" si="4"/>
        <v>0</v>
      </c>
      <c r="M94" s="16">
        <f t="shared" si="5"/>
        <v>0</v>
      </c>
    </row>
    <row r="95" spans="1:13" ht="12.75">
      <c r="A95" s="29" t="s">
        <v>98</v>
      </c>
      <c r="B95" s="27">
        <v>734.5</v>
      </c>
      <c r="C95" s="34">
        <f t="shared" si="6"/>
        <v>514.15</v>
      </c>
      <c r="D95" s="3" t="s">
        <v>184</v>
      </c>
      <c r="E95" s="3" t="s">
        <v>226</v>
      </c>
      <c r="F95" s="3" t="s">
        <v>10</v>
      </c>
      <c r="G95" s="13"/>
      <c r="H95" s="24"/>
      <c r="I95" s="13"/>
      <c r="J95" s="13"/>
      <c r="K95" s="13"/>
      <c r="L95" s="15">
        <f t="shared" si="4"/>
        <v>0</v>
      </c>
      <c r="M95" s="16">
        <f t="shared" si="5"/>
        <v>0</v>
      </c>
    </row>
    <row r="96" spans="1:13" ht="12.75">
      <c r="A96" s="29" t="s">
        <v>99</v>
      </c>
      <c r="B96" s="27">
        <v>1930.5</v>
      </c>
      <c r="C96" s="34">
        <f t="shared" si="6"/>
        <v>1351.35</v>
      </c>
      <c r="D96" s="3" t="s">
        <v>7</v>
      </c>
      <c r="E96" s="3"/>
      <c r="F96" s="3" t="s">
        <v>10</v>
      </c>
      <c r="G96" s="13"/>
      <c r="H96" s="24"/>
      <c r="I96" s="24"/>
      <c r="J96" s="24"/>
      <c r="K96" s="24"/>
      <c r="L96" s="15">
        <f t="shared" si="4"/>
        <v>0</v>
      </c>
      <c r="M96" s="16">
        <f t="shared" si="5"/>
        <v>0</v>
      </c>
    </row>
    <row r="97" spans="1:13" ht="12.75">
      <c r="A97" s="29" t="s">
        <v>100</v>
      </c>
      <c r="B97" s="27">
        <v>2047.5</v>
      </c>
      <c r="C97" s="34">
        <f t="shared" si="6"/>
        <v>1433.25</v>
      </c>
      <c r="D97" s="3" t="s">
        <v>7</v>
      </c>
      <c r="E97" s="3"/>
      <c r="F97" s="3" t="s">
        <v>10</v>
      </c>
      <c r="G97" s="13"/>
      <c r="H97" s="24"/>
      <c r="I97" s="24"/>
      <c r="J97" s="13"/>
      <c r="K97" s="24"/>
      <c r="L97" s="15">
        <f t="shared" si="4"/>
        <v>0</v>
      </c>
      <c r="M97" s="16">
        <f t="shared" si="5"/>
        <v>0</v>
      </c>
    </row>
    <row r="98" spans="1:13" ht="12.75">
      <c r="A98" s="29" t="s">
        <v>101</v>
      </c>
      <c r="B98" s="27">
        <v>2002</v>
      </c>
      <c r="C98" s="34">
        <f t="shared" si="6"/>
        <v>1401.3999999999999</v>
      </c>
      <c r="D98" s="3" t="s">
        <v>7</v>
      </c>
      <c r="E98" s="3"/>
      <c r="F98" s="3" t="s">
        <v>15</v>
      </c>
      <c r="G98" s="13"/>
      <c r="H98" s="13"/>
      <c r="I98" s="24"/>
      <c r="J98" s="24"/>
      <c r="K98" s="13"/>
      <c r="L98" s="15">
        <f t="shared" si="4"/>
        <v>0</v>
      </c>
      <c r="M98" s="16">
        <f t="shared" si="5"/>
        <v>0</v>
      </c>
    </row>
    <row r="99" spans="1:13" ht="12.75">
      <c r="A99" s="29" t="s">
        <v>102</v>
      </c>
      <c r="B99" s="27">
        <v>1118</v>
      </c>
      <c r="C99" s="34">
        <f t="shared" si="6"/>
        <v>782.5999999999999</v>
      </c>
      <c r="D99" s="3" t="s">
        <v>14</v>
      </c>
      <c r="E99" s="3"/>
      <c r="F99" s="3" t="s">
        <v>10</v>
      </c>
      <c r="G99" s="13"/>
      <c r="H99" s="13"/>
      <c r="I99" s="13"/>
      <c r="J99" s="24"/>
      <c r="K99" s="24"/>
      <c r="L99" s="15">
        <f t="shared" si="4"/>
        <v>0</v>
      </c>
      <c r="M99" s="16">
        <f t="shared" si="5"/>
        <v>0</v>
      </c>
    </row>
    <row r="100" spans="1:13" ht="12.75">
      <c r="A100" s="29" t="s">
        <v>103</v>
      </c>
      <c r="B100" s="27">
        <v>2021.5</v>
      </c>
      <c r="C100" s="34">
        <f t="shared" si="6"/>
        <v>1415.05</v>
      </c>
      <c r="D100" s="3" t="s">
        <v>190</v>
      </c>
      <c r="E100" s="3"/>
      <c r="F100" s="3" t="s">
        <v>10</v>
      </c>
      <c r="G100" s="13"/>
      <c r="H100" s="13"/>
      <c r="I100" s="13"/>
      <c r="J100" s="24"/>
      <c r="K100" s="24"/>
      <c r="L100" s="15">
        <f t="shared" si="4"/>
        <v>0</v>
      </c>
      <c r="M100" s="16">
        <f t="shared" si="5"/>
        <v>0</v>
      </c>
    </row>
    <row r="101" spans="1:13" ht="12.75">
      <c r="A101" s="29" t="s">
        <v>104</v>
      </c>
      <c r="B101" s="27">
        <v>1917.5</v>
      </c>
      <c r="C101" s="34">
        <f t="shared" si="6"/>
        <v>1342.25</v>
      </c>
      <c r="D101" s="3" t="s">
        <v>7</v>
      </c>
      <c r="E101" s="3"/>
      <c r="F101" s="3" t="s">
        <v>10</v>
      </c>
      <c r="G101" s="24"/>
      <c r="H101" s="13"/>
      <c r="I101" s="24"/>
      <c r="J101" s="24"/>
      <c r="K101" s="13"/>
      <c r="L101" s="15">
        <f t="shared" si="4"/>
        <v>0</v>
      </c>
      <c r="M101" s="16">
        <f t="shared" si="5"/>
        <v>0</v>
      </c>
    </row>
    <row r="102" spans="1:13" ht="12.75">
      <c r="A102" s="29" t="s">
        <v>105</v>
      </c>
      <c r="B102" s="27">
        <v>1937</v>
      </c>
      <c r="C102" s="34">
        <f t="shared" si="6"/>
        <v>1355.8999999999999</v>
      </c>
      <c r="D102" s="3" t="s">
        <v>7</v>
      </c>
      <c r="E102" s="3"/>
      <c r="F102" s="3" t="s">
        <v>10</v>
      </c>
      <c r="G102" s="13"/>
      <c r="H102" s="24"/>
      <c r="I102" s="24"/>
      <c r="J102" s="24"/>
      <c r="K102" s="24"/>
      <c r="L102" s="15">
        <f t="shared" si="4"/>
        <v>0</v>
      </c>
      <c r="M102" s="16">
        <f aca="true" t="shared" si="7" ref="M102:M108">L102*B102</f>
        <v>0</v>
      </c>
    </row>
    <row r="103" spans="1:13" ht="12.75">
      <c r="A103" s="29" t="s">
        <v>106</v>
      </c>
      <c r="B103" s="27">
        <v>1800.5</v>
      </c>
      <c r="C103" s="34">
        <f t="shared" si="6"/>
        <v>1260.35</v>
      </c>
      <c r="D103" s="3" t="s">
        <v>7</v>
      </c>
      <c r="E103" s="3"/>
      <c r="F103" s="3" t="s">
        <v>10</v>
      </c>
      <c r="G103" s="13"/>
      <c r="H103" s="24"/>
      <c r="I103" s="24"/>
      <c r="J103" s="13"/>
      <c r="K103" s="24"/>
      <c r="L103" s="15">
        <f aca="true" t="shared" si="8" ref="L103:L108">SUM(G103:K103)</f>
        <v>0</v>
      </c>
      <c r="M103" s="16">
        <f t="shared" si="7"/>
        <v>0</v>
      </c>
    </row>
    <row r="104" spans="1:13" ht="12.75">
      <c r="A104" s="29" t="s">
        <v>107</v>
      </c>
      <c r="B104" s="27">
        <v>988</v>
      </c>
      <c r="C104" s="34">
        <f t="shared" si="6"/>
        <v>691.5999999999999</v>
      </c>
      <c r="D104" s="3" t="s">
        <v>14</v>
      </c>
      <c r="E104" s="3"/>
      <c r="F104" s="3" t="s">
        <v>10</v>
      </c>
      <c r="G104" s="24"/>
      <c r="H104" s="13"/>
      <c r="I104" s="13"/>
      <c r="J104" s="13"/>
      <c r="K104" s="24"/>
      <c r="L104" s="15">
        <f t="shared" si="8"/>
        <v>0</v>
      </c>
      <c r="M104" s="16">
        <f t="shared" si="7"/>
        <v>0</v>
      </c>
    </row>
    <row r="105" spans="1:13" ht="12.75">
      <c r="A105" s="29" t="s">
        <v>108</v>
      </c>
      <c r="B105" s="27">
        <v>1677</v>
      </c>
      <c r="C105" s="34">
        <f t="shared" si="6"/>
        <v>1173.8999999999999</v>
      </c>
      <c r="D105" s="3" t="s">
        <v>7</v>
      </c>
      <c r="E105" s="3"/>
      <c r="F105" s="3" t="s">
        <v>24</v>
      </c>
      <c r="G105" s="13"/>
      <c r="H105" s="24"/>
      <c r="I105" s="13"/>
      <c r="J105" s="24"/>
      <c r="K105" s="13"/>
      <c r="L105" s="15">
        <f t="shared" si="8"/>
        <v>0</v>
      </c>
      <c r="M105" s="16">
        <f t="shared" si="7"/>
        <v>0</v>
      </c>
    </row>
    <row r="106" spans="1:13" ht="12.75">
      <c r="A106" s="29" t="s">
        <v>109</v>
      </c>
      <c r="B106" s="27">
        <v>1215.5</v>
      </c>
      <c r="C106" s="34">
        <f t="shared" si="6"/>
        <v>850.8499999999999</v>
      </c>
      <c r="D106" s="3" t="s">
        <v>14</v>
      </c>
      <c r="E106" s="3"/>
      <c r="F106" s="3" t="s">
        <v>121</v>
      </c>
      <c r="G106" s="13"/>
      <c r="H106" s="24"/>
      <c r="I106" s="24"/>
      <c r="J106" s="13"/>
      <c r="K106" s="24"/>
      <c r="L106" s="15">
        <f t="shared" si="8"/>
        <v>0</v>
      </c>
      <c r="M106" s="16">
        <f t="shared" si="7"/>
        <v>0</v>
      </c>
    </row>
    <row r="107" spans="1:13" ht="12.75">
      <c r="A107" s="29" t="s">
        <v>110</v>
      </c>
      <c r="B107" s="27">
        <v>955.5</v>
      </c>
      <c r="C107" s="34">
        <f t="shared" si="6"/>
        <v>668.8499999999999</v>
      </c>
      <c r="D107" s="3" t="s">
        <v>14</v>
      </c>
      <c r="E107" s="3"/>
      <c r="F107" s="3" t="s">
        <v>131</v>
      </c>
      <c r="G107" s="13"/>
      <c r="H107" s="24"/>
      <c r="I107" s="24"/>
      <c r="J107" s="24"/>
      <c r="K107" s="24"/>
      <c r="L107" s="15">
        <f t="shared" si="8"/>
        <v>0</v>
      </c>
      <c r="M107" s="16">
        <f t="shared" si="7"/>
        <v>0</v>
      </c>
    </row>
    <row r="108" spans="1:13" ht="12.75">
      <c r="A108" s="29" t="s">
        <v>111</v>
      </c>
      <c r="B108" s="27">
        <v>1287</v>
      </c>
      <c r="C108" s="34">
        <f t="shared" si="6"/>
        <v>900.9</v>
      </c>
      <c r="D108" s="3" t="s">
        <v>181</v>
      </c>
      <c r="E108" s="3"/>
      <c r="F108" s="3" t="s">
        <v>10</v>
      </c>
      <c r="G108" s="13"/>
      <c r="H108" s="24"/>
      <c r="I108" s="24"/>
      <c r="J108" s="13"/>
      <c r="K108" s="24"/>
      <c r="L108" s="15">
        <f t="shared" si="8"/>
        <v>0</v>
      </c>
      <c r="M108" s="16">
        <f t="shared" si="7"/>
        <v>0</v>
      </c>
    </row>
    <row r="109" spans="1:13" ht="12.75">
      <c r="A109" s="29" t="s">
        <v>235</v>
      </c>
      <c r="B109" s="27">
        <v>845</v>
      </c>
      <c r="C109" s="34">
        <f t="shared" si="6"/>
        <v>591.5</v>
      </c>
      <c r="D109" s="3" t="s">
        <v>229</v>
      </c>
      <c r="E109" s="3"/>
      <c r="F109" s="3" t="s">
        <v>10</v>
      </c>
      <c r="G109" s="13"/>
      <c r="H109" s="13"/>
      <c r="I109" s="24"/>
      <c r="J109" s="24"/>
      <c r="K109" s="13"/>
      <c r="L109" s="15"/>
      <c r="M109" s="16"/>
    </row>
    <row r="110" spans="1:13" ht="12.75">
      <c r="A110" s="29" t="s">
        <v>236</v>
      </c>
      <c r="B110" s="27">
        <v>592</v>
      </c>
      <c r="C110" s="34">
        <f t="shared" si="6"/>
        <v>414.4</v>
      </c>
      <c r="D110" s="3" t="s">
        <v>180</v>
      </c>
      <c r="E110" s="3"/>
      <c r="F110" s="3"/>
      <c r="G110" s="13"/>
      <c r="H110" s="13"/>
      <c r="I110" s="13"/>
      <c r="J110" s="24"/>
      <c r="K110" s="24"/>
      <c r="L110" s="15"/>
      <c r="M110" s="16"/>
    </row>
    <row r="111" spans="1:13" ht="12.75">
      <c r="A111" s="29" t="s">
        <v>234</v>
      </c>
      <c r="B111" s="27">
        <v>592</v>
      </c>
      <c r="C111" s="34">
        <f t="shared" si="6"/>
        <v>414.4</v>
      </c>
      <c r="D111" s="3" t="s">
        <v>180</v>
      </c>
      <c r="E111" s="3"/>
      <c r="F111" s="3"/>
      <c r="G111" s="13"/>
      <c r="H111" s="13"/>
      <c r="I111" s="24"/>
      <c r="J111" s="24"/>
      <c r="K111" s="24"/>
      <c r="L111" s="15"/>
      <c r="M111" s="16"/>
    </row>
    <row r="112" spans="1:13" ht="12.75">
      <c r="A112" s="29" t="s">
        <v>237</v>
      </c>
      <c r="B112" s="27">
        <v>592</v>
      </c>
      <c r="C112" s="34">
        <f t="shared" si="6"/>
        <v>414.4</v>
      </c>
      <c r="D112" s="3" t="s">
        <v>180</v>
      </c>
      <c r="E112" s="3"/>
      <c r="F112" s="3"/>
      <c r="G112" s="13"/>
      <c r="H112" s="13"/>
      <c r="I112" s="13"/>
      <c r="J112" s="24"/>
      <c r="K112" s="24"/>
      <c r="L112" s="15"/>
      <c r="M112" s="16"/>
    </row>
    <row r="113" spans="1:13" ht="12.75">
      <c r="A113" s="29" t="s">
        <v>238</v>
      </c>
      <c r="B113" s="27">
        <v>657</v>
      </c>
      <c r="C113" s="34">
        <f t="shared" si="6"/>
        <v>459.9</v>
      </c>
      <c r="D113" s="3" t="s">
        <v>180</v>
      </c>
      <c r="E113" s="3"/>
      <c r="F113" s="3"/>
      <c r="G113" s="13"/>
      <c r="H113" s="24"/>
      <c r="I113" s="24"/>
      <c r="J113" s="24"/>
      <c r="K113" s="13"/>
      <c r="L113" s="15"/>
      <c r="M113" s="16"/>
    </row>
    <row r="114" spans="1:13" ht="15.75">
      <c r="A114" s="37" t="s">
        <v>218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/>
      <c r="M114" s="16"/>
    </row>
    <row r="115" spans="1:13" ht="12.75">
      <c r="A115" s="30" t="s">
        <v>132</v>
      </c>
      <c r="B115" s="27">
        <v>2444</v>
      </c>
      <c r="C115" s="34">
        <f>B115*0.7</f>
        <v>1710.8</v>
      </c>
      <c r="D115" s="3" t="s">
        <v>7</v>
      </c>
      <c r="E115" s="12" t="s">
        <v>182</v>
      </c>
      <c r="F115" s="3" t="s">
        <v>169</v>
      </c>
      <c r="G115" s="13"/>
      <c r="H115" s="24"/>
      <c r="I115" s="24"/>
      <c r="J115" s="24"/>
      <c r="K115" s="13"/>
      <c r="L115" s="15">
        <f>SUM(G115:K115)</f>
        <v>0</v>
      </c>
      <c r="M115" s="16">
        <f aca="true" t="shared" si="9" ref="M115:M136">L115*B115</f>
        <v>0</v>
      </c>
    </row>
    <row r="116" spans="1:13" ht="12.75">
      <c r="A116" s="30" t="s">
        <v>132</v>
      </c>
      <c r="B116" s="27">
        <v>2444</v>
      </c>
      <c r="C116" s="34">
        <f aca="true" t="shared" si="10" ref="C116:C179">B116*0.7</f>
        <v>1710.8</v>
      </c>
      <c r="D116" s="3" t="s">
        <v>7</v>
      </c>
      <c r="E116" s="12" t="s">
        <v>19</v>
      </c>
      <c r="F116" s="3" t="s">
        <v>169</v>
      </c>
      <c r="G116" s="13"/>
      <c r="H116" s="13"/>
      <c r="I116" s="24"/>
      <c r="J116" s="24"/>
      <c r="K116" s="13"/>
      <c r="L116" s="15">
        <f aca="true" t="shared" si="11" ref="L116:L162">SUM(G116:K116)</f>
        <v>0</v>
      </c>
      <c r="M116" s="16">
        <f t="shared" si="9"/>
        <v>0</v>
      </c>
    </row>
    <row r="117" spans="1:13" ht="12.75">
      <c r="A117" s="30" t="s">
        <v>133</v>
      </c>
      <c r="B117" s="27">
        <v>2632.5</v>
      </c>
      <c r="C117" s="34">
        <f t="shared" si="10"/>
        <v>1842.7499999999998</v>
      </c>
      <c r="D117" s="3" t="s">
        <v>7</v>
      </c>
      <c r="E117" s="11"/>
      <c r="F117" s="3" t="s">
        <v>170</v>
      </c>
      <c r="G117" s="24"/>
      <c r="H117" s="24"/>
      <c r="I117" s="24"/>
      <c r="J117" s="24"/>
      <c r="K117" s="24"/>
      <c r="L117" s="15">
        <f t="shared" si="11"/>
        <v>0</v>
      </c>
      <c r="M117" s="16">
        <f t="shared" si="9"/>
        <v>0</v>
      </c>
    </row>
    <row r="118" spans="1:13" ht="12.75">
      <c r="A118" s="30" t="s">
        <v>134</v>
      </c>
      <c r="B118" s="27">
        <v>2853.5</v>
      </c>
      <c r="C118" s="34">
        <f t="shared" si="10"/>
        <v>1997.4499999999998</v>
      </c>
      <c r="D118" s="3" t="s">
        <v>7</v>
      </c>
      <c r="E118" s="3"/>
      <c r="F118" s="3" t="s">
        <v>171</v>
      </c>
      <c r="G118" s="13"/>
      <c r="H118" s="24"/>
      <c r="I118" s="24"/>
      <c r="J118" s="24"/>
      <c r="K118" s="24"/>
      <c r="L118" s="15">
        <f t="shared" si="11"/>
        <v>0</v>
      </c>
      <c r="M118" s="16">
        <f t="shared" si="9"/>
        <v>0</v>
      </c>
    </row>
    <row r="119" spans="1:13" ht="12.75">
      <c r="A119" s="30" t="s">
        <v>135</v>
      </c>
      <c r="B119" s="27">
        <v>2502.5</v>
      </c>
      <c r="C119" s="34">
        <f t="shared" si="10"/>
        <v>1751.75</v>
      </c>
      <c r="D119" s="3" t="s">
        <v>7</v>
      </c>
      <c r="E119" s="3"/>
      <c r="F119" s="3" t="s">
        <v>172</v>
      </c>
      <c r="G119" s="13"/>
      <c r="H119" s="13"/>
      <c r="I119" s="24"/>
      <c r="J119" s="24"/>
      <c r="K119" s="24"/>
      <c r="L119" s="15">
        <f t="shared" si="11"/>
        <v>0</v>
      </c>
      <c r="M119" s="16">
        <f t="shared" si="9"/>
        <v>0</v>
      </c>
    </row>
    <row r="120" spans="1:13" ht="12.75">
      <c r="A120" s="30" t="s">
        <v>136</v>
      </c>
      <c r="B120" s="27">
        <v>2333.5</v>
      </c>
      <c r="C120" s="34">
        <f t="shared" si="10"/>
        <v>1633.4499999999998</v>
      </c>
      <c r="D120" s="3" t="s">
        <v>7</v>
      </c>
      <c r="E120" s="3" t="s">
        <v>20</v>
      </c>
      <c r="F120" s="3" t="s">
        <v>172</v>
      </c>
      <c r="G120" s="13"/>
      <c r="H120" s="13"/>
      <c r="I120" s="13"/>
      <c r="J120" s="13"/>
      <c r="K120" s="13"/>
      <c r="L120" s="15">
        <f t="shared" si="11"/>
        <v>0</v>
      </c>
      <c r="M120" s="16">
        <f t="shared" si="9"/>
        <v>0</v>
      </c>
    </row>
    <row r="121" spans="1:13" ht="12.75">
      <c r="A121" s="30" t="s">
        <v>136</v>
      </c>
      <c r="B121" s="27">
        <v>2333.5</v>
      </c>
      <c r="C121" s="34">
        <f t="shared" si="10"/>
        <v>1633.4499999999998</v>
      </c>
      <c r="D121" s="3" t="s">
        <v>7</v>
      </c>
      <c r="E121" s="3" t="s">
        <v>23</v>
      </c>
      <c r="F121" s="3" t="s">
        <v>172</v>
      </c>
      <c r="G121" s="13"/>
      <c r="H121" s="13"/>
      <c r="I121" s="13"/>
      <c r="J121" s="13"/>
      <c r="K121" s="13"/>
      <c r="L121" s="15">
        <f t="shared" si="11"/>
        <v>0</v>
      </c>
      <c r="M121" s="16">
        <f t="shared" si="9"/>
        <v>0</v>
      </c>
    </row>
    <row r="122" spans="1:13" ht="12.75">
      <c r="A122" s="30" t="s">
        <v>137</v>
      </c>
      <c r="B122" s="27">
        <v>3152.5</v>
      </c>
      <c r="C122" s="34">
        <f t="shared" si="10"/>
        <v>2206.75</v>
      </c>
      <c r="D122" s="3" t="s">
        <v>183</v>
      </c>
      <c r="E122" s="3" t="s">
        <v>20</v>
      </c>
      <c r="F122" s="3" t="s">
        <v>172</v>
      </c>
      <c r="G122" s="13"/>
      <c r="H122" s="13"/>
      <c r="I122" s="13"/>
      <c r="J122" s="13"/>
      <c r="K122" s="13"/>
      <c r="L122" s="15">
        <f t="shared" si="11"/>
        <v>0</v>
      </c>
      <c r="M122" s="16">
        <f t="shared" si="9"/>
        <v>0</v>
      </c>
    </row>
    <row r="123" spans="1:13" ht="12.75">
      <c r="A123" s="30" t="s">
        <v>137</v>
      </c>
      <c r="B123" s="27">
        <v>3152.5</v>
      </c>
      <c r="C123" s="34">
        <f t="shared" si="10"/>
        <v>2206.75</v>
      </c>
      <c r="D123" s="3" t="s">
        <v>183</v>
      </c>
      <c r="E123" s="3" t="s">
        <v>23</v>
      </c>
      <c r="F123" s="3" t="s">
        <v>172</v>
      </c>
      <c r="G123" s="13"/>
      <c r="H123" s="24"/>
      <c r="I123" s="24"/>
      <c r="J123" s="24"/>
      <c r="K123" s="13"/>
      <c r="L123" s="15">
        <f t="shared" si="11"/>
        <v>0</v>
      </c>
      <c r="M123" s="16">
        <f t="shared" si="9"/>
        <v>0</v>
      </c>
    </row>
    <row r="124" spans="1:13" ht="12.75">
      <c r="A124" s="30" t="s">
        <v>138</v>
      </c>
      <c r="B124" s="27">
        <v>2041</v>
      </c>
      <c r="C124" s="34">
        <f t="shared" si="10"/>
        <v>1428.6999999999998</v>
      </c>
      <c r="D124" s="3" t="s">
        <v>14</v>
      </c>
      <c r="E124" s="3"/>
      <c r="F124" s="3" t="s">
        <v>173</v>
      </c>
      <c r="G124" s="13"/>
      <c r="H124" s="24"/>
      <c r="I124" s="24"/>
      <c r="J124" s="24"/>
      <c r="K124" s="24"/>
      <c r="L124" s="15">
        <f t="shared" si="11"/>
        <v>0</v>
      </c>
      <c r="M124" s="16">
        <f t="shared" si="9"/>
        <v>0</v>
      </c>
    </row>
    <row r="125" spans="1:13" s="7" customFormat="1" ht="12.75">
      <c r="A125" s="30" t="s">
        <v>139</v>
      </c>
      <c r="B125" s="27">
        <v>2236</v>
      </c>
      <c r="C125" s="34">
        <f t="shared" si="10"/>
        <v>1565.1999999999998</v>
      </c>
      <c r="D125" s="3" t="s">
        <v>181</v>
      </c>
      <c r="E125" s="3"/>
      <c r="F125" s="3" t="s">
        <v>173</v>
      </c>
      <c r="G125" s="13"/>
      <c r="H125" s="24"/>
      <c r="I125" s="24"/>
      <c r="J125" s="24"/>
      <c r="K125" s="24"/>
      <c r="L125" s="15">
        <f t="shared" si="11"/>
        <v>0</v>
      </c>
      <c r="M125" s="16">
        <f t="shared" si="9"/>
        <v>0</v>
      </c>
    </row>
    <row r="126" spans="1:13" ht="12.75">
      <c r="A126" s="30" t="s">
        <v>140</v>
      </c>
      <c r="B126" s="27">
        <v>1943.5</v>
      </c>
      <c r="C126" s="34">
        <f t="shared" si="10"/>
        <v>1360.4499999999998</v>
      </c>
      <c r="D126" s="3" t="s">
        <v>181</v>
      </c>
      <c r="E126" s="3"/>
      <c r="F126" s="3" t="s">
        <v>174</v>
      </c>
      <c r="G126" s="13"/>
      <c r="H126" s="13"/>
      <c r="I126" s="13"/>
      <c r="J126" s="13"/>
      <c r="K126" s="24"/>
      <c r="L126" s="15">
        <f t="shared" si="11"/>
        <v>0</v>
      </c>
      <c r="M126" s="16">
        <f t="shared" si="9"/>
        <v>0</v>
      </c>
    </row>
    <row r="127" spans="1:13" ht="12.75">
      <c r="A127" s="30" t="s">
        <v>141</v>
      </c>
      <c r="B127" s="27">
        <v>2470</v>
      </c>
      <c r="C127" s="34">
        <f t="shared" si="10"/>
        <v>1729</v>
      </c>
      <c r="D127" s="3" t="s">
        <v>13</v>
      </c>
      <c r="E127" s="3"/>
      <c r="F127" s="3" t="s">
        <v>174</v>
      </c>
      <c r="G127" s="13"/>
      <c r="H127" s="24"/>
      <c r="I127" s="13"/>
      <c r="J127" s="13"/>
      <c r="K127" s="24"/>
      <c r="L127" s="15">
        <f t="shared" si="11"/>
        <v>0</v>
      </c>
      <c r="M127" s="16">
        <f t="shared" si="9"/>
        <v>0</v>
      </c>
    </row>
    <row r="128" spans="1:13" ht="12.75">
      <c r="A128" s="30" t="s">
        <v>142</v>
      </c>
      <c r="B128" s="27">
        <v>1683.5</v>
      </c>
      <c r="C128" s="34">
        <f t="shared" si="10"/>
        <v>1178.4499999999998</v>
      </c>
      <c r="D128" s="3" t="s">
        <v>12</v>
      </c>
      <c r="E128" s="3"/>
      <c r="F128" s="3" t="s">
        <v>174</v>
      </c>
      <c r="G128" s="13"/>
      <c r="H128" s="24"/>
      <c r="I128" s="24"/>
      <c r="J128" s="24"/>
      <c r="K128" s="24"/>
      <c r="L128" s="15">
        <f t="shared" si="11"/>
        <v>0</v>
      </c>
      <c r="M128" s="16">
        <f t="shared" si="9"/>
        <v>0</v>
      </c>
    </row>
    <row r="129" spans="1:13" ht="12.75">
      <c r="A129" s="30" t="s">
        <v>143</v>
      </c>
      <c r="B129" s="27">
        <v>1885</v>
      </c>
      <c r="C129" s="34">
        <f t="shared" si="10"/>
        <v>1319.5</v>
      </c>
      <c r="D129" s="3" t="s">
        <v>185</v>
      </c>
      <c r="E129" s="3"/>
      <c r="F129" s="3" t="s">
        <v>174</v>
      </c>
      <c r="G129" s="13"/>
      <c r="H129" s="13"/>
      <c r="I129" s="24"/>
      <c r="J129" s="13"/>
      <c r="K129" s="24"/>
      <c r="L129" s="15">
        <f t="shared" si="11"/>
        <v>0</v>
      </c>
      <c r="M129" s="16">
        <f t="shared" si="9"/>
        <v>0</v>
      </c>
    </row>
    <row r="130" spans="1:13" ht="12.75">
      <c r="A130" s="30" t="s">
        <v>144</v>
      </c>
      <c r="B130" s="27">
        <v>1794</v>
      </c>
      <c r="C130" s="34">
        <f t="shared" si="10"/>
        <v>1255.8</v>
      </c>
      <c r="D130" s="3" t="s">
        <v>14</v>
      </c>
      <c r="E130" s="3"/>
      <c r="F130" s="3" t="s">
        <v>115</v>
      </c>
      <c r="G130" s="13"/>
      <c r="H130" s="24"/>
      <c r="I130" s="24"/>
      <c r="J130" s="24"/>
      <c r="K130" s="24"/>
      <c r="L130" s="15">
        <f t="shared" si="11"/>
        <v>0</v>
      </c>
      <c r="M130" s="16">
        <f t="shared" si="9"/>
        <v>0</v>
      </c>
    </row>
    <row r="131" spans="1:13" ht="12.75">
      <c r="A131" s="30" t="s">
        <v>145</v>
      </c>
      <c r="B131" s="27">
        <v>1904.5</v>
      </c>
      <c r="C131" s="34">
        <f t="shared" si="10"/>
        <v>1333.1499999999999</v>
      </c>
      <c r="D131" s="3" t="s">
        <v>12</v>
      </c>
      <c r="E131" s="3" t="s">
        <v>19</v>
      </c>
      <c r="F131" s="3" t="s">
        <v>113</v>
      </c>
      <c r="G131" s="13"/>
      <c r="H131" s="24"/>
      <c r="I131" s="24"/>
      <c r="J131" s="24"/>
      <c r="K131" s="24"/>
      <c r="L131" s="15">
        <f t="shared" si="11"/>
        <v>0</v>
      </c>
      <c r="M131" s="16">
        <f t="shared" si="9"/>
        <v>0</v>
      </c>
    </row>
    <row r="132" spans="1:13" s="7" customFormat="1" ht="12.75">
      <c r="A132" s="30" t="s">
        <v>146</v>
      </c>
      <c r="B132" s="27">
        <v>1508</v>
      </c>
      <c r="C132" s="34">
        <f t="shared" si="10"/>
        <v>1055.6</v>
      </c>
      <c r="D132" s="3" t="s">
        <v>184</v>
      </c>
      <c r="E132" s="9"/>
      <c r="F132" s="3" t="s">
        <v>175</v>
      </c>
      <c r="G132" s="24"/>
      <c r="H132" s="24"/>
      <c r="I132" s="24"/>
      <c r="J132" s="13"/>
      <c r="K132" s="24"/>
      <c r="L132" s="15">
        <f t="shared" si="11"/>
        <v>0</v>
      </c>
      <c r="M132" s="16">
        <f t="shared" si="9"/>
        <v>0</v>
      </c>
    </row>
    <row r="133" spans="1:13" ht="12.75">
      <c r="A133" s="30" t="s">
        <v>147</v>
      </c>
      <c r="B133" s="27">
        <v>1917.5</v>
      </c>
      <c r="C133" s="34">
        <f t="shared" si="10"/>
        <v>1342.25</v>
      </c>
      <c r="D133" s="3" t="s">
        <v>12</v>
      </c>
      <c r="E133" s="10"/>
      <c r="F133" s="3" t="s">
        <v>172</v>
      </c>
      <c r="G133" s="13"/>
      <c r="H133" s="13"/>
      <c r="I133" s="13"/>
      <c r="J133" s="24"/>
      <c r="K133" s="24"/>
      <c r="L133" s="15">
        <f t="shared" si="11"/>
        <v>0</v>
      </c>
      <c r="M133" s="16">
        <f t="shared" si="9"/>
        <v>0</v>
      </c>
    </row>
    <row r="134" spans="1:13" ht="12.75">
      <c r="A134" s="29" t="s">
        <v>187</v>
      </c>
      <c r="B134" s="27">
        <v>2275</v>
      </c>
      <c r="C134" s="34">
        <f t="shared" si="10"/>
        <v>1592.5</v>
      </c>
      <c r="D134" s="3" t="s">
        <v>181</v>
      </c>
      <c r="E134" s="3" t="s">
        <v>19</v>
      </c>
      <c r="F134" s="3" t="s">
        <v>113</v>
      </c>
      <c r="G134" s="13"/>
      <c r="H134" s="24"/>
      <c r="I134" s="13"/>
      <c r="J134" s="13"/>
      <c r="K134" s="24"/>
      <c r="L134" s="15">
        <f t="shared" si="11"/>
        <v>0</v>
      </c>
      <c r="M134" s="16">
        <f t="shared" si="9"/>
        <v>0</v>
      </c>
    </row>
    <row r="135" spans="1:13" ht="12.75">
      <c r="A135" s="29" t="s">
        <v>188</v>
      </c>
      <c r="B135" s="27">
        <v>1891.5</v>
      </c>
      <c r="C135" s="34">
        <f t="shared" si="10"/>
        <v>1324.05</v>
      </c>
      <c r="D135" s="3" t="s">
        <v>180</v>
      </c>
      <c r="E135" s="9"/>
      <c r="F135" s="3" t="s">
        <v>169</v>
      </c>
      <c r="G135" s="13"/>
      <c r="H135" s="24"/>
      <c r="I135" s="24"/>
      <c r="J135" s="24"/>
      <c r="K135" s="24"/>
      <c r="L135" s="15">
        <f t="shared" si="11"/>
        <v>0</v>
      </c>
      <c r="M135" s="16">
        <f t="shared" si="9"/>
        <v>0</v>
      </c>
    </row>
    <row r="136" spans="1:13" ht="12.75">
      <c r="A136" s="29" t="s">
        <v>189</v>
      </c>
      <c r="B136" s="27">
        <v>1735.5</v>
      </c>
      <c r="C136" s="34">
        <f t="shared" si="10"/>
        <v>1214.85</v>
      </c>
      <c r="D136" s="3" t="s">
        <v>12</v>
      </c>
      <c r="E136" s="3"/>
      <c r="F136" s="3" t="s">
        <v>176</v>
      </c>
      <c r="G136" s="13"/>
      <c r="H136" s="13"/>
      <c r="I136" s="13"/>
      <c r="J136" s="13"/>
      <c r="K136" s="13"/>
      <c r="L136" s="15">
        <f t="shared" si="11"/>
        <v>0</v>
      </c>
      <c r="M136" s="16">
        <f t="shared" si="9"/>
        <v>0</v>
      </c>
    </row>
    <row r="137" spans="1:13" ht="12.75">
      <c r="A137" s="29" t="s">
        <v>239</v>
      </c>
      <c r="B137" s="27">
        <v>1846</v>
      </c>
      <c r="C137" s="34">
        <f t="shared" si="10"/>
        <v>1292.1999999999998</v>
      </c>
      <c r="D137" s="3" t="s">
        <v>180</v>
      </c>
      <c r="E137" s="3"/>
      <c r="F137" s="3"/>
      <c r="G137" s="24"/>
      <c r="H137" s="13"/>
      <c r="I137" s="24"/>
      <c r="J137" s="24"/>
      <c r="K137" s="24"/>
      <c r="L137" s="15"/>
      <c r="M137" s="16"/>
    </row>
    <row r="138" spans="1:13" ht="12.75">
      <c r="A138" s="30" t="s">
        <v>148</v>
      </c>
      <c r="B138" s="27">
        <v>2047.5</v>
      </c>
      <c r="C138" s="34">
        <f t="shared" si="10"/>
        <v>1433.25</v>
      </c>
      <c r="D138" s="3" t="s">
        <v>180</v>
      </c>
      <c r="E138" s="3"/>
      <c r="F138" s="3" t="s">
        <v>172</v>
      </c>
      <c r="G138" s="24"/>
      <c r="H138" s="24"/>
      <c r="I138" s="24"/>
      <c r="J138" s="24"/>
      <c r="K138" s="13"/>
      <c r="L138" s="15">
        <f t="shared" si="11"/>
        <v>0</v>
      </c>
      <c r="M138" s="16">
        <f aca="true" t="shared" si="12" ref="M138:M181">L138*B138</f>
        <v>0</v>
      </c>
    </row>
    <row r="139" spans="1:13" ht="12.75">
      <c r="A139" s="30" t="s">
        <v>149</v>
      </c>
      <c r="B139" s="27">
        <v>2216.5</v>
      </c>
      <c r="C139" s="34">
        <f t="shared" si="10"/>
        <v>1551.55</v>
      </c>
      <c r="D139" s="3" t="s">
        <v>180</v>
      </c>
      <c r="E139" s="3"/>
      <c r="F139" s="3" t="s">
        <v>169</v>
      </c>
      <c r="G139" s="13"/>
      <c r="H139" s="13"/>
      <c r="I139" s="13"/>
      <c r="J139" s="24"/>
      <c r="K139" s="13"/>
      <c r="L139" s="15">
        <f t="shared" si="11"/>
        <v>0</v>
      </c>
      <c r="M139" s="16">
        <f t="shared" si="12"/>
        <v>0</v>
      </c>
    </row>
    <row r="140" spans="1:13" ht="12.75">
      <c r="A140" s="30" t="s">
        <v>150</v>
      </c>
      <c r="B140" s="27">
        <v>2320.5</v>
      </c>
      <c r="C140" s="34">
        <f t="shared" si="10"/>
        <v>1624.35</v>
      </c>
      <c r="D140" s="3" t="s">
        <v>7</v>
      </c>
      <c r="E140" s="3"/>
      <c r="F140" s="3" t="s">
        <v>177</v>
      </c>
      <c r="G140" s="13"/>
      <c r="H140" s="13"/>
      <c r="I140" s="24"/>
      <c r="J140" s="24"/>
      <c r="K140" s="13"/>
      <c r="L140" s="15">
        <f t="shared" si="11"/>
        <v>0</v>
      </c>
      <c r="M140" s="16">
        <f t="shared" si="12"/>
        <v>0</v>
      </c>
    </row>
    <row r="141" spans="1:13" ht="12.75">
      <c r="A141" s="30" t="s">
        <v>151</v>
      </c>
      <c r="B141" s="27">
        <v>1878.5</v>
      </c>
      <c r="C141" s="34">
        <f t="shared" si="10"/>
        <v>1314.9499999999998</v>
      </c>
      <c r="D141" s="3" t="s">
        <v>180</v>
      </c>
      <c r="E141" s="3"/>
      <c r="F141" s="3" t="s">
        <v>130</v>
      </c>
      <c r="G141" s="13"/>
      <c r="H141" s="24"/>
      <c r="I141" s="24"/>
      <c r="J141" s="24"/>
      <c r="K141" s="24"/>
      <c r="L141" s="15">
        <f t="shared" si="11"/>
        <v>0</v>
      </c>
      <c r="M141" s="16">
        <f t="shared" si="12"/>
        <v>0</v>
      </c>
    </row>
    <row r="142" spans="1:13" ht="12.75">
      <c r="A142" s="30" t="s">
        <v>152</v>
      </c>
      <c r="B142" s="27">
        <v>1625</v>
      </c>
      <c r="C142" s="34">
        <f t="shared" si="10"/>
        <v>1137.5</v>
      </c>
      <c r="D142" s="3" t="s">
        <v>180</v>
      </c>
      <c r="E142" s="3" t="s">
        <v>192</v>
      </c>
      <c r="F142" s="3" t="s">
        <v>178</v>
      </c>
      <c r="G142" s="24"/>
      <c r="H142" s="24"/>
      <c r="I142" s="24"/>
      <c r="J142" s="24"/>
      <c r="K142" s="24"/>
      <c r="L142" s="15">
        <f t="shared" si="11"/>
        <v>0</v>
      </c>
      <c r="M142" s="16">
        <f t="shared" si="12"/>
        <v>0</v>
      </c>
    </row>
    <row r="143" spans="1:13" ht="12.75">
      <c r="A143" s="30" t="s">
        <v>152</v>
      </c>
      <c r="B143" s="27">
        <v>1625</v>
      </c>
      <c r="C143" s="34">
        <f t="shared" si="10"/>
        <v>1137.5</v>
      </c>
      <c r="D143" s="3" t="s">
        <v>180</v>
      </c>
      <c r="E143" s="3" t="s">
        <v>19</v>
      </c>
      <c r="F143" s="3" t="s">
        <v>178</v>
      </c>
      <c r="G143" s="13"/>
      <c r="H143" s="13"/>
      <c r="I143" s="24"/>
      <c r="J143" s="13"/>
      <c r="K143" s="24"/>
      <c r="L143" s="15">
        <f t="shared" si="11"/>
        <v>0</v>
      </c>
      <c r="M143" s="16">
        <f t="shared" si="12"/>
        <v>0</v>
      </c>
    </row>
    <row r="144" spans="1:13" s="7" customFormat="1" ht="12.75">
      <c r="A144" s="30" t="s">
        <v>153</v>
      </c>
      <c r="B144" s="27">
        <v>1605.5</v>
      </c>
      <c r="C144" s="34">
        <f t="shared" si="10"/>
        <v>1123.85</v>
      </c>
      <c r="D144" s="3" t="s">
        <v>190</v>
      </c>
      <c r="E144" s="3"/>
      <c r="F144" s="3" t="s">
        <v>169</v>
      </c>
      <c r="G144" s="13"/>
      <c r="H144" s="24"/>
      <c r="I144" s="24"/>
      <c r="J144" s="24"/>
      <c r="K144" s="24"/>
      <c r="L144" s="15">
        <f t="shared" si="11"/>
        <v>0</v>
      </c>
      <c r="M144" s="16">
        <f t="shared" si="12"/>
        <v>0</v>
      </c>
    </row>
    <row r="145" spans="1:13" ht="12.75">
      <c r="A145" s="30" t="s">
        <v>154</v>
      </c>
      <c r="B145" s="27">
        <v>1937</v>
      </c>
      <c r="C145" s="34">
        <f t="shared" si="10"/>
        <v>1355.8999999999999</v>
      </c>
      <c r="D145" s="3" t="s">
        <v>180</v>
      </c>
      <c r="E145" s="3"/>
      <c r="F145" s="3" t="s">
        <v>172</v>
      </c>
      <c r="G145" s="24"/>
      <c r="H145" s="13"/>
      <c r="I145" s="13"/>
      <c r="J145" s="13"/>
      <c r="K145" s="24"/>
      <c r="L145" s="15">
        <f t="shared" si="11"/>
        <v>0</v>
      </c>
      <c r="M145" s="16">
        <f t="shared" si="12"/>
        <v>0</v>
      </c>
    </row>
    <row r="146" spans="1:13" s="7" customFormat="1" ht="12.75">
      <c r="A146" s="30" t="s">
        <v>155</v>
      </c>
      <c r="B146" s="27">
        <v>1904.5</v>
      </c>
      <c r="C146" s="34">
        <f t="shared" si="10"/>
        <v>1333.1499999999999</v>
      </c>
      <c r="D146" s="3" t="s">
        <v>14</v>
      </c>
      <c r="E146" s="3"/>
      <c r="F146" s="3" t="s">
        <v>130</v>
      </c>
      <c r="G146" s="13"/>
      <c r="H146" s="13"/>
      <c r="I146" s="13"/>
      <c r="J146" s="13"/>
      <c r="K146" s="13"/>
      <c r="L146" s="15">
        <f t="shared" si="11"/>
        <v>0</v>
      </c>
      <c r="M146" s="16">
        <f t="shared" si="12"/>
        <v>0</v>
      </c>
    </row>
    <row r="147" spans="1:13" ht="12.75">
      <c r="A147" s="30" t="s">
        <v>156</v>
      </c>
      <c r="B147" s="27">
        <v>1540.5</v>
      </c>
      <c r="C147" s="34">
        <f t="shared" si="10"/>
        <v>1078.35</v>
      </c>
      <c r="D147" s="3" t="s">
        <v>14</v>
      </c>
      <c r="E147" s="3"/>
      <c r="F147" s="3" t="s">
        <v>10</v>
      </c>
      <c r="G147" s="13"/>
      <c r="H147" s="13"/>
      <c r="I147" s="13"/>
      <c r="J147" s="13"/>
      <c r="K147" s="24"/>
      <c r="L147" s="15">
        <f t="shared" si="11"/>
        <v>0</v>
      </c>
      <c r="M147" s="16">
        <f t="shared" si="12"/>
        <v>0</v>
      </c>
    </row>
    <row r="148" spans="1:13" ht="12.75">
      <c r="A148" s="30" t="s">
        <v>157</v>
      </c>
      <c r="B148" s="27">
        <v>2268.5</v>
      </c>
      <c r="C148" s="34">
        <f t="shared" si="10"/>
        <v>1587.9499999999998</v>
      </c>
      <c r="D148" s="3" t="s">
        <v>7</v>
      </c>
      <c r="E148" s="3" t="s">
        <v>225</v>
      </c>
      <c r="F148" s="3" t="s">
        <v>179</v>
      </c>
      <c r="G148" s="13"/>
      <c r="H148" s="13"/>
      <c r="I148" s="24"/>
      <c r="J148" s="24"/>
      <c r="K148" s="24"/>
      <c r="L148" s="15">
        <f t="shared" si="11"/>
        <v>0</v>
      </c>
      <c r="M148" s="16">
        <f t="shared" si="12"/>
        <v>0</v>
      </c>
    </row>
    <row r="149" spans="1:13" ht="12.75">
      <c r="A149" s="30" t="s">
        <v>157</v>
      </c>
      <c r="B149" s="27">
        <v>2268.5</v>
      </c>
      <c r="C149" s="34">
        <f t="shared" si="10"/>
        <v>1587.9499999999998</v>
      </c>
      <c r="D149" s="3" t="s">
        <v>7</v>
      </c>
      <c r="E149" s="3" t="s">
        <v>192</v>
      </c>
      <c r="F149" s="3" t="s">
        <v>179</v>
      </c>
      <c r="G149" s="13"/>
      <c r="H149" s="24"/>
      <c r="I149" s="24"/>
      <c r="J149" s="24"/>
      <c r="K149" s="24"/>
      <c r="L149" s="15">
        <f t="shared" si="11"/>
        <v>0</v>
      </c>
      <c r="M149" s="16">
        <f t="shared" si="12"/>
        <v>0</v>
      </c>
    </row>
    <row r="150" spans="1:13" ht="12.75">
      <c r="A150" s="30" t="s">
        <v>158</v>
      </c>
      <c r="B150" s="27">
        <v>2268.5</v>
      </c>
      <c r="C150" s="34">
        <f t="shared" si="10"/>
        <v>1587.9499999999998</v>
      </c>
      <c r="D150" s="3" t="s">
        <v>7</v>
      </c>
      <c r="E150" s="3"/>
      <c r="F150" s="3" t="s">
        <v>179</v>
      </c>
      <c r="G150" s="13"/>
      <c r="H150" s="13"/>
      <c r="I150" s="13"/>
      <c r="J150" s="13"/>
      <c r="K150" s="13"/>
      <c r="L150" s="15">
        <f t="shared" si="11"/>
        <v>0</v>
      </c>
      <c r="M150" s="16">
        <f t="shared" si="12"/>
        <v>0</v>
      </c>
    </row>
    <row r="151" spans="1:13" ht="12.75">
      <c r="A151" s="30" t="s">
        <v>159</v>
      </c>
      <c r="B151" s="27">
        <v>1592.5</v>
      </c>
      <c r="C151" s="34">
        <f t="shared" si="10"/>
        <v>1114.75</v>
      </c>
      <c r="D151" s="3" t="s">
        <v>13</v>
      </c>
      <c r="E151" s="3"/>
      <c r="F151" s="3" t="s">
        <v>115</v>
      </c>
      <c r="G151" s="13"/>
      <c r="H151" s="13"/>
      <c r="I151" s="13"/>
      <c r="J151" s="13"/>
      <c r="K151" s="24"/>
      <c r="L151" s="15">
        <f t="shared" si="11"/>
        <v>0</v>
      </c>
      <c r="M151" s="16">
        <f t="shared" si="12"/>
        <v>0</v>
      </c>
    </row>
    <row r="152" spans="1:13" ht="12.75">
      <c r="A152" s="30" t="s">
        <v>160</v>
      </c>
      <c r="B152" s="27">
        <v>2307.5</v>
      </c>
      <c r="C152" s="34">
        <f t="shared" si="10"/>
        <v>1615.25</v>
      </c>
      <c r="D152" s="3" t="s">
        <v>7</v>
      </c>
      <c r="E152" s="3"/>
      <c r="F152" s="3" t="s">
        <v>11</v>
      </c>
      <c r="G152" s="13"/>
      <c r="H152" s="13"/>
      <c r="I152" s="24"/>
      <c r="J152" s="24"/>
      <c r="K152" s="13"/>
      <c r="L152" s="15">
        <f t="shared" si="11"/>
        <v>0</v>
      </c>
      <c r="M152" s="16">
        <f t="shared" si="12"/>
        <v>0</v>
      </c>
    </row>
    <row r="153" spans="1:13" ht="12.75">
      <c r="A153" s="30" t="s">
        <v>161</v>
      </c>
      <c r="B153" s="27">
        <v>2782</v>
      </c>
      <c r="C153" s="34">
        <f t="shared" si="10"/>
        <v>1947.3999999999999</v>
      </c>
      <c r="D153" s="3" t="s">
        <v>7</v>
      </c>
      <c r="E153" s="3"/>
      <c r="F153" s="3" t="s">
        <v>10</v>
      </c>
      <c r="G153" s="13"/>
      <c r="H153" s="24"/>
      <c r="I153" s="13"/>
      <c r="J153" s="24"/>
      <c r="K153" s="24"/>
      <c r="L153" s="15">
        <f t="shared" si="11"/>
        <v>0</v>
      </c>
      <c r="M153" s="16">
        <f t="shared" si="12"/>
        <v>0</v>
      </c>
    </row>
    <row r="154" spans="1:13" ht="12.75">
      <c r="A154" s="30" t="s">
        <v>162</v>
      </c>
      <c r="B154" s="27">
        <v>2827.5</v>
      </c>
      <c r="C154" s="34">
        <f t="shared" si="10"/>
        <v>1979.2499999999998</v>
      </c>
      <c r="D154" s="3" t="s">
        <v>7</v>
      </c>
      <c r="E154" s="3"/>
      <c r="F154" s="3" t="s">
        <v>10</v>
      </c>
      <c r="G154" s="24"/>
      <c r="H154" s="24"/>
      <c r="I154" s="24"/>
      <c r="J154" s="24"/>
      <c r="K154" s="24"/>
      <c r="L154" s="15">
        <f t="shared" si="11"/>
        <v>0</v>
      </c>
      <c r="M154" s="16">
        <f t="shared" si="12"/>
        <v>0</v>
      </c>
    </row>
    <row r="155" spans="1:13" ht="12.75">
      <c r="A155" s="30" t="s">
        <v>163</v>
      </c>
      <c r="B155" s="27">
        <v>1683.5</v>
      </c>
      <c r="C155" s="34">
        <f t="shared" si="10"/>
        <v>1178.4499999999998</v>
      </c>
      <c r="D155" s="3" t="s">
        <v>14</v>
      </c>
      <c r="E155" s="3"/>
      <c r="F155" s="3" t="s">
        <v>10</v>
      </c>
      <c r="G155" s="13"/>
      <c r="H155" s="13"/>
      <c r="I155" s="13"/>
      <c r="J155" s="13"/>
      <c r="K155" s="13"/>
      <c r="L155" s="15">
        <f t="shared" si="11"/>
        <v>0</v>
      </c>
      <c r="M155" s="16">
        <f t="shared" si="12"/>
        <v>0</v>
      </c>
    </row>
    <row r="156" spans="1:13" ht="12.75">
      <c r="A156" s="30" t="s">
        <v>164</v>
      </c>
      <c r="B156" s="27">
        <v>2301</v>
      </c>
      <c r="C156" s="34">
        <f t="shared" si="10"/>
        <v>1610.6999999999998</v>
      </c>
      <c r="D156" s="3" t="s">
        <v>181</v>
      </c>
      <c r="E156" s="9"/>
      <c r="F156" s="3" t="s">
        <v>10</v>
      </c>
      <c r="G156" s="13"/>
      <c r="H156" s="24"/>
      <c r="I156" s="24"/>
      <c r="J156" s="24"/>
      <c r="K156" s="24"/>
      <c r="L156" s="15">
        <f t="shared" si="11"/>
        <v>0</v>
      </c>
      <c r="M156" s="16">
        <f t="shared" si="12"/>
        <v>0</v>
      </c>
    </row>
    <row r="157" spans="1:13" ht="12.75">
      <c r="A157" s="30" t="s">
        <v>165</v>
      </c>
      <c r="B157" s="27">
        <v>2886</v>
      </c>
      <c r="C157" s="34">
        <f t="shared" si="10"/>
        <v>2020.1999999999998</v>
      </c>
      <c r="D157" s="3" t="s">
        <v>7</v>
      </c>
      <c r="E157" s="9"/>
      <c r="F157" s="3" t="s">
        <v>10</v>
      </c>
      <c r="G157" s="13"/>
      <c r="H157" s="13"/>
      <c r="I157" s="24"/>
      <c r="J157" s="13"/>
      <c r="K157" s="13"/>
      <c r="L157" s="15">
        <f t="shared" si="11"/>
        <v>0</v>
      </c>
      <c r="M157" s="16">
        <f t="shared" si="12"/>
        <v>0</v>
      </c>
    </row>
    <row r="158" spans="1:13" ht="12.75">
      <c r="A158" s="30" t="s">
        <v>166</v>
      </c>
      <c r="B158" s="27">
        <v>2132</v>
      </c>
      <c r="C158" s="34">
        <f t="shared" si="10"/>
        <v>1492.3999999999999</v>
      </c>
      <c r="D158" s="3" t="s">
        <v>14</v>
      </c>
      <c r="E158" s="9"/>
      <c r="F158" s="3" t="s">
        <v>130</v>
      </c>
      <c r="G158" s="13"/>
      <c r="H158" s="24"/>
      <c r="I158" s="13"/>
      <c r="J158" s="24"/>
      <c r="K158" s="24"/>
      <c r="L158" s="15">
        <f t="shared" si="11"/>
        <v>0</v>
      </c>
      <c r="M158" s="16">
        <f t="shared" si="12"/>
        <v>0</v>
      </c>
    </row>
    <row r="159" spans="1:13" ht="12.75">
      <c r="A159" s="30" t="s">
        <v>167</v>
      </c>
      <c r="B159" s="27">
        <v>2151.5</v>
      </c>
      <c r="C159" s="34">
        <f t="shared" si="10"/>
        <v>1506.05</v>
      </c>
      <c r="D159" s="3" t="s">
        <v>12</v>
      </c>
      <c r="E159" s="9"/>
      <c r="F159" s="3" t="s">
        <v>10</v>
      </c>
      <c r="G159" s="13"/>
      <c r="H159" s="24"/>
      <c r="I159" s="24"/>
      <c r="J159" s="13"/>
      <c r="K159" s="13"/>
      <c r="L159" s="15">
        <f t="shared" si="11"/>
        <v>0</v>
      </c>
      <c r="M159" s="16">
        <f t="shared" si="12"/>
        <v>0</v>
      </c>
    </row>
    <row r="160" spans="1:13" ht="12.75">
      <c r="A160" s="30" t="s">
        <v>168</v>
      </c>
      <c r="B160" s="27">
        <v>2840.5</v>
      </c>
      <c r="C160" s="34">
        <f t="shared" si="10"/>
        <v>1988.35</v>
      </c>
      <c r="D160" s="3" t="s">
        <v>7</v>
      </c>
      <c r="E160" s="9"/>
      <c r="F160" s="3" t="s">
        <v>10</v>
      </c>
      <c r="G160" s="13"/>
      <c r="H160" s="13"/>
      <c r="I160" s="13"/>
      <c r="J160" s="13"/>
      <c r="K160" s="13"/>
      <c r="L160" s="15">
        <f t="shared" si="11"/>
        <v>0</v>
      </c>
      <c r="M160" s="16">
        <f t="shared" si="12"/>
        <v>0</v>
      </c>
    </row>
    <row r="161" spans="1:13" ht="12.75">
      <c r="A161" s="30" t="s">
        <v>194</v>
      </c>
      <c r="B161" s="27">
        <v>2658.5</v>
      </c>
      <c r="C161" s="34">
        <f t="shared" si="10"/>
        <v>1860.9499999999998</v>
      </c>
      <c r="D161" s="3" t="s">
        <v>7</v>
      </c>
      <c r="E161" s="2"/>
      <c r="F161" s="3" t="s">
        <v>10</v>
      </c>
      <c r="G161" s="13"/>
      <c r="H161" s="24"/>
      <c r="I161" s="36"/>
      <c r="J161" s="24"/>
      <c r="K161" s="13"/>
      <c r="L161" s="15">
        <f t="shared" si="11"/>
        <v>0</v>
      </c>
      <c r="M161" s="16">
        <f t="shared" si="12"/>
        <v>0</v>
      </c>
    </row>
    <row r="162" spans="1:13" ht="12.75">
      <c r="A162" s="30" t="s">
        <v>195</v>
      </c>
      <c r="B162" s="27">
        <v>2606.5</v>
      </c>
      <c r="C162" s="34">
        <f t="shared" si="10"/>
        <v>1824.55</v>
      </c>
      <c r="D162" s="3" t="s">
        <v>7</v>
      </c>
      <c r="E162" s="2"/>
      <c r="F162" s="3" t="s">
        <v>200</v>
      </c>
      <c r="G162" s="24"/>
      <c r="H162" s="24"/>
      <c r="I162" s="24"/>
      <c r="J162" s="24"/>
      <c r="K162" s="24"/>
      <c r="L162" s="15">
        <f t="shared" si="11"/>
        <v>0</v>
      </c>
      <c r="M162" s="16">
        <f t="shared" si="12"/>
        <v>0</v>
      </c>
    </row>
    <row r="163" spans="1:13" ht="12.75">
      <c r="A163" s="30" t="s">
        <v>196</v>
      </c>
      <c r="B163" s="27">
        <v>2684.5</v>
      </c>
      <c r="C163" s="34">
        <f t="shared" si="10"/>
        <v>1879.1499999999999</v>
      </c>
      <c r="D163" s="3" t="s">
        <v>183</v>
      </c>
      <c r="E163" s="2"/>
      <c r="F163" s="3" t="s">
        <v>200</v>
      </c>
      <c r="G163" s="13"/>
      <c r="H163" s="13"/>
      <c r="I163" s="13"/>
      <c r="J163" s="13"/>
      <c r="K163" s="13"/>
      <c r="L163" s="15">
        <f aca="true" t="shared" si="13" ref="L163:L181">SUM(G163:K163)</f>
        <v>0</v>
      </c>
      <c r="M163" s="16">
        <f t="shared" si="12"/>
        <v>0</v>
      </c>
    </row>
    <row r="164" spans="1:13" ht="12.75">
      <c r="A164" s="30" t="s">
        <v>197</v>
      </c>
      <c r="B164" s="27">
        <v>1540.5</v>
      </c>
      <c r="C164" s="34">
        <f t="shared" si="10"/>
        <v>1078.35</v>
      </c>
      <c r="D164" s="3" t="s">
        <v>184</v>
      </c>
      <c r="E164" s="2"/>
      <c r="F164" s="3" t="s">
        <v>130</v>
      </c>
      <c r="G164" s="24"/>
      <c r="H164" s="24"/>
      <c r="I164" s="13"/>
      <c r="J164" s="24"/>
      <c r="K164" s="24"/>
      <c r="L164" s="15">
        <f t="shared" si="13"/>
        <v>0</v>
      </c>
      <c r="M164" s="16">
        <f t="shared" si="12"/>
        <v>0</v>
      </c>
    </row>
    <row r="165" spans="1:13" s="7" customFormat="1" ht="12.75">
      <c r="A165" s="30" t="s">
        <v>198</v>
      </c>
      <c r="B165" s="27">
        <v>2106</v>
      </c>
      <c r="C165" s="34">
        <f t="shared" si="10"/>
        <v>1474.1999999999998</v>
      </c>
      <c r="D165" s="3" t="s">
        <v>12</v>
      </c>
      <c r="E165" s="3"/>
      <c r="F165" s="3" t="s">
        <v>201</v>
      </c>
      <c r="G165" s="13"/>
      <c r="H165" s="24"/>
      <c r="I165" s="13"/>
      <c r="J165" s="13"/>
      <c r="K165" s="24"/>
      <c r="L165" s="15">
        <f t="shared" si="13"/>
        <v>0</v>
      </c>
      <c r="M165" s="16">
        <f t="shared" si="12"/>
        <v>0</v>
      </c>
    </row>
    <row r="166" spans="1:13" ht="12.75">
      <c r="A166" s="30" t="s">
        <v>199</v>
      </c>
      <c r="B166" s="27">
        <v>2307.5</v>
      </c>
      <c r="C166" s="34">
        <f t="shared" si="10"/>
        <v>1615.25</v>
      </c>
      <c r="D166" s="3" t="s">
        <v>7</v>
      </c>
      <c r="E166" s="2"/>
      <c r="F166" s="3" t="s">
        <v>115</v>
      </c>
      <c r="G166" s="13"/>
      <c r="H166" s="13"/>
      <c r="I166" s="24"/>
      <c r="J166" s="13"/>
      <c r="K166" s="24"/>
      <c r="L166" s="15">
        <f t="shared" si="13"/>
        <v>0</v>
      </c>
      <c r="M166" s="16">
        <f t="shared" si="12"/>
        <v>0</v>
      </c>
    </row>
    <row r="167" spans="1:13" ht="12.75">
      <c r="A167" s="30" t="s">
        <v>202</v>
      </c>
      <c r="B167" s="27">
        <v>2769</v>
      </c>
      <c r="C167" s="34">
        <f t="shared" si="10"/>
        <v>1938.3</v>
      </c>
      <c r="D167" s="3" t="s">
        <v>7</v>
      </c>
      <c r="E167" s="2"/>
      <c r="F167" s="3" t="s">
        <v>10</v>
      </c>
      <c r="G167" s="13"/>
      <c r="H167" s="13"/>
      <c r="I167" s="13"/>
      <c r="J167" s="13"/>
      <c r="K167" s="13"/>
      <c r="L167" s="15">
        <f t="shared" si="13"/>
        <v>0</v>
      </c>
      <c r="M167" s="16">
        <f t="shared" si="12"/>
        <v>0</v>
      </c>
    </row>
    <row r="168" spans="1:13" ht="12.75">
      <c r="A168" s="30" t="s">
        <v>203</v>
      </c>
      <c r="B168" s="27">
        <v>2340</v>
      </c>
      <c r="C168" s="34">
        <f t="shared" si="10"/>
        <v>1638</v>
      </c>
      <c r="D168" s="3" t="s">
        <v>7</v>
      </c>
      <c r="E168" s="2"/>
      <c r="F168" s="3" t="s">
        <v>115</v>
      </c>
      <c r="G168" s="13"/>
      <c r="H168" s="13"/>
      <c r="I168" s="13"/>
      <c r="J168" s="13"/>
      <c r="K168" s="24"/>
      <c r="L168" s="15">
        <f t="shared" si="13"/>
        <v>0</v>
      </c>
      <c r="M168" s="16">
        <f t="shared" si="12"/>
        <v>0</v>
      </c>
    </row>
    <row r="169" spans="1:13" s="7" customFormat="1" ht="12.75">
      <c r="A169" s="30" t="s">
        <v>204</v>
      </c>
      <c r="B169" s="27">
        <v>2801.5</v>
      </c>
      <c r="C169" s="34">
        <f t="shared" si="10"/>
        <v>1961.05</v>
      </c>
      <c r="D169" s="3" t="s">
        <v>7</v>
      </c>
      <c r="E169" s="3" t="s">
        <v>205</v>
      </c>
      <c r="F169" s="3" t="s">
        <v>126</v>
      </c>
      <c r="G169" s="13"/>
      <c r="H169" s="24"/>
      <c r="I169" s="24"/>
      <c r="J169" s="24"/>
      <c r="K169" s="24"/>
      <c r="L169" s="15">
        <f t="shared" si="13"/>
        <v>0</v>
      </c>
      <c r="M169" s="16">
        <f t="shared" si="12"/>
        <v>0</v>
      </c>
    </row>
    <row r="170" spans="1:13" ht="12.75">
      <c r="A170" s="30" t="s">
        <v>206</v>
      </c>
      <c r="B170" s="27">
        <v>2801.5</v>
      </c>
      <c r="C170" s="34">
        <f t="shared" si="10"/>
        <v>1961.05</v>
      </c>
      <c r="D170" s="3" t="s">
        <v>7</v>
      </c>
      <c r="E170" s="2"/>
      <c r="F170" s="3" t="s">
        <v>126</v>
      </c>
      <c r="G170" s="13"/>
      <c r="H170" s="24"/>
      <c r="I170" s="24"/>
      <c r="J170" s="24"/>
      <c r="K170" s="24"/>
      <c r="L170" s="15">
        <f t="shared" si="13"/>
        <v>0</v>
      </c>
      <c r="M170" s="16">
        <f t="shared" si="12"/>
        <v>0</v>
      </c>
    </row>
    <row r="171" spans="1:13" ht="12.75">
      <c r="A171" s="30" t="s">
        <v>207</v>
      </c>
      <c r="B171" s="27">
        <v>2613</v>
      </c>
      <c r="C171" s="34">
        <f t="shared" si="10"/>
        <v>1829.1</v>
      </c>
      <c r="D171" s="3" t="s">
        <v>7</v>
      </c>
      <c r="E171" s="2" t="s">
        <v>22</v>
      </c>
      <c r="F171" s="3" t="s">
        <v>10</v>
      </c>
      <c r="G171" s="13"/>
      <c r="H171" s="24"/>
      <c r="I171" s="13"/>
      <c r="J171" s="13"/>
      <c r="K171" s="13"/>
      <c r="L171" s="15">
        <f t="shared" si="13"/>
        <v>0</v>
      </c>
      <c r="M171" s="16">
        <f t="shared" si="12"/>
        <v>0</v>
      </c>
    </row>
    <row r="172" spans="1:13" ht="12.75">
      <c r="A172" s="30" t="s">
        <v>207</v>
      </c>
      <c r="B172" s="27">
        <v>2613</v>
      </c>
      <c r="C172" s="34">
        <f t="shared" si="10"/>
        <v>1829.1</v>
      </c>
      <c r="D172" s="3" t="s">
        <v>7</v>
      </c>
      <c r="E172" s="2" t="s">
        <v>226</v>
      </c>
      <c r="F172" s="3" t="s">
        <v>10</v>
      </c>
      <c r="G172" s="13"/>
      <c r="H172" s="24"/>
      <c r="I172" s="24"/>
      <c r="J172" s="24"/>
      <c r="K172" s="13"/>
      <c r="L172" s="15">
        <f>SUM(G172:K172)</f>
        <v>0</v>
      </c>
      <c r="M172" s="16">
        <f t="shared" si="12"/>
        <v>0</v>
      </c>
    </row>
    <row r="173" spans="1:13" ht="12.75">
      <c r="A173" s="30" t="s">
        <v>208</v>
      </c>
      <c r="B173" s="27">
        <v>2723.5</v>
      </c>
      <c r="C173" s="34">
        <f t="shared" si="10"/>
        <v>1906.4499999999998</v>
      </c>
      <c r="D173" s="3" t="s">
        <v>7</v>
      </c>
      <c r="E173" s="2"/>
      <c r="F173" s="3" t="s">
        <v>10</v>
      </c>
      <c r="G173" s="24"/>
      <c r="H173" s="24"/>
      <c r="I173" s="24"/>
      <c r="J173" s="24"/>
      <c r="K173" s="28"/>
      <c r="L173" s="15">
        <f t="shared" si="13"/>
        <v>0</v>
      </c>
      <c r="M173" s="16">
        <f t="shared" si="12"/>
        <v>0</v>
      </c>
    </row>
    <row r="174" spans="1:13" ht="12.75">
      <c r="A174" s="30" t="s">
        <v>209</v>
      </c>
      <c r="B174" s="27">
        <v>2437.5</v>
      </c>
      <c r="C174" s="34">
        <f t="shared" si="10"/>
        <v>1706.25</v>
      </c>
      <c r="D174" s="3" t="s">
        <v>7</v>
      </c>
      <c r="E174" s="2"/>
      <c r="F174" s="3" t="s">
        <v>115</v>
      </c>
      <c r="G174" s="24"/>
      <c r="H174" s="24"/>
      <c r="I174" s="24"/>
      <c r="J174" s="24"/>
      <c r="K174" s="24"/>
      <c r="L174" s="15">
        <f t="shared" si="13"/>
        <v>0</v>
      </c>
      <c r="M174" s="16">
        <f t="shared" si="12"/>
        <v>0</v>
      </c>
    </row>
    <row r="175" spans="1:13" ht="12.75">
      <c r="A175" s="30" t="s">
        <v>210</v>
      </c>
      <c r="B175" s="27">
        <v>2405</v>
      </c>
      <c r="C175" s="34">
        <f t="shared" si="10"/>
        <v>1683.5</v>
      </c>
      <c r="D175" s="3" t="s">
        <v>7</v>
      </c>
      <c r="E175" s="2"/>
      <c r="F175" s="3" t="s">
        <v>115</v>
      </c>
      <c r="G175" s="13"/>
      <c r="H175" s="24"/>
      <c r="I175" s="13"/>
      <c r="J175" s="24"/>
      <c r="K175" s="25"/>
      <c r="L175" s="15">
        <f t="shared" si="13"/>
        <v>0</v>
      </c>
      <c r="M175" s="16">
        <f t="shared" si="12"/>
        <v>0</v>
      </c>
    </row>
    <row r="176" spans="1:13" ht="12.75">
      <c r="A176" s="30" t="s">
        <v>211</v>
      </c>
      <c r="B176" s="27">
        <v>2658.5</v>
      </c>
      <c r="C176" s="34">
        <f t="shared" si="10"/>
        <v>1860.9499999999998</v>
      </c>
      <c r="D176" s="3" t="s">
        <v>7</v>
      </c>
      <c r="E176" s="2"/>
      <c r="F176" s="3" t="s">
        <v>200</v>
      </c>
      <c r="G176" s="13"/>
      <c r="H176" s="24"/>
      <c r="I176" s="13"/>
      <c r="J176" s="24"/>
      <c r="K176" s="24"/>
      <c r="L176" s="15">
        <f t="shared" si="13"/>
        <v>0</v>
      </c>
      <c r="M176" s="16">
        <f t="shared" si="12"/>
        <v>0</v>
      </c>
    </row>
    <row r="177" spans="1:13" ht="12.75">
      <c r="A177" s="30" t="s">
        <v>212</v>
      </c>
      <c r="B177" s="27">
        <v>2743</v>
      </c>
      <c r="C177" s="34">
        <f t="shared" si="10"/>
        <v>1920.1</v>
      </c>
      <c r="D177" s="3" t="s">
        <v>7</v>
      </c>
      <c r="E177" s="2" t="s">
        <v>191</v>
      </c>
      <c r="F177" s="3" t="s">
        <v>200</v>
      </c>
      <c r="G177" s="13"/>
      <c r="H177" s="13"/>
      <c r="I177" s="13"/>
      <c r="J177" s="13"/>
      <c r="K177" s="24"/>
      <c r="L177" s="15">
        <f t="shared" si="13"/>
        <v>0</v>
      </c>
      <c r="M177" s="16">
        <f t="shared" si="12"/>
        <v>0</v>
      </c>
    </row>
    <row r="178" spans="1:13" s="7" customFormat="1" ht="12.75">
      <c r="A178" s="30" t="s">
        <v>212</v>
      </c>
      <c r="B178" s="27">
        <v>2743</v>
      </c>
      <c r="C178" s="34">
        <f t="shared" si="10"/>
        <v>1920.1</v>
      </c>
      <c r="D178" s="3" t="s">
        <v>7</v>
      </c>
      <c r="E178" s="2" t="s">
        <v>22</v>
      </c>
      <c r="F178" s="3" t="s">
        <v>200</v>
      </c>
      <c r="G178" s="13"/>
      <c r="H178" s="13"/>
      <c r="I178" s="13"/>
      <c r="J178" s="13"/>
      <c r="K178" s="24"/>
      <c r="L178" s="15">
        <f t="shared" si="13"/>
        <v>0</v>
      </c>
      <c r="M178" s="16">
        <f t="shared" si="12"/>
        <v>0</v>
      </c>
    </row>
    <row r="179" spans="1:13" s="7" customFormat="1" ht="12.75">
      <c r="A179" s="30" t="s">
        <v>213</v>
      </c>
      <c r="B179" s="27">
        <v>2639</v>
      </c>
      <c r="C179" s="34">
        <f t="shared" si="10"/>
        <v>1847.3</v>
      </c>
      <c r="D179" s="3" t="s">
        <v>7</v>
      </c>
      <c r="E179" s="3"/>
      <c r="F179" s="3" t="s">
        <v>10</v>
      </c>
      <c r="G179" s="13"/>
      <c r="H179" s="13"/>
      <c r="I179" s="13"/>
      <c r="J179" s="13"/>
      <c r="K179" s="24"/>
      <c r="L179" s="15">
        <f t="shared" si="13"/>
        <v>0</v>
      </c>
      <c r="M179" s="16">
        <f t="shared" si="12"/>
        <v>0</v>
      </c>
    </row>
    <row r="180" spans="1:13" s="7" customFormat="1" ht="12.75">
      <c r="A180" s="30" t="s">
        <v>214</v>
      </c>
      <c r="B180" s="27">
        <v>2684.5</v>
      </c>
      <c r="C180" s="34">
        <f>B180*0.7</f>
        <v>1879.1499999999999</v>
      </c>
      <c r="D180" s="3" t="s">
        <v>7</v>
      </c>
      <c r="E180" s="3"/>
      <c r="F180" s="3" t="s">
        <v>10</v>
      </c>
      <c r="G180" s="13"/>
      <c r="H180" s="24"/>
      <c r="I180" s="24"/>
      <c r="J180" s="13"/>
      <c r="K180" s="24"/>
      <c r="L180" s="15">
        <f t="shared" si="13"/>
        <v>0</v>
      </c>
      <c r="M180" s="16">
        <f t="shared" si="12"/>
        <v>0</v>
      </c>
    </row>
    <row r="181" spans="1:13" ht="13.5" thickBot="1">
      <c r="A181" s="30" t="s">
        <v>216</v>
      </c>
      <c r="B181" s="27">
        <v>2138.5</v>
      </c>
      <c r="C181" s="34">
        <f>B181*0.7</f>
        <v>1496.9499999999998</v>
      </c>
      <c r="D181" s="3" t="s">
        <v>181</v>
      </c>
      <c r="E181" s="3"/>
      <c r="F181" s="3" t="s">
        <v>10</v>
      </c>
      <c r="G181" s="13"/>
      <c r="H181" s="13"/>
      <c r="I181" s="13"/>
      <c r="J181" s="13"/>
      <c r="K181" s="24"/>
      <c r="L181" s="15">
        <f t="shared" si="13"/>
        <v>0</v>
      </c>
      <c r="M181" s="16">
        <f t="shared" si="12"/>
        <v>0</v>
      </c>
    </row>
    <row r="182" spans="1:13" ht="13.5" thickBot="1">
      <c r="A182" s="17"/>
      <c r="B182" s="17"/>
      <c r="C182" s="17"/>
      <c r="D182" s="18"/>
      <c r="E182" s="18"/>
      <c r="F182" s="18"/>
      <c r="G182" s="18"/>
      <c r="H182" s="18"/>
      <c r="I182" s="18"/>
      <c r="J182" s="18"/>
      <c r="K182" s="20" t="s">
        <v>17</v>
      </c>
      <c r="L182" s="21">
        <f>SUM(L11:L170)</f>
        <v>0</v>
      </c>
      <c r="M182" s="22">
        <f>SUM(M11:M170)</f>
        <v>0</v>
      </c>
    </row>
    <row r="183" spans="1:13" ht="12.75">
      <c r="A183" s="17"/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>
      <c r="A184" s="17"/>
      <c r="B184" s="17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>
      <c r="A185" s="17"/>
      <c r="B185" s="17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17"/>
      <c r="B186" s="17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>
      <c r="A187" s="17"/>
      <c r="B187" s="17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>
      <c r="A188" s="17"/>
      <c r="B188" s="17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>
      <c r="A189" s="17"/>
      <c r="B189" s="17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17"/>
      <c r="B190" s="17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17"/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>
      <c r="A192" s="17"/>
      <c r="B192" s="17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>
      <c r="A193" s="17"/>
      <c r="B193" s="17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>
      <c r="A194" s="17"/>
      <c r="B194" s="17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>
      <c r="A195" s="17"/>
      <c r="B195" s="17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>
      <c r="A196" s="17"/>
      <c r="B196" s="17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>
      <c r="A197" s="17"/>
      <c r="B197" s="17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17"/>
      <c r="B198" s="17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>
      <c r="A199" s="17"/>
      <c r="B199" s="17"/>
      <c r="C199" s="17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>
      <c r="A200" s="17"/>
      <c r="B200" s="17"/>
      <c r="C200" s="17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>
      <c r="A201" s="17"/>
      <c r="B201" s="17"/>
      <c r="C201" s="17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17"/>
      <c r="B202" s="17"/>
      <c r="C202" s="17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>
      <c r="A203" s="17"/>
      <c r="B203" s="17"/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>
      <c r="A204" s="17"/>
      <c r="B204" s="17"/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2.75">
      <c r="A205" s="17"/>
      <c r="B205" s="17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2.75">
      <c r="A206" s="17"/>
      <c r="B206" s="17"/>
      <c r="C206" s="17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2.75">
      <c r="A207" s="17"/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2.75">
      <c r="A208" s="17"/>
      <c r="B208" s="17"/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2.75">
      <c r="A209" s="17"/>
      <c r="B209" s="17"/>
      <c r="C209" s="17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2.75">
      <c r="A210" s="17"/>
      <c r="B210" s="17"/>
      <c r="C210" s="17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2.75">
      <c r="A211" s="17"/>
      <c r="B211" s="17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2.75">
      <c r="A212" s="17"/>
      <c r="B212" s="17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2.75">
      <c r="A213" s="17"/>
      <c r="B213" s="17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2.75">
      <c r="A214" s="17"/>
      <c r="B214" s="17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2.75">
      <c r="A215" s="17"/>
      <c r="B215" s="17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2.75">
      <c r="A216" s="17"/>
      <c r="B216" s="17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2.75">
      <c r="A217" s="17"/>
      <c r="B217" s="17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2.75">
      <c r="A218" s="17"/>
      <c r="B218" s="17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2.75">
      <c r="A219" s="17"/>
      <c r="B219" s="17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>
      <c r="A220" s="17"/>
      <c r="B220" s="17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2.75">
      <c r="A221" s="17"/>
      <c r="B221" s="17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2.75">
      <c r="A222" s="17"/>
      <c r="B222" s="17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>
      <c r="A223" s="17"/>
      <c r="B223" s="17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2.75">
      <c r="A224" s="17"/>
      <c r="B224" s="17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2.75">
      <c r="A225" s="17"/>
      <c r="B225" s="17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7"/>
      <c r="B226" s="17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2.75">
      <c r="A227" s="17"/>
      <c r="B227" s="17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2.75">
      <c r="A228" s="17"/>
      <c r="B228" s="17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2.75">
      <c r="A229" s="17"/>
      <c r="B229" s="17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2.75">
      <c r="A230" s="17"/>
      <c r="B230" s="17"/>
      <c r="C230" s="17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2.75">
      <c r="A231" s="17"/>
      <c r="B231" s="17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17"/>
      <c r="B232" s="17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2.75">
      <c r="A233" s="17"/>
      <c r="B233" s="17"/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2.75">
      <c r="A234" s="17"/>
      <c r="B234" s="17"/>
      <c r="C234" s="17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2.75">
      <c r="A235" s="17"/>
      <c r="B235" s="17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2.75">
      <c r="A236" s="17"/>
      <c r="B236" s="17"/>
      <c r="C236" s="17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2.75">
      <c r="A237" s="17"/>
      <c r="B237" s="17"/>
      <c r="C237" s="17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2.75">
      <c r="A238" s="17"/>
      <c r="B238" s="17"/>
      <c r="C238" s="17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2.75">
      <c r="A239" s="17"/>
      <c r="B239" s="17"/>
      <c r="C239" s="17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>
      <c r="A240" s="17"/>
      <c r="B240" s="17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>
      <c r="A241" s="17"/>
      <c r="B241" s="1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>
      <c r="A242" s="17"/>
      <c r="B242" s="17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>
      <c r="A243" s="17"/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>
      <c r="A244" s="17"/>
      <c r="B244" s="17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>
      <c r="A245" s="17"/>
      <c r="B245" s="17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>
      <c r="A246" s="17"/>
      <c r="B246" s="17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>
      <c r="A247" s="17"/>
      <c r="B247" s="17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>
      <c r="A248" s="17"/>
      <c r="B248" s="17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>
      <c r="A249" s="17"/>
      <c r="B249" s="1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>
      <c r="A250" s="17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>
      <c r="A251" s="17"/>
      <c r="B251" s="17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>
      <c r="A252" s="17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>
      <c r="A253" s="17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>
      <c r="A254" s="17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>
      <c r="A255" s="17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>
      <c r="A256" s="17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>
      <c r="A257" s="17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>
      <c r="A258" s="17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>
      <c r="A259" s="17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>
      <c r="A260" s="17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>
      <c r="A261" s="17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</sheetData>
  <sheetProtection/>
  <mergeCells count="12">
    <mergeCell ref="M8:M9"/>
    <mergeCell ref="B8:B9"/>
    <mergeCell ref="A10:L10"/>
    <mergeCell ref="A114:L114"/>
    <mergeCell ref="L8:L9"/>
    <mergeCell ref="E8:E9"/>
    <mergeCell ref="C8:C9"/>
    <mergeCell ref="A3:K3"/>
    <mergeCell ref="F8:F9"/>
    <mergeCell ref="A8:A9"/>
    <mergeCell ref="D8:D9"/>
    <mergeCell ref="G8:K8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6" r:id="rId2"/>
  <rowBreaks count="1" manualBreakCount="1">
    <brk id="11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topdesign</cp:lastModifiedBy>
  <cp:lastPrinted>2015-05-27T12:38:29Z</cp:lastPrinted>
  <dcterms:created xsi:type="dcterms:W3CDTF">2012-08-09T11:45:50Z</dcterms:created>
  <dcterms:modified xsi:type="dcterms:W3CDTF">2016-03-31T13:48:29Z</dcterms:modified>
  <cp:category/>
  <cp:version/>
  <cp:contentType/>
  <cp:contentStatus/>
</cp:coreProperties>
</file>