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559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<sst xmlns="http://schemas.openxmlformats.org/spreadsheetml/2006/main" count="34" uniqueCount="34">
  <si>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Кол-во</t>
  </si>
  <si>
    <t>Ник</t>
  </si>
  <si>
    <t>Наименование товара</t>
  </si>
  <si>
    <t>Цена сайта, за 1 ед.</t>
  </si>
  <si>
    <t>Цена сайта, всего</t>
  </si>
  <si>
    <t>К оплате</t>
  </si>
  <si>
    <t>Орг 1%</t>
  </si>
  <si>
    <t>Цена со скидкой 15%</t>
  </si>
  <si>
    <t>Рид.ру Сверка СП-69</t>
  </si>
  <si>
    <t>*Tenderness*</t>
  </si>
  <si>
    <t>Свободные родители, свободные дети</t>
  </si>
  <si>
    <t>Omede</t>
  </si>
  <si>
    <t>Все о Незнайке и его друзьях</t>
  </si>
  <si>
    <t>zvezdochka2010</t>
  </si>
  <si>
    <t>Альбом ученика-пианиста. Хрестоматия. 2 класс</t>
  </si>
  <si>
    <t>Мирослав и Юля</t>
  </si>
  <si>
    <t>http://www.read.ru/id/3509543/Волшебные линии. Рабочая тетрадь. Часть 1</t>
  </si>
  <si>
    <t>http://www.read.ru/id/2442265/Волшебные линии. Рабочая тетрадь для подготовки к школе. Часть 2</t>
  </si>
  <si>
    <t>http://www.read.ru/id/429253/Быстрое обучение чтению Нефедова Е, Узорова О.</t>
  </si>
  <si>
    <t>ВеснаЯ</t>
  </si>
  <si>
    <t>http://www.read.ru/id/516195/ Чудесные наклейки. Собери картинки</t>
  </si>
  <si>
    <t>http://www.read.ru/id/3454596/ Кружочки. Подбери по размеру!</t>
  </si>
  <si>
    <t>http://www.read.ru/id/3155522/ Репка</t>
  </si>
  <si>
    <t>http://read.ru/id/488583/ Лисичка-сестричка и серый волк</t>
  </si>
  <si>
    <t>http://read.ru/id/488579/ Колобок</t>
  </si>
  <si>
    <t>http://read.ru/id/1388224/ Лисичка со скалочкой</t>
  </si>
  <si>
    <t>http://read.ru/id/1388217/? Гуси-лебеди</t>
  </si>
  <si>
    <t>28mes</t>
  </si>
  <si>
    <t>ГАЗ-М20 "Победа" №22/2014 (+ приложение)</t>
  </si>
  <si>
    <t>ГАЗ-М20 "Победа" №67/2014 (+ приложение)</t>
  </si>
  <si>
    <t>ГАЗ-М20 "Победа" №65/2014 (+ приложение)</t>
  </si>
  <si>
    <t>ГАЗ-М20 "Победа" №66/2014 (+ приложение)</t>
  </si>
  <si>
    <t>с депозита 494р.</t>
  </si>
  <si>
    <t>к оплате 821р.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</si>
</sst>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_р_.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12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5" fillId="0" borderId="0" xfId="0" applyFont="1" applyAlignment="1">
      <alignment wrapText="1"/>
    </xf>
    <xf numFmtId="178" fontId="0" fillId="0" borderId="0" xfId="0" applyNumberFormat="1" applyAlignment="1">
      <alignment/>
    </xf>
    <xf numFmtId="178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8" fontId="2" fillId="0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178" fontId="0" fillId="0" borderId="12" xfId="0" applyNumberFormat="1" applyBorder="1" applyAlignment="1">
      <alignment/>
    </xf>
    <xf numFmtId="0" fontId="2" fillId="0" borderId="0" xfId="0" applyFont="1" applyAlignment="1">
      <alignment/>
    </xf>
    <xf numFmtId="178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178" fontId="2" fillId="0" borderId="15" xfId="0" applyNumberFormat="1" applyFont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178" fontId="2" fillId="0" borderId="14" xfId="0" applyNumberFormat="1" applyFont="1" applyBorder="1" applyAlignment="1">
      <alignment/>
    </xf>
    <xf numFmtId="0" fontId="2" fillId="0" borderId="13" xfId="0" applyFont="1" applyBorder="1" applyAlignment="1">
      <alignment/>
    </xf>
  </cellXfs>
  <cellStyles count="1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Гиперссылка 4" xfId="45"/>
    <cellStyle name="Гиперссылка 5" xfId="46"/>
    <cellStyle name="Гиперссылка 6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1" xfId="59"/>
    <cellStyle name="Обычный 12" xfId="60"/>
    <cellStyle name="Обычный 13" xfId="61"/>
    <cellStyle name="Обычный 14" xfId="62"/>
    <cellStyle name="Обычный 15" xfId="63"/>
    <cellStyle name="Обычный 16" xfId="64"/>
    <cellStyle name="Обычный 17" xfId="65"/>
    <cellStyle name="Обычный 18" xfId="66"/>
    <cellStyle name="Обычный 19" xfId="67"/>
    <cellStyle name="Обычный 2" xfId="68"/>
    <cellStyle name="Обычный 20" xfId="69"/>
    <cellStyle name="Обычный 21" xfId="70"/>
    <cellStyle name="Обычный 22" xfId="71"/>
    <cellStyle name="Обычный 23" xfId="72"/>
    <cellStyle name="Обычный 24" xfId="73"/>
    <cellStyle name="Обычный 25" xfId="74"/>
    <cellStyle name="Обычный 26" xfId="75"/>
    <cellStyle name="Обычный 27" xfId="76"/>
    <cellStyle name="Обычный 28" xfId="77"/>
    <cellStyle name="Обычный 29" xfId="78"/>
    <cellStyle name="Обычный 3" xfId="79"/>
    <cellStyle name="Обычный 30" xfId="80"/>
    <cellStyle name="Обычный 31" xfId="81"/>
    <cellStyle name="Обычный 32" xfId="82"/>
    <cellStyle name="Обычный 33" xfId="83"/>
    <cellStyle name="Обычный 34" xfId="84"/>
    <cellStyle name="Обычный 35" xfId="85"/>
    <cellStyle name="Обычный 36" xfId="86"/>
    <cellStyle name="Обычный 37" xfId="87"/>
    <cellStyle name="Обычный 38" xfId="88"/>
    <cellStyle name="Обычный 39" xfId="89"/>
    <cellStyle name="Обычный 4" xfId="90"/>
    <cellStyle name="Обычный 40" xfId="91"/>
    <cellStyle name="Обычный 41" xfId="92"/>
    <cellStyle name="Обычный 42" xfId="93"/>
    <cellStyle name="Обычный 43" xfId="94"/>
    <cellStyle name="Обычный 44" xfId="95"/>
    <cellStyle name="Обычный 45" xfId="96"/>
    <cellStyle name="Обычный 46" xfId="97"/>
    <cellStyle name="Обычный 47" xfId="98"/>
    <cellStyle name="Обычный 48" xfId="99"/>
    <cellStyle name="Обычный 49" xfId="100"/>
    <cellStyle name="Обычный 5" xfId="101"/>
    <cellStyle name="Обычный 50" xfId="102"/>
    <cellStyle name="Обычный 51" xfId="103"/>
    <cellStyle name="Обычный 52" xfId="104"/>
    <cellStyle name="Обычный 53" xfId="105"/>
    <cellStyle name="Обычный 54" xfId="106"/>
    <cellStyle name="Обычный 55" xfId="107"/>
    <cellStyle name="Обычный 56" xfId="108"/>
    <cellStyle name="Обычный 57" xfId="109"/>
    <cellStyle name="Обычный 58" xfId="110"/>
    <cellStyle name="Обычный 59" xfId="111"/>
    <cellStyle name="Обычный 6" xfId="112"/>
    <cellStyle name="Обычный 60" xfId="113"/>
    <cellStyle name="Обычный 61" xfId="114"/>
    <cellStyle name="Обычный 62" xfId="115"/>
    <cellStyle name="Обычный 63" xfId="116"/>
    <cellStyle name="Обычный 64" xfId="117"/>
    <cellStyle name="Обычный 65" xfId="118"/>
    <cellStyle name="Обычный 66" xfId="119"/>
    <cellStyle name="Обычный 67" xfId="120"/>
    <cellStyle name="Обычный 68" xfId="121"/>
    <cellStyle name="Обычный 69" xfId="122"/>
    <cellStyle name="Обычный 7" xfId="123"/>
    <cellStyle name="Обычный 70" xfId="124"/>
    <cellStyle name="Обычный 71" xfId="125"/>
    <cellStyle name="Обычный 72" xfId="126"/>
    <cellStyle name="Обычный 73" xfId="127"/>
    <cellStyle name="Обычный 74" xfId="128"/>
    <cellStyle name="Обычный 75" xfId="129"/>
    <cellStyle name="Обычный 76" xfId="130"/>
    <cellStyle name="Обычный 77" xfId="131"/>
    <cellStyle name="Обычный 78" xfId="132"/>
    <cellStyle name="Обычный 79" xfId="133"/>
    <cellStyle name="Обычный 8" xfId="134"/>
    <cellStyle name="Обычный 80" xfId="135"/>
    <cellStyle name="Обычный 81" xfId="136"/>
    <cellStyle name="Обычный 82" xfId="137"/>
    <cellStyle name="Обычный 83" xfId="138"/>
    <cellStyle name="Обычный 84" xfId="139"/>
    <cellStyle name="Обычный 85" xfId="140"/>
    <cellStyle name="Обычный 86" xfId="141"/>
    <cellStyle name="Обычный 87" xfId="142"/>
    <cellStyle name="Обычный 88" xfId="143"/>
    <cellStyle name="Обычный 89" xfId="144"/>
    <cellStyle name="Обычный 9" xfId="145"/>
    <cellStyle name="Обычный 90" xfId="146"/>
    <cellStyle name="Followed Hyperlink" xfId="147"/>
    <cellStyle name="Плохой" xfId="148"/>
    <cellStyle name="Пояснение" xfId="149"/>
    <cellStyle name="Примечание" xfId="150"/>
    <cellStyle name="Percent" xfId="151"/>
    <cellStyle name="Связанная ячейка" xfId="152"/>
    <cellStyle name="Текст предупреждения" xfId="153"/>
    <cellStyle name="Comma" xfId="154"/>
    <cellStyle name="Comma [0]" xfId="155"/>
    <cellStyle name="Хороший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30" sqref="B30"/>
    </sheetView>
  </sheetViews>
  <sheetFormatPr defaultColWidth="9.00390625" defaultRowHeight="12.75"/>
  <cols>
    <col min="1" max="1" width="22.75390625" style="0" customWidth="1"/>
    <col min="2" max="2" width="81.875" style="0" customWidth="1"/>
    <col min="4" max="7" width="9.125" style="2" customWidth="1"/>
    <col min="9" max="9" width="14.00390625" style="0" customWidth="1"/>
    <col min="10" max="10" width="17.875" style="0" customWidth="1"/>
    <col min="11" max="11" width="13.25390625" style="0" customWidth="1"/>
    <col min="12" max="12" width="9.125" style="0" customWidth="1"/>
  </cols>
  <sheetData>
    <row r="2" ht="42">
      <c r="A2" s="1" t="s">
        <v>8</v>
      </c>
    </row>
    <row r="3" ht="13.5" thickBot="1"/>
    <row r="4" spans="1:8" ht="38.25">
      <c r="A4" s="4" t="s">
        <v>1</v>
      </c>
      <c r="B4" s="4" t="s">
        <v>2</v>
      </c>
      <c r="C4" s="5" t="s">
        <v>0</v>
      </c>
      <c r="D4" s="3" t="s">
        <v>3</v>
      </c>
      <c r="E4" s="3" t="s">
        <v>4</v>
      </c>
      <c r="F4" s="3" t="s">
        <v>7</v>
      </c>
      <c r="G4" s="6" t="s">
        <v>6</v>
      </c>
      <c r="H4" s="7" t="s">
        <v>5</v>
      </c>
    </row>
    <row r="5" spans="1:8" ht="12.75">
      <c r="A5" s="14" t="s">
        <v>9</v>
      </c>
      <c r="B5" s="14" t="s">
        <v>10</v>
      </c>
      <c r="C5">
        <v>2</v>
      </c>
      <c r="D5" s="2">
        <v>203</v>
      </c>
      <c r="E5" s="2">
        <f>+C5*D5</f>
        <v>406</v>
      </c>
      <c r="F5" s="2">
        <f>+E5*0.85</f>
        <v>345.09999999999997</v>
      </c>
      <c r="G5" s="2">
        <f>+E5*0.01</f>
        <v>4.0600000000000005</v>
      </c>
      <c r="H5" s="16">
        <f>SUM(F5:G5)</f>
        <v>349.15999999999997</v>
      </c>
    </row>
    <row r="6" spans="1:8" ht="12.75">
      <c r="A6" s="8"/>
      <c r="B6" s="15"/>
      <c r="C6" s="8"/>
      <c r="D6" s="9"/>
      <c r="E6" s="9"/>
      <c r="F6" s="9"/>
      <c r="G6" s="9"/>
      <c r="H6" s="17"/>
    </row>
    <row r="7" spans="1:8" ht="12.75">
      <c r="A7" s="14" t="s">
        <v>11</v>
      </c>
      <c r="B7" s="14" t="s">
        <v>12</v>
      </c>
      <c r="C7">
        <v>1</v>
      </c>
      <c r="D7" s="2">
        <v>405</v>
      </c>
      <c r="E7" s="2">
        <v>405</v>
      </c>
      <c r="F7" s="2">
        <f aca="true" t="shared" si="0" ref="F7:F26">+E7*0.85</f>
        <v>344.25</v>
      </c>
      <c r="G7" s="2">
        <f>+E7*0.01</f>
        <v>4.05</v>
      </c>
      <c r="H7" s="16">
        <f>SUM(F7:G7)</f>
        <v>348.3</v>
      </c>
    </row>
    <row r="8" spans="1:8" ht="12.75">
      <c r="A8" s="8"/>
      <c r="B8" s="8"/>
      <c r="C8" s="8"/>
      <c r="D8" s="9"/>
      <c r="E8" s="9"/>
      <c r="F8" s="9"/>
      <c r="G8" s="9"/>
      <c r="H8" s="17"/>
    </row>
    <row r="9" spans="1:8" ht="12.75">
      <c r="A9" s="14" t="s">
        <v>13</v>
      </c>
      <c r="B9" s="14" t="s">
        <v>14</v>
      </c>
      <c r="C9">
        <v>1</v>
      </c>
      <c r="D9" s="2">
        <v>119</v>
      </c>
      <c r="E9" s="2">
        <v>119</v>
      </c>
      <c r="F9" s="2">
        <f t="shared" si="0"/>
        <v>101.14999999999999</v>
      </c>
      <c r="G9" s="2">
        <f>+E9*0.01</f>
        <v>1.19</v>
      </c>
      <c r="H9" s="16">
        <f>SUM(F9:G9)</f>
        <v>102.33999999999999</v>
      </c>
    </row>
    <row r="10" spans="1:8" ht="12.75">
      <c r="A10" s="8"/>
      <c r="B10" s="8"/>
      <c r="C10" s="8"/>
      <c r="D10" s="9"/>
      <c r="E10" s="9"/>
      <c r="F10" s="9"/>
      <c r="G10" s="9"/>
      <c r="H10" s="17"/>
    </row>
    <row r="11" spans="1:8" ht="12.75">
      <c r="A11" s="14" t="s">
        <v>15</v>
      </c>
      <c r="B11" t="s">
        <v>16</v>
      </c>
      <c r="C11">
        <v>1</v>
      </c>
      <c r="D11" s="2">
        <v>85</v>
      </c>
      <c r="E11" s="2">
        <v>85</v>
      </c>
      <c r="F11" s="2">
        <f t="shared" si="0"/>
        <v>72.25</v>
      </c>
      <c r="H11" s="12"/>
    </row>
    <row r="12" spans="2:8" ht="12.75">
      <c r="B12" t="s">
        <v>17</v>
      </c>
      <c r="C12">
        <v>1</v>
      </c>
      <c r="D12" s="2">
        <v>93</v>
      </c>
      <c r="E12" s="2">
        <v>93</v>
      </c>
      <c r="F12" s="2">
        <f t="shared" si="0"/>
        <v>79.05</v>
      </c>
      <c r="H12" s="12"/>
    </row>
    <row r="13" spans="2:8" ht="12.75">
      <c r="B13" t="s">
        <v>18</v>
      </c>
      <c r="C13">
        <v>1</v>
      </c>
      <c r="D13" s="2">
        <v>206</v>
      </c>
      <c r="E13" s="2">
        <v>206</v>
      </c>
      <c r="F13" s="2">
        <f t="shared" si="0"/>
        <v>175.1</v>
      </c>
      <c r="H13" s="12"/>
    </row>
    <row r="14" spans="1:8" ht="12.75">
      <c r="A14" s="8"/>
      <c r="B14" s="8"/>
      <c r="C14" s="8"/>
      <c r="D14" s="9"/>
      <c r="E14" s="9">
        <f>SUM(E11:E13)</f>
        <v>384</v>
      </c>
      <c r="F14" s="9">
        <f>SUM(F11:F13)</f>
        <v>326.4</v>
      </c>
      <c r="G14" s="9">
        <f>+E14*0.01</f>
        <v>3.84</v>
      </c>
      <c r="H14" s="11">
        <f>SUM(F14:G14)</f>
        <v>330.23999999999995</v>
      </c>
    </row>
    <row r="15" spans="1:8" ht="12.75">
      <c r="A15" s="14" t="s">
        <v>19</v>
      </c>
      <c r="B15" t="s">
        <v>20</v>
      </c>
      <c r="C15">
        <v>1</v>
      </c>
      <c r="D15" s="2">
        <v>95</v>
      </c>
      <c r="E15" s="2">
        <v>95</v>
      </c>
      <c r="F15" s="2">
        <f t="shared" si="0"/>
        <v>80.75</v>
      </c>
      <c r="H15" s="12"/>
    </row>
    <row r="16" spans="2:8" ht="12.75">
      <c r="B16" t="s">
        <v>21</v>
      </c>
      <c r="C16">
        <v>1</v>
      </c>
      <c r="D16" s="2">
        <v>65</v>
      </c>
      <c r="E16" s="2">
        <v>65</v>
      </c>
      <c r="F16" s="2">
        <f t="shared" si="0"/>
        <v>55.25</v>
      </c>
      <c r="H16" s="12"/>
    </row>
    <row r="17" spans="2:8" ht="12.75">
      <c r="B17" t="s">
        <v>22</v>
      </c>
      <c r="C17">
        <v>1</v>
      </c>
      <c r="D17" s="2">
        <v>230</v>
      </c>
      <c r="E17" s="2">
        <v>230</v>
      </c>
      <c r="F17" s="2">
        <f t="shared" si="0"/>
        <v>195.5</v>
      </c>
      <c r="H17" s="12"/>
    </row>
    <row r="18" spans="2:8" ht="12.75">
      <c r="B18" t="s">
        <v>23</v>
      </c>
      <c r="C18">
        <v>1</v>
      </c>
      <c r="D18" s="2">
        <v>14</v>
      </c>
      <c r="E18" s="2">
        <v>14</v>
      </c>
      <c r="F18" s="2">
        <f t="shared" si="0"/>
        <v>11.9</v>
      </c>
      <c r="H18" s="12"/>
    </row>
    <row r="19" spans="2:8" ht="12.75">
      <c r="B19" t="s">
        <v>24</v>
      </c>
      <c r="C19">
        <v>1</v>
      </c>
      <c r="D19" s="2">
        <v>16</v>
      </c>
      <c r="E19" s="2">
        <v>16</v>
      </c>
      <c r="F19" s="2">
        <f t="shared" si="0"/>
        <v>13.6</v>
      </c>
      <c r="H19" s="12"/>
    </row>
    <row r="20" spans="2:8" ht="12.75">
      <c r="B20" t="s">
        <v>25</v>
      </c>
      <c r="C20">
        <v>1</v>
      </c>
      <c r="D20" s="2">
        <v>31</v>
      </c>
      <c r="E20" s="2">
        <v>31</v>
      </c>
      <c r="F20" s="2">
        <f t="shared" si="0"/>
        <v>26.349999999999998</v>
      </c>
      <c r="H20" s="12"/>
    </row>
    <row r="21" spans="2:8" ht="12.75">
      <c r="B21" t="s">
        <v>26</v>
      </c>
      <c r="C21">
        <v>1</v>
      </c>
      <c r="D21" s="2">
        <v>49</v>
      </c>
      <c r="E21" s="2">
        <v>49</v>
      </c>
      <c r="F21" s="2">
        <f t="shared" si="0"/>
        <v>41.65</v>
      </c>
      <c r="H21" s="12"/>
    </row>
    <row r="22" spans="1:8" ht="12.75">
      <c r="A22" s="8"/>
      <c r="B22" s="8"/>
      <c r="C22" s="8"/>
      <c r="D22" s="9"/>
      <c r="E22" s="9">
        <f>SUM(E15:E21)</f>
        <v>500</v>
      </c>
      <c r="F22" s="9">
        <f>SUM(F15:F21)</f>
        <v>425</v>
      </c>
      <c r="G22" s="9">
        <f>+E22*0.01</f>
        <v>5</v>
      </c>
      <c r="H22" s="11">
        <f>SUM(F22:G22)</f>
        <v>430</v>
      </c>
    </row>
    <row r="23" spans="1:8" ht="12.75">
      <c r="A23" s="14" t="s">
        <v>27</v>
      </c>
      <c r="B23" t="s">
        <v>28</v>
      </c>
      <c r="C23">
        <v>1</v>
      </c>
      <c r="D23" s="2">
        <v>310</v>
      </c>
      <c r="E23" s="2">
        <v>310</v>
      </c>
      <c r="F23" s="2">
        <f t="shared" si="0"/>
        <v>263.5</v>
      </c>
      <c r="H23" s="12"/>
    </row>
    <row r="24" spans="2:8" ht="12.75">
      <c r="B24" t="s">
        <v>29</v>
      </c>
      <c r="C24">
        <v>1</v>
      </c>
      <c r="D24" s="2">
        <v>310</v>
      </c>
      <c r="E24" s="2">
        <v>310</v>
      </c>
      <c r="F24" s="2">
        <f t="shared" si="0"/>
        <v>263.5</v>
      </c>
      <c r="H24" s="12"/>
    </row>
    <row r="25" spans="2:8" ht="12.75">
      <c r="B25" t="s">
        <v>30</v>
      </c>
      <c r="C25">
        <v>1</v>
      </c>
      <c r="D25" s="2">
        <v>599</v>
      </c>
      <c r="E25" s="2">
        <v>599</v>
      </c>
      <c r="F25" s="2">
        <f t="shared" si="0"/>
        <v>509.15</v>
      </c>
      <c r="H25" s="12"/>
    </row>
    <row r="26" spans="2:9" ht="12.75">
      <c r="B26" t="s">
        <v>31</v>
      </c>
      <c r="C26">
        <v>1</v>
      </c>
      <c r="D26" s="2">
        <v>310</v>
      </c>
      <c r="E26" s="2">
        <v>310</v>
      </c>
      <c r="F26" s="2">
        <f t="shared" si="0"/>
        <v>263.5</v>
      </c>
      <c r="H26" s="12"/>
      <c r="I26" t="s">
        <v>32</v>
      </c>
    </row>
    <row r="27" spans="1:9" ht="13.5" thickBot="1">
      <c r="A27" s="8"/>
      <c r="B27" s="8"/>
      <c r="C27" s="8"/>
      <c r="D27" s="9"/>
      <c r="E27" s="9">
        <f>SUM(E23:E26)</f>
        <v>1529</v>
      </c>
      <c r="F27" s="9">
        <f>SUM(F23:F26)</f>
        <v>1299.65</v>
      </c>
      <c r="G27" s="9">
        <f>+E27*0.01</f>
        <v>15.290000000000001</v>
      </c>
      <c r="H27" s="13">
        <f>SUM(F27:G27)</f>
        <v>1314.94</v>
      </c>
      <c r="I27" s="10" t="s">
        <v>33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</dc:creator>
  <cp:keywords/>
  <dc:description/>
  <cp:lastModifiedBy>User</cp:lastModifiedBy>
  <cp:lastPrinted>2011-02-04T08:28:24Z</cp:lastPrinted>
  <dcterms:created xsi:type="dcterms:W3CDTF">2010-06-09T08:27:59Z</dcterms:created>
  <dcterms:modified xsi:type="dcterms:W3CDTF">2014-06-25T19:36:51Z</dcterms:modified>
  <cp:category/>
  <cp:version/>
  <cp:contentType/>
  <cp:contentStatus/>
</cp:coreProperties>
</file>