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<sst xmlns="http://schemas.openxmlformats.org/spreadsheetml/2006/main" count="75" uniqueCount="70">
  <si>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</si>
  <si>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</si>
  <si>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</si>
  <si>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</si>
  <si>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</si>
  <si>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</si>
  <si>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</si>
  <si>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Май-шоп.ру Сверка СП-4/09</t>
  </si>
  <si>
    <t>Рекс и К</t>
  </si>
  <si>
    <t>Кукла Таня. Методические рекомендации</t>
  </si>
  <si>
    <t>По дороге к Азбуке. Лесные истории. Для самых маленьких (3-4 года)</t>
  </si>
  <si>
    <t>нет</t>
  </si>
  <si>
    <t>По дороге к Азбуке. Лесные истории. Для самых маленьких (3-4 года). Наглядный и раздаточный материал</t>
  </si>
  <si>
    <t>Головоломки. Для развития творческого мышления детей 3-5 лет</t>
  </si>
  <si>
    <t>Путешествие в прекрасное. Пособие для дошкольников. В 3-х частях. Часть 1</t>
  </si>
  <si>
    <r>
      <t>IrenB</t>
    </r>
    <r>
      <rPr>
        <sz val="9"/>
        <rFont val="Verdana"/>
        <family val="2"/>
      </rPr>
      <t xml:space="preserve"> </t>
    </r>
  </si>
  <si>
    <t>http://my-shop.ru/shop/books/661997.html Топ-Топ.Бух. 42 р</t>
  </si>
  <si>
    <t>http://my-shop.ru/shop/books/135047.html Чмок-чмок 26 р</t>
  </si>
  <si>
    <t>http://my-shop.ru/shop/books/41190.html Ляля, прыг 26 р</t>
  </si>
  <si>
    <t>http://my-shop.ru/shop/books/183768.html Про куклу 26 р</t>
  </si>
  <si>
    <t>http://my-shop.ru/shop/books/379245.html Когда всем весело 39 р</t>
  </si>
  <si>
    <t>http://my-shop.ru/shop/books/214040.html Прогулки с малышом 26 р</t>
  </si>
  <si>
    <t>http://my-shop.ru/shop/books/155287.html Праздники в семье 28 р</t>
  </si>
  <si>
    <t>http://my-shop.ru/shop/books/990185.html У кого какая мама 39 р</t>
  </si>
  <si>
    <t>http://my-shop.ru/shop/books/1190894.html Кто тут? 54 р</t>
  </si>
  <si>
    <t>http://my-shop.ru/shop/books/1216284.html Хочу-не хочу 64 р</t>
  </si>
  <si>
    <t>http://my-shop.ru/shop/books/1162185.html Буду-не буду 54 р</t>
  </si>
  <si>
    <t>http://my-shop.ru/shop/books/1067869.html Бибики нет 60 р</t>
  </si>
  <si>
    <t>http://my-shop.ru/shop/books/635539.html Зайка.Развивающие игры с кубиками 66 р</t>
  </si>
  <si>
    <t>http://my-shop.ru/shop/books/603338.html Зайка.Развивающие игры с пирамидкой 66 р</t>
  </si>
  <si>
    <t>http://my-shop.ru/shop/books/159650.html В гостях у зайки.Знакомство с окружающим 45 р</t>
  </si>
  <si>
    <t>http://my-shop.ru/shop/books/193078.html Зайка и солнышко 45 р</t>
  </si>
  <si>
    <t>http://my-shop.ru/shop/books/1095723.html Большой логопедический учебник для самых маленьких 333 р</t>
  </si>
  <si>
    <t>http://my-shop.ru/shop/books/502770.html Поиграем 37 р</t>
  </si>
  <si>
    <t>Полина Ф</t>
  </si>
  <si>
    <t>CD-ROM. Wildlife Park 2: Заповедник</t>
  </si>
  <si>
    <t>Ibiza</t>
  </si>
  <si>
    <t>Курс испанского языка для начинающих</t>
  </si>
  <si>
    <t>Учебник современного испанского языка</t>
  </si>
  <si>
    <t>Универсальный русско-испанский разговорник</t>
  </si>
  <si>
    <t>Таблицы спряжения испанских глаголов</t>
  </si>
  <si>
    <t>Испанский язык. Тематический словарь. Компактное издание. 10000 слов. С транскрипцией испанских слов.</t>
  </si>
  <si>
    <t>Яшинка</t>
  </si>
  <si>
    <t>http://my-shop.ru/shop/toys/671880.html Акварель (12 цветов), 169 руб.</t>
  </si>
  <si>
    <t>http://my-shop.ru/shop/toys/671840.html Карандаши (12 цветов), 203 руб.</t>
  </si>
  <si>
    <t>http://my-shop.ru/shop/toys/671864.html Набор фломастеров (6 цветов), 114 руб.</t>
  </si>
  <si>
    <t>http://my-shop.ru/shop/toys/672569.html Пластилин (10 цветов), 209 руб.</t>
  </si>
  <si>
    <t>http://my-shop.ru/shop/toys/671807.html Карандаши восковые (16 цветов), 189 руб.</t>
  </si>
  <si>
    <t>http://my-shop.ru/shop/toys/671894.html Гуашь (6 цветов), 142 руб.</t>
  </si>
  <si>
    <t>http://my-shop.ru/shop/toys/671979.html Набор кисточек №1, 3, 5, 77 руб.</t>
  </si>
  <si>
    <r>
      <t>Да"ника</t>
    </r>
    <r>
      <rPr>
        <sz val="9"/>
        <rFont val="Verdana"/>
        <family val="2"/>
      </rPr>
      <t xml:space="preserve"> </t>
    </r>
  </si>
  <si>
    <t>http://my-shop.ru/shop/books/101815.html Куда ушли динозавры. 4-5 лет, 68р</t>
  </si>
  <si>
    <t>http://my-shop.ru/shop/books/546107.html Кто самый, самый? Для занятий с детьми от 4 до 5 лет. Книжка с картонной вкладкой. Для занятий с детьми от 4 до 5 лет. , 68р</t>
  </si>
  <si>
    <t>http://my-shop.ru/shop/books/546105.html Быстрее, выше, сильнее. Для занятий с детьми от 4 до 5 лет. Книжка с игрой и наклейками, 68р</t>
  </si>
  <si>
    <t>http://my-shop.ru/shop/books/135963.html Школа семи гномов. Развитие речи. Развитие и обучение детей 4-5 лет, 68р</t>
  </si>
  <si>
    <t>http://my-shop.ru/shop/books/101817.html Малышам о звездах и планетах. Для занятий с детьми от 4 до 5 лет, 68р</t>
  </si>
  <si>
    <t>http://my-shop.ru/shop/books/101788.html Школа семи гномов. Азбука для малышей. Для занятий с детьми от 2 до 3 лет, 76р</t>
  </si>
  <si>
    <t>http://my-shop.ru/shop/books/101789.html Времена года: Развитие и обучение детей от 2 до 3 лет, 76р</t>
  </si>
  <si>
    <t>http://my-shop.ru/shop/books/101780.html Мой дом. Занятия с детьми от 1 до 2 лет, 76р</t>
  </si>
  <si>
    <t>http://my-shop.ru/shop/books/101804.html Школа семи гномов. Прописи для малышей. Развитие мелкой моторики. Для занятий с детьми от 3 до 4 лет, 77р</t>
  </si>
  <si>
    <t>http://my-shop.ru/shop/books/650230.html Время, пространство. Для занятий с детьми от 3 до 4 лет, 76р</t>
  </si>
  <si>
    <t>http://my-shop.ru/shop/books/105374.html Как научить ребенка читать, 103р</t>
  </si>
  <si>
    <t>http://my-shop.ru/shop/books/307483.html Читаем по слогам, 65р</t>
  </si>
  <si>
    <t>http://my-shop.ru/shop/toys/413367.html Набор для создания объемных барельефов с магнитами "Динозавры", 61р</t>
  </si>
  <si>
    <t>отд. Заказом</t>
  </si>
  <si>
    <t>http://my-shop.ru/shop/toys/205291.html Магниты "Транспорт", 68р 5 шт.</t>
  </si>
  <si>
    <t>http://my-shop.ru/shop/toys/205442.html Магниты "Машинки", 68р 5 шт.</t>
  </si>
  <si>
    <t>http://my-shop.ru/shop/toys/205285.html Магниты "Коралловые рыбки", 68р 4 шт.</t>
  </si>
  <si>
    <t>http://my-shop.ru/shop/toys/205282.html Магниты "Веселый сервиз", 68р 4 шт.</t>
  </si>
  <si>
    <t>http://my-shop.ru/shop/toys/206340.html Магниты "На суше и на море" 68р, 3шт.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</si>
</sst>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3" xfId="0" applyBorder="1" applyAlignment="1">
      <alignment/>
    </xf>
    <xf numFmtId="0" fontId="46" fillId="0" borderId="13" xfId="0" applyFont="1" applyBorder="1" applyAlignment="1">
      <alignment/>
    </xf>
    <xf numFmtId="178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178" fontId="0" fillId="33" borderId="0" xfId="0" applyNumberFormat="1" applyFill="1" applyAlignment="1">
      <alignment/>
    </xf>
    <xf numFmtId="0" fontId="46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178" fontId="0" fillId="33" borderId="13" xfId="0" applyNumberFormat="1" applyFill="1" applyBorder="1" applyAlignment="1">
      <alignment/>
    </xf>
    <xf numFmtId="0" fontId="2" fillId="0" borderId="14" xfId="0" applyFont="1" applyBorder="1" applyAlignment="1">
      <alignment/>
    </xf>
    <xf numFmtId="178" fontId="2" fillId="0" borderId="15" xfId="0" applyNumberFormat="1" applyFont="1" applyBorder="1" applyAlignment="1">
      <alignment/>
    </xf>
    <xf numFmtId="6" fontId="2" fillId="0" borderId="16" xfId="0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178" fontId="2" fillId="33" borderId="17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1">
      <pane ySplit="4" topLeftCell="A50" activePane="bottomLeft" state="frozen"/>
      <selection pane="topLeft" activeCell="A1" sqref="A1"/>
      <selection pane="bottomLeft" activeCell="B53" sqref="B53"/>
    </sheetView>
  </sheetViews>
  <sheetFormatPr defaultColWidth="9.00390625" defaultRowHeight="12.75"/>
  <cols>
    <col min="1" max="1" width="22.75390625" style="0" customWidth="1"/>
    <col min="2" max="2" width="50.003906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7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7" t="s">
        <v>4</v>
      </c>
      <c r="F4" s="6" t="s">
        <v>5</v>
      </c>
      <c r="G4" s="8" t="s">
        <v>6</v>
      </c>
    </row>
    <row r="5" spans="1:7" ht="12.75">
      <c r="A5" s="9" t="s">
        <v>8</v>
      </c>
      <c r="B5" s="10" t="s">
        <v>9</v>
      </c>
      <c r="C5">
        <v>1</v>
      </c>
      <c r="D5" s="2">
        <v>130</v>
      </c>
      <c r="E5" s="2">
        <f>+C5*D5</f>
        <v>130</v>
      </c>
      <c r="F5" s="2">
        <f>+E5*0.9</f>
        <v>117</v>
      </c>
      <c r="G5" s="27"/>
    </row>
    <row r="6" spans="2:7" ht="12.75">
      <c r="B6" s="10" t="s">
        <v>10</v>
      </c>
      <c r="C6" t="s">
        <v>11</v>
      </c>
      <c r="D6" s="2" t="s">
        <v>11</v>
      </c>
      <c r="G6" s="27"/>
    </row>
    <row r="7" spans="2:7" ht="12.75">
      <c r="B7" s="10" t="s">
        <v>12</v>
      </c>
      <c r="C7">
        <v>1</v>
      </c>
      <c r="D7" s="2">
        <v>118</v>
      </c>
      <c r="E7" s="2">
        <f>+C7*D7</f>
        <v>118</v>
      </c>
      <c r="F7" s="2">
        <f>+E7*0.9</f>
        <v>106.2</v>
      </c>
      <c r="G7" s="27"/>
    </row>
    <row r="8" spans="2:7" ht="12.75">
      <c r="B8" s="10" t="s">
        <v>13</v>
      </c>
      <c r="C8">
        <v>1</v>
      </c>
      <c r="D8" s="2">
        <v>40</v>
      </c>
      <c r="E8" s="2">
        <f aca="true" t="shared" si="0" ref="E8:E58">+C8*D8</f>
        <v>40</v>
      </c>
      <c r="F8" s="2">
        <f aca="true" t="shared" si="1" ref="F8:F58">+E8*0.9</f>
        <v>36</v>
      </c>
      <c r="G8" s="27"/>
    </row>
    <row r="9" spans="1:7" ht="12.75">
      <c r="A9" s="11"/>
      <c r="B9" s="12" t="s">
        <v>14</v>
      </c>
      <c r="C9" s="11">
        <v>1</v>
      </c>
      <c r="D9" s="13">
        <v>130</v>
      </c>
      <c r="E9" s="13">
        <f t="shared" si="0"/>
        <v>130</v>
      </c>
      <c r="F9" s="13">
        <f t="shared" si="1"/>
        <v>117</v>
      </c>
      <c r="G9" s="28">
        <f>SUM(F5:F9)</f>
        <v>376.2</v>
      </c>
    </row>
    <row r="10" spans="1:7" ht="12.75">
      <c r="A10" s="9" t="s">
        <v>15</v>
      </c>
      <c r="B10" s="10" t="s">
        <v>16</v>
      </c>
      <c r="C10" s="14">
        <v>1</v>
      </c>
      <c r="D10" s="2">
        <v>40</v>
      </c>
      <c r="E10" s="2">
        <f t="shared" si="0"/>
        <v>40</v>
      </c>
      <c r="F10" s="2">
        <f t="shared" si="1"/>
        <v>36</v>
      </c>
      <c r="G10" s="27"/>
    </row>
    <row r="11" spans="2:7" ht="12.75">
      <c r="B11" s="10" t="s">
        <v>17</v>
      </c>
      <c r="C11" s="14">
        <v>1</v>
      </c>
      <c r="D11" s="2">
        <v>26</v>
      </c>
      <c r="E11" s="2">
        <f t="shared" si="0"/>
        <v>26</v>
      </c>
      <c r="F11" s="2">
        <f t="shared" si="1"/>
        <v>23.400000000000002</v>
      </c>
      <c r="G11" s="27"/>
    </row>
    <row r="12" spans="2:7" ht="12.75">
      <c r="B12" s="10" t="s">
        <v>18</v>
      </c>
      <c r="C12" s="14">
        <v>1</v>
      </c>
      <c r="D12" s="2">
        <v>26</v>
      </c>
      <c r="E12" s="2">
        <f t="shared" si="0"/>
        <v>26</v>
      </c>
      <c r="F12" s="2">
        <f t="shared" si="1"/>
        <v>23.400000000000002</v>
      </c>
      <c r="G12" s="27"/>
    </row>
    <row r="13" spans="2:7" ht="12.75">
      <c r="B13" s="10" t="s">
        <v>19</v>
      </c>
      <c r="C13" s="14">
        <v>1</v>
      </c>
      <c r="D13" s="2">
        <v>26</v>
      </c>
      <c r="E13" s="2">
        <f t="shared" si="0"/>
        <v>26</v>
      </c>
      <c r="F13" s="2">
        <f t="shared" si="1"/>
        <v>23.400000000000002</v>
      </c>
      <c r="G13" s="27"/>
    </row>
    <row r="14" spans="2:7" ht="12.75">
      <c r="B14" s="10" t="s">
        <v>20</v>
      </c>
      <c r="C14" s="14">
        <v>1</v>
      </c>
      <c r="D14" s="2">
        <v>39</v>
      </c>
      <c r="E14" s="2">
        <f t="shared" si="0"/>
        <v>39</v>
      </c>
      <c r="F14" s="2">
        <f t="shared" si="1"/>
        <v>35.1</v>
      </c>
      <c r="G14" s="27"/>
    </row>
    <row r="15" spans="2:7" ht="12.75">
      <c r="B15" s="10" t="s">
        <v>21</v>
      </c>
      <c r="C15" s="14">
        <v>1</v>
      </c>
      <c r="D15" s="2">
        <v>26</v>
      </c>
      <c r="E15" s="2">
        <f t="shared" si="0"/>
        <v>26</v>
      </c>
      <c r="F15" s="2">
        <f t="shared" si="1"/>
        <v>23.400000000000002</v>
      </c>
      <c r="G15" s="27"/>
    </row>
    <row r="16" spans="2:7" ht="12.75">
      <c r="B16" s="10" t="s">
        <v>22</v>
      </c>
      <c r="C16" t="s">
        <v>11</v>
      </c>
      <c r="D16" s="2" t="s">
        <v>11</v>
      </c>
      <c r="G16" s="27"/>
    </row>
    <row r="17" spans="2:7" ht="12.75">
      <c r="B17" s="10" t="s">
        <v>23</v>
      </c>
      <c r="C17">
        <v>1</v>
      </c>
      <c r="D17" s="2">
        <v>39</v>
      </c>
      <c r="E17" s="2">
        <f t="shared" si="0"/>
        <v>39</v>
      </c>
      <c r="F17" s="2">
        <f t="shared" si="1"/>
        <v>35.1</v>
      </c>
      <c r="G17" s="27"/>
    </row>
    <row r="18" spans="2:7" ht="12.75">
      <c r="B18" s="10" t="s">
        <v>24</v>
      </c>
      <c r="C18">
        <v>1</v>
      </c>
      <c r="D18" s="2">
        <v>54</v>
      </c>
      <c r="E18" s="2">
        <f t="shared" si="0"/>
        <v>54</v>
      </c>
      <c r="F18" s="2">
        <f t="shared" si="1"/>
        <v>48.6</v>
      </c>
      <c r="G18" s="27"/>
    </row>
    <row r="19" spans="2:7" ht="12.75">
      <c r="B19" s="10" t="s">
        <v>25</v>
      </c>
      <c r="C19">
        <v>1</v>
      </c>
      <c r="D19" s="2">
        <v>64</v>
      </c>
      <c r="E19" s="2">
        <f t="shared" si="0"/>
        <v>64</v>
      </c>
      <c r="F19" s="2">
        <f t="shared" si="1"/>
        <v>57.6</v>
      </c>
      <c r="G19" s="27"/>
    </row>
    <row r="20" spans="2:7" ht="12.75">
      <c r="B20" s="10" t="s">
        <v>26</v>
      </c>
      <c r="C20">
        <v>1</v>
      </c>
      <c r="D20" s="2">
        <v>54</v>
      </c>
      <c r="E20" s="2">
        <f t="shared" si="0"/>
        <v>54</v>
      </c>
      <c r="F20" s="2">
        <f t="shared" si="1"/>
        <v>48.6</v>
      </c>
      <c r="G20" s="27"/>
    </row>
    <row r="21" spans="2:7" ht="12.75">
      <c r="B21" s="10" t="s">
        <v>27</v>
      </c>
      <c r="C21">
        <v>1</v>
      </c>
      <c r="D21" s="2">
        <v>60</v>
      </c>
      <c r="E21" s="2">
        <f t="shared" si="0"/>
        <v>60</v>
      </c>
      <c r="F21" s="2">
        <f t="shared" si="1"/>
        <v>54</v>
      </c>
      <c r="G21" s="27"/>
    </row>
    <row r="22" spans="2:7" ht="12.75">
      <c r="B22" s="10" t="s">
        <v>28</v>
      </c>
      <c r="C22">
        <v>1</v>
      </c>
      <c r="D22" s="2">
        <v>66</v>
      </c>
      <c r="E22" s="2">
        <f t="shared" si="0"/>
        <v>66</v>
      </c>
      <c r="F22" s="2">
        <f t="shared" si="1"/>
        <v>59.4</v>
      </c>
      <c r="G22" s="27"/>
    </row>
    <row r="23" spans="2:7" ht="12.75">
      <c r="B23" s="10" t="s">
        <v>29</v>
      </c>
      <c r="C23">
        <v>1</v>
      </c>
      <c r="D23" s="2">
        <v>66</v>
      </c>
      <c r="E23" s="2">
        <f t="shared" si="0"/>
        <v>66</v>
      </c>
      <c r="F23" s="2">
        <f t="shared" si="1"/>
        <v>59.4</v>
      </c>
      <c r="G23" s="27"/>
    </row>
    <row r="24" spans="2:7" ht="12.75">
      <c r="B24" s="10" t="s">
        <v>30</v>
      </c>
      <c r="C24">
        <v>1</v>
      </c>
      <c r="D24" s="2">
        <v>45</v>
      </c>
      <c r="E24" s="2">
        <f t="shared" si="0"/>
        <v>45</v>
      </c>
      <c r="F24" s="2">
        <f t="shared" si="1"/>
        <v>40.5</v>
      </c>
      <c r="G24" s="27"/>
    </row>
    <row r="25" spans="2:7" ht="12.75">
      <c r="B25" s="10" t="s">
        <v>31</v>
      </c>
      <c r="C25" t="s">
        <v>11</v>
      </c>
      <c r="D25" s="2" t="s">
        <v>11</v>
      </c>
      <c r="G25" s="27"/>
    </row>
    <row r="26" spans="2:7" ht="12.75">
      <c r="B26" s="10" t="s">
        <v>32</v>
      </c>
      <c r="C26">
        <v>1</v>
      </c>
      <c r="D26" s="2">
        <v>333</v>
      </c>
      <c r="E26" s="2">
        <f t="shared" si="0"/>
        <v>333</v>
      </c>
      <c r="F26" s="2">
        <f t="shared" si="1"/>
        <v>299.7</v>
      </c>
      <c r="G26" s="27"/>
    </row>
    <row r="27" spans="1:7" ht="12.75">
      <c r="A27" s="11"/>
      <c r="B27" s="12" t="s">
        <v>33</v>
      </c>
      <c r="C27" s="11">
        <v>1</v>
      </c>
      <c r="D27" s="13">
        <v>37</v>
      </c>
      <c r="E27" s="13">
        <f t="shared" si="0"/>
        <v>37</v>
      </c>
      <c r="F27" s="13">
        <f t="shared" si="1"/>
        <v>33.300000000000004</v>
      </c>
      <c r="G27" s="28">
        <f>SUM(F10:F27)</f>
        <v>900.8999999999999</v>
      </c>
    </row>
    <row r="28" spans="1:7" ht="12.75">
      <c r="A28" s="15" t="s">
        <v>34</v>
      </c>
      <c r="B28" s="16" t="s">
        <v>35</v>
      </c>
      <c r="C28" s="3">
        <v>1</v>
      </c>
      <c r="D28" s="17">
        <v>89</v>
      </c>
      <c r="E28" s="17">
        <f t="shared" si="0"/>
        <v>89</v>
      </c>
      <c r="F28" s="17">
        <f t="shared" si="1"/>
        <v>80.10000000000001</v>
      </c>
      <c r="G28" s="29">
        <v>80</v>
      </c>
    </row>
    <row r="29" spans="1:7" ht="12.75">
      <c r="A29" s="9" t="s">
        <v>36</v>
      </c>
      <c r="B29" s="10" t="s">
        <v>37</v>
      </c>
      <c r="C29">
        <v>1</v>
      </c>
      <c r="D29" s="2">
        <v>416</v>
      </c>
      <c r="E29" s="2">
        <f t="shared" si="0"/>
        <v>416</v>
      </c>
      <c r="F29" s="2">
        <f t="shared" si="1"/>
        <v>374.40000000000003</v>
      </c>
      <c r="G29" s="27"/>
    </row>
    <row r="30" spans="2:7" ht="12.75">
      <c r="B30" s="10" t="s">
        <v>38</v>
      </c>
      <c r="C30">
        <v>1</v>
      </c>
      <c r="D30" s="2">
        <v>359</v>
      </c>
      <c r="E30" s="2">
        <f t="shared" si="0"/>
        <v>359</v>
      </c>
      <c r="F30" s="2">
        <f t="shared" si="1"/>
        <v>323.1</v>
      </c>
      <c r="G30" s="27"/>
    </row>
    <row r="31" spans="2:7" ht="12.75">
      <c r="B31" s="10" t="s">
        <v>39</v>
      </c>
      <c r="C31">
        <v>1</v>
      </c>
      <c r="D31" s="2">
        <v>168</v>
      </c>
      <c r="E31" s="2">
        <f t="shared" si="0"/>
        <v>168</v>
      </c>
      <c r="F31" s="2">
        <f t="shared" si="1"/>
        <v>151.20000000000002</v>
      </c>
      <c r="G31" s="27"/>
    </row>
    <row r="32" spans="2:7" ht="12.75">
      <c r="B32" s="10" t="s">
        <v>40</v>
      </c>
      <c r="C32">
        <v>1</v>
      </c>
      <c r="D32" s="2">
        <v>143</v>
      </c>
      <c r="E32" s="2">
        <f t="shared" si="0"/>
        <v>143</v>
      </c>
      <c r="F32" s="2">
        <f t="shared" si="1"/>
        <v>128.70000000000002</v>
      </c>
      <c r="G32" s="27"/>
    </row>
    <row r="33" spans="1:7" ht="12.75">
      <c r="A33" s="11"/>
      <c r="B33" s="12" t="s">
        <v>41</v>
      </c>
      <c r="C33" s="11">
        <v>1</v>
      </c>
      <c r="D33" s="13">
        <v>152</v>
      </c>
      <c r="E33" s="13">
        <f t="shared" si="0"/>
        <v>152</v>
      </c>
      <c r="F33" s="13">
        <f t="shared" si="1"/>
        <v>136.8</v>
      </c>
      <c r="G33" s="28">
        <f>SUM(F29:F33)</f>
        <v>1114.2</v>
      </c>
    </row>
    <row r="34" spans="1:7" ht="12.75">
      <c r="A34" s="9" t="s">
        <v>42</v>
      </c>
      <c r="B34" s="10" t="s">
        <v>43</v>
      </c>
      <c r="C34">
        <v>1</v>
      </c>
      <c r="D34" s="2">
        <v>169</v>
      </c>
      <c r="E34" s="2">
        <f t="shared" si="0"/>
        <v>169</v>
      </c>
      <c r="F34" s="2">
        <f t="shared" si="1"/>
        <v>152.1</v>
      </c>
      <c r="G34" s="27"/>
    </row>
    <row r="35" spans="2:7" ht="12.75">
      <c r="B35" s="10" t="s">
        <v>44</v>
      </c>
      <c r="C35">
        <v>1</v>
      </c>
      <c r="D35" s="2">
        <v>203</v>
      </c>
      <c r="E35" s="2">
        <f t="shared" si="0"/>
        <v>203</v>
      </c>
      <c r="F35" s="2">
        <f t="shared" si="1"/>
        <v>182.70000000000002</v>
      </c>
      <c r="G35" s="27"/>
    </row>
    <row r="36" spans="2:7" ht="12.75">
      <c r="B36" s="10" t="s">
        <v>45</v>
      </c>
      <c r="C36">
        <v>1</v>
      </c>
      <c r="D36" s="2">
        <v>114</v>
      </c>
      <c r="E36" s="2">
        <f t="shared" si="0"/>
        <v>114</v>
      </c>
      <c r="F36" s="2">
        <f t="shared" si="1"/>
        <v>102.60000000000001</v>
      </c>
      <c r="G36" s="27"/>
    </row>
    <row r="37" spans="2:7" ht="12.75">
      <c r="B37" s="10" t="s">
        <v>46</v>
      </c>
      <c r="C37">
        <v>1</v>
      </c>
      <c r="D37" s="2">
        <v>209</v>
      </c>
      <c r="E37" s="2">
        <f t="shared" si="0"/>
        <v>209</v>
      </c>
      <c r="F37" s="2">
        <f t="shared" si="1"/>
        <v>188.1</v>
      </c>
      <c r="G37" s="27"/>
    </row>
    <row r="38" spans="2:7" ht="12.75">
      <c r="B38" s="10" t="s">
        <v>47</v>
      </c>
      <c r="C38">
        <v>1</v>
      </c>
      <c r="D38" s="2">
        <v>189</v>
      </c>
      <c r="E38" s="2">
        <f t="shared" si="0"/>
        <v>189</v>
      </c>
      <c r="F38" s="2">
        <f t="shared" si="1"/>
        <v>170.1</v>
      </c>
      <c r="G38" s="27"/>
    </row>
    <row r="39" spans="2:7" ht="12.75">
      <c r="B39" s="10" t="s">
        <v>48</v>
      </c>
      <c r="C39">
        <v>1</v>
      </c>
      <c r="D39" s="2">
        <v>142</v>
      </c>
      <c r="E39" s="2">
        <f t="shared" si="0"/>
        <v>142</v>
      </c>
      <c r="F39" s="2">
        <f t="shared" si="1"/>
        <v>127.8</v>
      </c>
      <c r="G39" s="27"/>
    </row>
    <row r="40" spans="1:7" ht="12.75">
      <c r="A40" s="11"/>
      <c r="B40" s="12" t="s">
        <v>49</v>
      </c>
      <c r="C40" s="11">
        <v>1</v>
      </c>
      <c r="D40" s="13">
        <v>77</v>
      </c>
      <c r="E40" s="13">
        <f t="shared" si="0"/>
        <v>77</v>
      </c>
      <c r="F40" s="13">
        <f t="shared" si="1"/>
        <v>69.3</v>
      </c>
      <c r="G40" s="28">
        <f>SUM(F34:F40)</f>
        <v>992.6999999999999</v>
      </c>
    </row>
    <row r="41" spans="1:7" ht="12.75">
      <c r="A41" s="9" t="s">
        <v>50</v>
      </c>
      <c r="B41" s="10" t="s">
        <v>51</v>
      </c>
      <c r="C41">
        <v>1</v>
      </c>
      <c r="D41" s="2">
        <v>68</v>
      </c>
      <c r="E41" s="2">
        <f t="shared" si="0"/>
        <v>68</v>
      </c>
      <c r="F41" s="2">
        <f t="shared" si="1"/>
        <v>61.2</v>
      </c>
      <c r="G41" s="27"/>
    </row>
    <row r="42" spans="2:7" ht="12.75">
      <c r="B42" s="10" t="s">
        <v>52</v>
      </c>
      <c r="C42">
        <v>1</v>
      </c>
      <c r="D42" s="2">
        <v>68</v>
      </c>
      <c r="E42" s="2">
        <f t="shared" si="0"/>
        <v>68</v>
      </c>
      <c r="F42" s="2">
        <f t="shared" si="1"/>
        <v>61.2</v>
      </c>
      <c r="G42" s="27"/>
    </row>
    <row r="43" spans="2:7" ht="12.75">
      <c r="B43" s="10" t="s">
        <v>53</v>
      </c>
      <c r="C43">
        <v>1</v>
      </c>
      <c r="D43" s="2">
        <v>68</v>
      </c>
      <c r="E43" s="2">
        <f t="shared" si="0"/>
        <v>68</v>
      </c>
      <c r="F43" s="2">
        <f t="shared" si="1"/>
        <v>61.2</v>
      </c>
      <c r="G43" s="27"/>
    </row>
    <row r="44" spans="2:7" ht="12.75">
      <c r="B44" s="10" t="s">
        <v>54</v>
      </c>
      <c r="C44">
        <v>1</v>
      </c>
      <c r="D44" s="2">
        <v>68</v>
      </c>
      <c r="E44" s="2">
        <f t="shared" si="0"/>
        <v>68</v>
      </c>
      <c r="F44" s="2">
        <f t="shared" si="1"/>
        <v>61.2</v>
      </c>
      <c r="G44" s="27"/>
    </row>
    <row r="45" spans="2:7" ht="12.75">
      <c r="B45" s="10" t="s">
        <v>55</v>
      </c>
      <c r="C45">
        <v>1</v>
      </c>
      <c r="D45" s="2">
        <v>68</v>
      </c>
      <c r="E45" s="2">
        <f t="shared" si="0"/>
        <v>68</v>
      </c>
      <c r="F45" s="2">
        <f t="shared" si="1"/>
        <v>61.2</v>
      </c>
      <c r="G45" s="27"/>
    </row>
    <row r="46" spans="2:7" ht="12.75">
      <c r="B46" s="10" t="s">
        <v>56</v>
      </c>
      <c r="C46">
        <v>1</v>
      </c>
      <c r="D46" s="2">
        <v>76</v>
      </c>
      <c r="E46" s="2">
        <f t="shared" si="0"/>
        <v>76</v>
      </c>
      <c r="F46" s="2">
        <f t="shared" si="1"/>
        <v>68.4</v>
      </c>
      <c r="G46" s="27"/>
    </row>
    <row r="47" spans="2:7" ht="12.75">
      <c r="B47" s="10" t="s">
        <v>57</v>
      </c>
      <c r="C47">
        <v>1</v>
      </c>
      <c r="D47" s="2">
        <v>76</v>
      </c>
      <c r="E47" s="2">
        <f t="shared" si="0"/>
        <v>76</v>
      </c>
      <c r="F47" s="2">
        <f t="shared" si="1"/>
        <v>68.4</v>
      </c>
      <c r="G47" s="27"/>
    </row>
    <row r="48" spans="2:7" ht="12.75">
      <c r="B48" s="10" t="s">
        <v>58</v>
      </c>
      <c r="C48">
        <v>1</v>
      </c>
      <c r="D48" s="2">
        <v>76</v>
      </c>
      <c r="E48" s="2">
        <f t="shared" si="0"/>
        <v>76</v>
      </c>
      <c r="F48" s="2">
        <f t="shared" si="1"/>
        <v>68.4</v>
      </c>
      <c r="G48" s="27"/>
    </row>
    <row r="49" spans="2:7" ht="12.75">
      <c r="B49" s="10" t="s">
        <v>59</v>
      </c>
      <c r="C49">
        <v>1</v>
      </c>
      <c r="D49" s="2">
        <v>77</v>
      </c>
      <c r="E49" s="2">
        <f t="shared" si="0"/>
        <v>77</v>
      </c>
      <c r="F49" s="2">
        <f t="shared" si="1"/>
        <v>69.3</v>
      </c>
      <c r="G49" s="27"/>
    </row>
    <row r="50" spans="2:7" ht="12.75">
      <c r="B50" s="10" t="s">
        <v>60</v>
      </c>
      <c r="C50">
        <v>1</v>
      </c>
      <c r="D50" s="2">
        <v>76</v>
      </c>
      <c r="E50" s="2">
        <f t="shared" si="0"/>
        <v>76</v>
      </c>
      <c r="F50" s="2">
        <f t="shared" si="1"/>
        <v>68.4</v>
      </c>
      <c r="G50" s="27"/>
    </row>
    <row r="51" spans="2:7" ht="12.75">
      <c r="B51" s="10" t="s">
        <v>61</v>
      </c>
      <c r="C51">
        <v>1</v>
      </c>
      <c r="D51" s="2">
        <v>103</v>
      </c>
      <c r="E51" s="2">
        <f t="shared" si="0"/>
        <v>103</v>
      </c>
      <c r="F51" s="2">
        <f t="shared" si="1"/>
        <v>92.7</v>
      </c>
      <c r="G51" s="27"/>
    </row>
    <row r="52" spans="2:7" ht="12.75">
      <c r="B52" s="10" t="s">
        <v>62</v>
      </c>
      <c r="C52">
        <v>1</v>
      </c>
      <c r="D52" s="2">
        <v>65</v>
      </c>
      <c r="E52" s="2">
        <f t="shared" si="0"/>
        <v>65</v>
      </c>
      <c r="F52" s="2">
        <f t="shared" si="1"/>
        <v>58.5</v>
      </c>
      <c r="G52" s="27"/>
    </row>
    <row r="53" spans="1:7" ht="12.75">
      <c r="A53" s="18"/>
      <c r="B53" s="19" t="s">
        <v>63</v>
      </c>
      <c r="C53" s="18">
        <v>1</v>
      </c>
      <c r="D53" s="20">
        <v>61</v>
      </c>
      <c r="E53" s="20">
        <f t="shared" si="0"/>
        <v>61</v>
      </c>
      <c r="F53" s="2">
        <f t="shared" si="1"/>
        <v>54.9</v>
      </c>
      <c r="G53" s="27"/>
    </row>
    <row r="54" spans="1:7" ht="12.75">
      <c r="A54" s="22" t="s">
        <v>64</v>
      </c>
      <c r="B54" s="21" t="s">
        <v>65</v>
      </c>
      <c r="C54" s="22">
        <v>5</v>
      </c>
      <c r="D54" s="23">
        <v>68</v>
      </c>
      <c r="E54" s="23">
        <f t="shared" si="0"/>
        <v>340</v>
      </c>
      <c r="F54" s="23">
        <f t="shared" si="1"/>
        <v>306</v>
      </c>
      <c r="G54" s="30"/>
    </row>
    <row r="55" spans="1:7" ht="12.75">
      <c r="A55" s="22"/>
      <c r="B55" s="21" t="s">
        <v>66</v>
      </c>
      <c r="C55" s="22">
        <v>5</v>
      </c>
      <c r="D55" s="23">
        <v>68</v>
      </c>
      <c r="E55" s="23">
        <f t="shared" si="0"/>
        <v>340</v>
      </c>
      <c r="F55" s="23">
        <f t="shared" si="1"/>
        <v>306</v>
      </c>
      <c r="G55" s="30"/>
    </row>
    <row r="56" spans="1:7" ht="12.75">
      <c r="A56" s="22"/>
      <c r="B56" s="21" t="s">
        <v>67</v>
      </c>
      <c r="C56" s="22">
        <v>4</v>
      </c>
      <c r="D56" s="23">
        <v>68</v>
      </c>
      <c r="E56" s="23">
        <f t="shared" si="0"/>
        <v>272</v>
      </c>
      <c r="F56" s="23">
        <f t="shared" si="1"/>
        <v>244.8</v>
      </c>
      <c r="G56" s="30"/>
    </row>
    <row r="57" spans="1:7" ht="12.75">
      <c r="A57" s="22"/>
      <c r="B57" s="21" t="s">
        <v>68</v>
      </c>
      <c r="C57" s="22">
        <v>4</v>
      </c>
      <c r="D57" s="23">
        <v>68</v>
      </c>
      <c r="E57" s="23">
        <f t="shared" si="0"/>
        <v>272</v>
      </c>
      <c r="F57" s="23">
        <f t="shared" si="1"/>
        <v>244.8</v>
      </c>
      <c r="G57" s="30"/>
    </row>
    <row r="58" spans="1:7" ht="13.5" thickBot="1">
      <c r="A58" s="25"/>
      <c r="B58" s="24" t="s">
        <v>69</v>
      </c>
      <c r="C58" s="25">
        <v>3</v>
      </c>
      <c r="D58" s="26">
        <v>68</v>
      </c>
      <c r="E58" s="26">
        <f t="shared" si="0"/>
        <v>204</v>
      </c>
      <c r="F58" s="26">
        <f t="shared" si="1"/>
        <v>183.6</v>
      </c>
      <c r="G58" s="31">
        <f>SUM(F41:F58)</f>
        <v>2140.2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2012-09-25T06:21:50Z</dcterms:modified>
  <cp:category/>
  <cp:version/>
  <cp:contentType/>
  <cp:contentStatus/>
</cp:coreProperties>
</file>