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<sst xmlns="http://schemas.openxmlformats.org/spreadsheetml/2006/main" count="60" uniqueCount="58">
  <si>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Кол-во</t>
  </si>
  <si>
    <t>Ник</t>
  </si>
  <si>
    <t>Наименование товара</t>
  </si>
  <si>
    <t>Цена сайта, за 1 ед.</t>
  </si>
  <si>
    <t>Цена сайта, всего</t>
  </si>
  <si>
    <t>Итого к оплате</t>
  </si>
  <si>
    <t>нет</t>
  </si>
  <si>
    <t xml:space="preserve">Цена со скидкой 10% </t>
  </si>
  <si>
    <t>Май-шоп.ру Сверка СП-3/13</t>
  </si>
  <si>
    <r>
      <t>Натаhа</t>
    </r>
    <r>
      <rPr>
        <sz val="9"/>
        <rFont val="Verdana"/>
        <family val="2"/>
      </rPr>
      <t xml:space="preserve"> </t>
    </r>
  </si>
  <si>
    <t>http://my-shop.ru/shop/books/400163.html Большая энциклопедия дошкольника 1 шт цена 465 руб.</t>
  </si>
  <si>
    <t>pinata</t>
  </si>
  <si>
    <t>http://my-shop.ru/shop/books/1342547.html Капризка Воробьев В. Цена: 225 руб.</t>
  </si>
  <si>
    <t>http://my-shop.ru/shop/books/1204073.html Петька-микроб Остер Г.Б. Цена: 190 руб.</t>
  </si>
  <si>
    <t>Kemga</t>
  </si>
  <si>
    <t>http://my-shop.ru/shop/books/505187.html Тату и Пату - изобретатели 300</t>
  </si>
  <si>
    <t>http://my-shop.ru/shop/books/459241.html?partner=3666 Как кит пирата спас 28</t>
  </si>
  <si>
    <t>http://my-shop.ru/shop/books/461253.html Как тарелка в космос летала. Книжка с наклейками 28</t>
  </si>
  <si>
    <t>http://my-shop.ru/shop/books/466298.html Как Снеговик шляпу потерял 28</t>
  </si>
  <si>
    <t>Висконти</t>
  </si>
  <si>
    <t>Цифровая фотография: портрет</t>
  </si>
  <si>
    <t>Цифровая фотография. Школа мастерства</t>
  </si>
  <si>
    <t>Любовь как образ жизни</t>
  </si>
  <si>
    <t>Гравитон. Бортовой журнал путешествия вокруг света на летательном аппарате Альфонса Кайете</t>
  </si>
  <si>
    <t>Lemax77</t>
  </si>
  <si>
    <t>http://my-shop.ru/shop/books/1069307.html Эндокринология. Типичные ошибки практического врача, 2012 год 279 руб. - 2шт.</t>
  </si>
  <si>
    <t>Котофея</t>
  </si>
  <si>
    <t>Как быть счастливой женой?</t>
  </si>
  <si>
    <t>Как стать любимой и желанной</t>
  </si>
  <si>
    <t>Фантазия</t>
  </si>
  <si>
    <t>Феи, гномы, тролли. Сказочные персонажи из полимерной глины</t>
  </si>
  <si>
    <t>Секреты пластилина. Новый год</t>
  </si>
  <si>
    <t>znayka</t>
  </si>
  <si>
    <t>http://my-shop.ru/shop/books/1101536.html -Логопедические домашние задания для детей 5-7 лет с ОНР. Альбом 1 68р</t>
  </si>
  <si>
    <t>http://my-shop.ru/shop/books/507162.html -Логопедические домашние задания для детей 5-7 лет с ОНР. Альбом 2 78р</t>
  </si>
  <si>
    <t>http://my-shop.ru/shop/books/362483.html -Логопедические домашние задания для детей 5-7 лет с ОНР. Альбом 3 59р</t>
  </si>
  <si>
    <t>http://my-shop.ru/shop/books/508825.html -Логопедические домашние задания для детей 5-7 лет с ОНР. Альбом 4 59р</t>
  </si>
  <si>
    <t>http://my-shop.ru/shop/books/1281609.html -Занимательная физика Лаврова С.А. 327р</t>
  </si>
  <si>
    <t>http://my-shop.ru/shop/books/453847.html -Занимательная химия для малышей Лаврова С.А. 390р</t>
  </si>
  <si>
    <t>dinam</t>
  </si>
  <si>
    <t>http://my-shop.ru/shop/books/1162969.html Раз - ступенька, два - ступенька... Математика для детей 5-6 лет. Часть 1 1 шт. 79 руб.</t>
  </si>
  <si>
    <t>http://my-shop.ru/shop/books/1162953.html Раз - ступенька, два - ступенька... Математика для детей 6-7 лет. Часть 2 1 шт. 83 руб.</t>
  </si>
  <si>
    <t>http://my-shop.ru/shop/books/991985.html Я решаю арифметические задачи. Рабочая тетрадь для детей 5-7 лет 1 шт. 56 руб.</t>
  </si>
  <si>
    <t>http://my-shop.ru/shop/books/557146.html Задачи в кроссвордах. Для детей 5-7 лет 1 шт. 108 руб.</t>
  </si>
  <si>
    <t>http://my-shop.ru/shop/books/546641.html Математика. Решаем задачи. Рабочая тетрадь 1 шт. 17 руб.</t>
  </si>
  <si>
    <t>http://my-shop.ru/shop/books/1104676.html Рабочая тетрадь дошкольника. Математика. Состав числа 1 шт. 18 руб.</t>
  </si>
  <si>
    <t>http://my-shop.ru/shop/books/1284701.html Итоговые проверочные работы. Итоговая комплексная работа. 1 класс. Русский язык. Математика 1 шт. 39 руб.</t>
  </si>
  <si>
    <t>http://my-shop.ru/shop/books/523402.html Итоговые проверочные и контрольные работы по русскому языку. 1 класс 1 шт. 71 руб.</t>
  </si>
  <si>
    <t>http://my-shop.ru/shop/books/1277681.html Числа от 1 до 20 + раскраска 1 шт. 40 руб.</t>
  </si>
  <si>
    <t>http://my-shop.ru/shop/books/1335472.html Прописи по русскому языку для дошкольников и младших школьников 1 шт. 82 руб.</t>
  </si>
  <si>
    <t>http://my-shop.ru/shop/books/642429.html Мои первые школьные прописи. В 4 частях. Часть 1 1 шт. 37 руб.</t>
  </si>
  <si>
    <t>http://my-shop.ru/shop/books/642864.html Мои первые школьные прописи. В 4 частях. Часть 2 1 шт. 37 руб.</t>
  </si>
  <si>
    <t>http://my-shop.ru/shop/books/642039.html Мои первые школьные прописи. В 4 частях. Часть 3 1 шт. 32 руб.</t>
  </si>
  <si>
    <t>http://my-shop.ru/shop/books/642037.html Мои первые школьные прописи. В 4 частях. Часть 4 1 шт. 37 руб.</t>
  </si>
  <si>
    <t>http://my-shop.ru/shop/books/479294.html Русский язык. Пишем без ошибок. 1 класс 1 шт. 74 руб.</t>
  </si>
  <si>
    <t>http://my-shop.ru/shop/books/1136490.html Итоговые комплексные работы в начальной школе. 1 класс 1шт. 55 руб.</t>
  </si>
  <si>
    <t>http://my-shop.ru/shop/books/1163642.html Развиваем воображение. Рабочая тетрадь для дошкольников 5-6 лет 1 шт. 77 руб.</t>
  </si>
  <si>
    <t>http://my-shop.ru/shop/books/1361933.html Рабочая тетрадь по развитию интеллектуальных способностей. 1 класс 1шт. 60 руб.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</si>
</sst>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0&quot;р.&quot;"/>
    <numFmt numFmtId="180" formatCode="#,##0_р_.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8"/>
      <color indexed="17"/>
      <name val="Courie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  <font>
      <sz val="8"/>
      <color rgb="FF006600"/>
      <name val="Courie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5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178" fontId="0" fillId="0" borderId="11" xfId="0" applyNumberFormat="1" applyFont="1" applyBorder="1" applyAlignment="1">
      <alignment horizontal="right" wrapText="1"/>
    </xf>
    <xf numFmtId="178" fontId="0" fillId="0" borderId="11" xfId="0" applyNumberForma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15" xfId="0" applyFont="1" applyBorder="1" applyAlignment="1">
      <alignment/>
    </xf>
    <xf numFmtId="0" fontId="46" fillId="0" borderId="15" xfId="0" applyFont="1" applyBorder="1" applyAlignment="1">
      <alignment/>
    </xf>
    <xf numFmtId="0" fontId="0" fillId="0" borderId="15" xfId="0" applyBorder="1" applyAlignment="1">
      <alignment/>
    </xf>
    <xf numFmtId="178" fontId="0" fillId="0" borderId="15" xfId="0" applyNumberFormat="1" applyBorder="1" applyAlignment="1">
      <alignment/>
    </xf>
    <xf numFmtId="0" fontId="3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6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78" fontId="2" fillId="0" borderId="16" xfId="0" applyNumberFormat="1" applyFont="1" applyBorder="1" applyAlignment="1">
      <alignment/>
    </xf>
    <xf numFmtId="6" fontId="2" fillId="0" borderId="18" xfId="0" applyNumberFormat="1" applyFont="1" applyBorder="1" applyAlignment="1">
      <alignment/>
    </xf>
    <xf numFmtId="178" fontId="2" fillId="0" borderId="19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31" sqref="G31"/>
    </sheetView>
  </sheetViews>
  <sheetFormatPr defaultColWidth="9.00390625" defaultRowHeight="12.75"/>
  <cols>
    <col min="1" max="1" width="22.75390625" style="0" customWidth="1"/>
    <col min="2" max="2" width="87.125" style="0" customWidth="1"/>
    <col min="4" max="6" width="9.125" style="2" customWidth="1"/>
    <col min="8" max="8" width="9.125" style="0" customWidth="1"/>
    <col min="9" max="9" width="15.125" style="0" customWidth="1"/>
    <col min="10" max="10" width="17.375" style="0" customWidth="1"/>
    <col min="11" max="11" width="21.75390625" style="0" customWidth="1"/>
    <col min="12" max="13" width="9.125" style="0" customWidth="1"/>
  </cols>
  <sheetData>
    <row r="2" ht="42">
      <c r="A2" s="1" t="s">
        <v>8</v>
      </c>
    </row>
    <row r="3" ht="13.5" thickBot="1"/>
    <row r="4" spans="1:7" ht="38.25">
      <c r="A4" s="8" t="s">
        <v>1</v>
      </c>
      <c r="B4" s="9" t="s">
        <v>2</v>
      </c>
      <c r="C4" s="3" t="s">
        <v>0</v>
      </c>
      <c r="D4" s="4" t="s">
        <v>3</v>
      </c>
      <c r="E4" s="6" t="s">
        <v>4</v>
      </c>
      <c r="F4" s="5" t="s">
        <v>7</v>
      </c>
      <c r="G4" s="7" t="s">
        <v>5</v>
      </c>
    </row>
    <row r="5" spans="1:7" ht="12.75">
      <c r="A5" s="12" t="s">
        <v>9</v>
      </c>
      <c r="B5" s="13" t="s">
        <v>10</v>
      </c>
      <c r="C5" s="14">
        <v>1</v>
      </c>
      <c r="D5" s="15">
        <v>465</v>
      </c>
      <c r="E5" s="15">
        <f>+C5*D5</f>
        <v>465</v>
      </c>
      <c r="F5" s="15">
        <f>+E5*0.9</f>
        <v>418.5</v>
      </c>
      <c r="G5" s="20">
        <v>419</v>
      </c>
    </row>
    <row r="6" spans="1:7" ht="12.75">
      <c r="A6" s="10" t="s">
        <v>11</v>
      </c>
      <c r="B6" s="11" t="s">
        <v>12</v>
      </c>
      <c r="C6">
        <v>1</v>
      </c>
      <c r="D6" s="2">
        <v>226</v>
      </c>
      <c r="E6" s="2">
        <f aca="true" t="shared" si="0" ref="E6:E44">+C6*D6</f>
        <v>226</v>
      </c>
      <c r="F6" s="2">
        <f aca="true" t="shared" si="1" ref="F6:F44">+E6*0.9</f>
        <v>203.4</v>
      </c>
      <c r="G6" s="21"/>
    </row>
    <row r="7" spans="1:7" ht="12.75">
      <c r="A7" s="14"/>
      <c r="B7" s="13" t="s">
        <v>13</v>
      </c>
      <c r="C7" s="14">
        <v>1</v>
      </c>
      <c r="D7" s="15">
        <v>190</v>
      </c>
      <c r="E7" s="15">
        <f t="shared" si="0"/>
        <v>190</v>
      </c>
      <c r="F7" s="15">
        <f t="shared" si="1"/>
        <v>171</v>
      </c>
      <c r="G7" s="22">
        <f>SUM(F6:F7)</f>
        <v>374.4</v>
      </c>
    </row>
    <row r="8" spans="1:7" ht="12.75">
      <c r="A8" s="10" t="s">
        <v>14</v>
      </c>
      <c r="B8" s="11" t="s">
        <v>15</v>
      </c>
      <c r="C8">
        <v>1</v>
      </c>
      <c r="D8" s="2">
        <v>300</v>
      </c>
      <c r="E8" s="2">
        <f t="shared" si="0"/>
        <v>300</v>
      </c>
      <c r="F8" s="2">
        <f t="shared" si="1"/>
        <v>270</v>
      </c>
      <c r="G8" s="21"/>
    </row>
    <row r="9" spans="2:7" ht="12.75">
      <c r="B9" s="11" t="s">
        <v>16</v>
      </c>
      <c r="C9">
        <v>1</v>
      </c>
      <c r="D9" s="2">
        <v>28</v>
      </c>
      <c r="E9" s="2">
        <f t="shared" si="0"/>
        <v>28</v>
      </c>
      <c r="F9" s="2">
        <f t="shared" si="1"/>
        <v>25.2</v>
      </c>
      <c r="G9" s="21"/>
    </row>
    <row r="10" spans="2:7" ht="12.75">
      <c r="B10" s="11" t="s">
        <v>17</v>
      </c>
      <c r="C10" t="s">
        <v>6</v>
      </c>
      <c r="D10" s="2" t="s">
        <v>6</v>
      </c>
      <c r="E10" s="2" t="s">
        <v>6</v>
      </c>
      <c r="G10" s="21"/>
    </row>
    <row r="11" spans="1:7" ht="12.75">
      <c r="A11" s="14"/>
      <c r="B11" s="13" t="s">
        <v>18</v>
      </c>
      <c r="C11" s="14">
        <v>1</v>
      </c>
      <c r="D11" s="15">
        <v>28</v>
      </c>
      <c r="E11" s="15">
        <f t="shared" si="0"/>
        <v>28</v>
      </c>
      <c r="F11" s="15">
        <f t="shared" si="1"/>
        <v>25.2</v>
      </c>
      <c r="G11" s="22">
        <f>SUM(F8:F11)</f>
        <v>320.4</v>
      </c>
    </row>
    <row r="12" spans="1:7" ht="12.75">
      <c r="A12" s="10" t="s">
        <v>19</v>
      </c>
      <c r="B12" s="11" t="s">
        <v>20</v>
      </c>
      <c r="C12">
        <v>1</v>
      </c>
      <c r="D12" s="2">
        <v>459</v>
      </c>
      <c r="E12" s="2">
        <f t="shared" si="0"/>
        <v>459</v>
      </c>
      <c r="F12" s="2">
        <f t="shared" si="1"/>
        <v>413.1</v>
      </c>
      <c r="G12" s="21"/>
    </row>
    <row r="13" spans="2:7" ht="12.75">
      <c r="B13" s="11" t="s">
        <v>21</v>
      </c>
      <c r="C13">
        <v>1</v>
      </c>
      <c r="D13" s="2">
        <v>493</v>
      </c>
      <c r="E13" s="2">
        <f t="shared" si="0"/>
        <v>493</v>
      </c>
      <c r="F13" s="2">
        <f t="shared" si="1"/>
        <v>443.7</v>
      </c>
      <c r="G13" s="21"/>
    </row>
    <row r="14" spans="2:7" ht="12.75">
      <c r="B14" s="11" t="s">
        <v>22</v>
      </c>
      <c r="C14">
        <v>1</v>
      </c>
      <c r="D14" s="2">
        <v>263</v>
      </c>
      <c r="E14" s="2">
        <f t="shared" si="0"/>
        <v>263</v>
      </c>
      <c r="F14" s="2">
        <f t="shared" si="1"/>
        <v>236.70000000000002</v>
      </c>
      <c r="G14" s="21"/>
    </row>
    <row r="15" spans="1:7" ht="12.75">
      <c r="A15" s="14"/>
      <c r="B15" s="13" t="s">
        <v>23</v>
      </c>
      <c r="C15" s="14">
        <v>1</v>
      </c>
      <c r="D15" s="15">
        <v>653</v>
      </c>
      <c r="E15" s="15">
        <f t="shared" si="0"/>
        <v>653</v>
      </c>
      <c r="F15" s="15">
        <f t="shared" si="1"/>
        <v>587.7</v>
      </c>
      <c r="G15" s="22">
        <f>SUM(F12:F15)</f>
        <v>1681.2</v>
      </c>
    </row>
    <row r="16" spans="1:7" ht="12.75">
      <c r="A16" s="16" t="s">
        <v>24</v>
      </c>
      <c r="B16" s="17" t="s">
        <v>25</v>
      </c>
      <c r="C16" s="18">
        <v>2</v>
      </c>
      <c r="D16" s="19">
        <v>279</v>
      </c>
      <c r="E16" s="19">
        <f t="shared" si="0"/>
        <v>558</v>
      </c>
      <c r="F16" s="19">
        <f t="shared" si="1"/>
        <v>502.2</v>
      </c>
      <c r="G16" s="23">
        <v>502</v>
      </c>
    </row>
    <row r="17" spans="1:7" ht="12.75">
      <c r="A17" s="10" t="s">
        <v>26</v>
      </c>
      <c r="B17" s="11" t="s">
        <v>27</v>
      </c>
      <c r="C17">
        <v>1</v>
      </c>
      <c r="D17" s="2">
        <v>79</v>
      </c>
      <c r="E17" s="2">
        <f t="shared" si="0"/>
        <v>79</v>
      </c>
      <c r="F17" s="2">
        <f t="shared" si="1"/>
        <v>71.10000000000001</v>
      </c>
      <c r="G17" s="21"/>
    </row>
    <row r="18" spans="1:7" ht="17.25" customHeight="1">
      <c r="A18" s="14"/>
      <c r="B18" s="13" t="s">
        <v>28</v>
      </c>
      <c r="C18" s="14">
        <v>1</v>
      </c>
      <c r="D18" s="15">
        <v>80</v>
      </c>
      <c r="E18" s="15">
        <f t="shared" si="0"/>
        <v>80</v>
      </c>
      <c r="F18" s="15">
        <f t="shared" si="1"/>
        <v>72</v>
      </c>
      <c r="G18" s="22">
        <f>SUM(F17:F18)</f>
        <v>143.10000000000002</v>
      </c>
    </row>
    <row r="19" spans="1:7" ht="12.75" customHeight="1">
      <c r="A19" s="10" t="s">
        <v>29</v>
      </c>
      <c r="B19" s="11" t="s">
        <v>30</v>
      </c>
      <c r="C19">
        <v>1</v>
      </c>
      <c r="D19" s="2">
        <v>672</v>
      </c>
      <c r="E19" s="2">
        <f t="shared" si="0"/>
        <v>672</v>
      </c>
      <c r="F19" s="2">
        <f t="shared" si="1"/>
        <v>604.8000000000001</v>
      </c>
      <c r="G19" s="21"/>
    </row>
    <row r="20" spans="1:7" ht="12.75">
      <c r="A20" s="14"/>
      <c r="B20" s="13" t="s">
        <v>31</v>
      </c>
      <c r="C20" s="14">
        <v>1</v>
      </c>
      <c r="D20" s="15">
        <v>160</v>
      </c>
      <c r="E20" s="15">
        <f t="shared" si="0"/>
        <v>160</v>
      </c>
      <c r="F20" s="15">
        <f t="shared" si="1"/>
        <v>144</v>
      </c>
      <c r="G20" s="22">
        <f>SUM(F19:F20)</f>
        <v>748.8000000000001</v>
      </c>
    </row>
    <row r="21" spans="1:7" ht="12.75">
      <c r="A21" s="10" t="s">
        <v>32</v>
      </c>
      <c r="B21" s="11" t="s">
        <v>33</v>
      </c>
      <c r="C21">
        <v>1</v>
      </c>
      <c r="D21" s="2">
        <v>68</v>
      </c>
      <c r="E21" s="2">
        <f t="shared" si="0"/>
        <v>68</v>
      </c>
      <c r="F21" s="2">
        <f t="shared" si="1"/>
        <v>61.2</v>
      </c>
      <c r="G21" s="21"/>
    </row>
    <row r="22" spans="2:7" ht="12.75">
      <c r="B22" s="11" t="s">
        <v>34</v>
      </c>
      <c r="C22">
        <v>1</v>
      </c>
      <c r="D22" s="2">
        <v>78</v>
      </c>
      <c r="E22" s="2">
        <f t="shared" si="0"/>
        <v>78</v>
      </c>
      <c r="F22" s="2">
        <f t="shared" si="1"/>
        <v>70.2</v>
      </c>
      <c r="G22" s="21"/>
    </row>
    <row r="23" spans="2:7" ht="12.75">
      <c r="B23" s="11" t="s">
        <v>35</v>
      </c>
      <c r="C23">
        <v>1</v>
      </c>
      <c r="D23" s="2">
        <v>59</v>
      </c>
      <c r="E23" s="2">
        <f t="shared" si="0"/>
        <v>59</v>
      </c>
      <c r="F23" s="2">
        <f t="shared" si="1"/>
        <v>53.1</v>
      </c>
      <c r="G23" s="21"/>
    </row>
    <row r="24" spans="2:7" ht="12.75">
      <c r="B24" s="11" t="s">
        <v>36</v>
      </c>
      <c r="C24">
        <v>1</v>
      </c>
      <c r="D24" s="2">
        <v>53</v>
      </c>
      <c r="E24" s="2">
        <f t="shared" si="0"/>
        <v>53</v>
      </c>
      <c r="F24" s="2">
        <f t="shared" si="1"/>
        <v>47.7</v>
      </c>
      <c r="G24" s="21"/>
    </row>
    <row r="25" spans="2:7" ht="12.75">
      <c r="B25" s="11" t="s">
        <v>37</v>
      </c>
      <c r="C25">
        <v>1</v>
      </c>
      <c r="D25" s="2">
        <v>327</v>
      </c>
      <c r="E25" s="2">
        <f t="shared" si="0"/>
        <v>327</v>
      </c>
      <c r="F25" s="2">
        <f t="shared" si="1"/>
        <v>294.3</v>
      </c>
      <c r="G25" s="21"/>
    </row>
    <row r="26" spans="1:7" ht="12.75">
      <c r="A26" s="14"/>
      <c r="B26" s="13" t="s">
        <v>38</v>
      </c>
      <c r="C26" s="14">
        <v>1</v>
      </c>
      <c r="D26" s="15">
        <v>390</v>
      </c>
      <c r="E26" s="15">
        <f t="shared" si="0"/>
        <v>390</v>
      </c>
      <c r="F26" s="15">
        <f t="shared" si="1"/>
        <v>351</v>
      </c>
      <c r="G26" s="22">
        <f>SUM(F21:F26)</f>
        <v>877.5</v>
      </c>
    </row>
    <row r="27" spans="1:7" ht="12.75">
      <c r="A27" s="10" t="s">
        <v>39</v>
      </c>
      <c r="B27" s="11" t="s">
        <v>40</v>
      </c>
      <c r="C27">
        <v>1</v>
      </c>
      <c r="D27" s="2">
        <v>79</v>
      </c>
      <c r="E27" s="2">
        <f t="shared" si="0"/>
        <v>79</v>
      </c>
      <c r="F27" s="2">
        <f t="shared" si="1"/>
        <v>71.10000000000001</v>
      </c>
      <c r="G27" s="21"/>
    </row>
    <row r="28" spans="2:7" ht="12.75">
      <c r="B28" s="11" t="s">
        <v>41</v>
      </c>
      <c r="C28">
        <v>1</v>
      </c>
      <c r="D28" s="2">
        <v>83</v>
      </c>
      <c r="E28" s="2">
        <f t="shared" si="0"/>
        <v>83</v>
      </c>
      <c r="F28" s="2">
        <f t="shared" si="1"/>
        <v>74.7</v>
      </c>
      <c r="G28" s="21"/>
    </row>
    <row r="29" spans="2:7" ht="12.75">
      <c r="B29" s="11" t="s">
        <v>42</v>
      </c>
      <c r="C29">
        <v>1</v>
      </c>
      <c r="D29" s="2">
        <v>56</v>
      </c>
      <c r="E29" s="2">
        <f t="shared" si="0"/>
        <v>56</v>
      </c>
      <c r="F29" s="2">
        <f t="shared" si="1"/>
        <v>50.4</v>
      </c>
      <c r="G29" s="21"/>
    </row>
    <row r="30" spans="2:7" ht="12.75">
      <c r="B30" s="11" t="s">
        <v>43</v>
      </c>
      <c r="C30">
        <v>1</v>
      </c>
      <c r="D30" s="2">
        <v>108</v>
      </c>
      <c r="E30" s="2">
        <f t="shared" si="0"/>
        <v>108</v>
      </c>
      <c r="F30" s="2">
        <f t="shared" si="1"/>
        <v>97.2</v>
      </c>
      <c r="G30" s="21"/>
    </row>
    <row r="31" spans="2:7" ht="12.75">
      <c r="B31" s="11" t="s">
        <v>44</v>
      </c>
      <c r="C31">
        <v>1</v>
      </c>
      <c r="D31" s="2">
        <v>17</v>
      </c>
      <c r="E31" s="2">
        <f t="shared" si="0"/>
        <v>17</v>
      </c>
      <c r="F31" s="2">
        <f t="shared" si="1"/>
        <v>15.3</v>
      </c>
      <c r="G31" s="21"/>
    </row>
    <row r="32" spans="2:7" ht="12.75">
      <c r="B32" s="11" t="s">
        <v>45</v>
      </c>
      <c r="C32">
        <v>1</v>
      </c>
      <c r="D32" s="2">
        <v>18</v>
      </c>
      <c r="E32" s="2">
        <f t="shared" si="0"/>
        <v>18</v>
      </c>
      <c r="F32" s="2">
        <f t="shared" si="1"/>
        <v>16.2</v>
      </c>
      <c r="G32" s="21"/>
    </row>
    <row r="33" spans="2:7" ht="12.75">
      <c r="B33" s="11" t="s">
        <v>46</v>
      </c>
      <c r="C33">
        <v>1</v>
      </c>
      <c r="D33" s="2">
        <v>39</v>
      </c>
      <c r="E33" s="2">
        <f t="shared" si="0"/>
        <v>39</v>
      </c>
      <c r="F33" s="2">
        <f t="shared" si="1"/>
        <v>35.1</v>
      </c>
      <c r="G33" s="21"/>
    </row>
    <row r="34" spans="2:7" ht="12.75">
      <c r="B34" s="11" t="s">
        <v>47</v>
      </c>
      <c r="C34">
        <v>1</v>
      </c>
      <c r="D34" s="2">
        <v>71</v>
      </c>
      <c r="E34" s="2">
        <f t="shared" si="0"/>
        <v>71</v>
      </c>
      <c r="F34" s="2">
        <f t="shared" si="1"/>
        <v>63.9</v>
      </c>
      <c r="G34" s="21"/>
    </row>
    <row r="35" spans="2:7" ht="12.75">
      <c r="B35" s="11" t="s">
        <v>48</v>
      </c>
      <c r="C35">
        <v>1</v>
      </c>
      <c r="D35" s="2">
        <v>40</v>
      </c>
      <c r="E35" s="2">
        <f t="shared" si="0"/>
        <v>40</v>
      </c>
      <c r="F35" s="2">
        <f t="shared" si="1"/>
        <v>36</v>
      </c>
      <c r="G35" s="21"/>
    </row>
    <row r="36" spans="2:7" ht="12.75">
      <c r="B36" s="11" t="s">
        <v>49</v>
      </c>
      <c r="C36">
        <v>1</v>
      </c>
      <c r="D36" s="2">
        <v>82</v>
      </c>
      <c r="E36" s="2">
        <f t="shared" si="0"/>
        <v>82</v>
      </c>
      <c r="F36" s="2">
        <f t="shared" si="1"/>
        <v>73.8</v>
      </c>
      <c r="G36" s="21"/>
    </row>
    <row r="37" spans="2:7" ht="12.75">
      <c r="B37" s="11" t="s">
        <v>50</v>
      </c>
      <c r="C37">
        <v>1</v>
      </c>
      <c r="D37" s="2">
        <v>37</v>
      </c>
      <c r="E37" s="2">
        <f t="shared" si="0"/>
        <v>37</v>
      </c>
      <c r="F37" s="2">
        <f t="shared" si="1"/>
        <v>33.300000000000004</v>
      </c>
      <c r="G37" s="21"/>
    </row>
    <row r="38" spans="2:7" ht="12.75">
      <c r="B38" s="11" t="s">
        <v>51</v>
      </c>
      <c r="C38">
        <v>1</v>
      </c>
      <c r="D38" s="2">
        <v>37</v>
      </c>
      <c r="E38" s="2">
        <f t="shared" si="0"/>
        <v>37</v>
      </c>
      <c r="F38" s="2">
        <f t="shared" si="1"/>
        <v>33.300000000000004</v>
      </c>
      <c r="G38" s="21"/>
    </row>
    <row r="39" spans="2:7" ht="12.75">
      <c r="B39" s="11" t="s">
        <v>52</v>
      </c>
      <c r="C39">
        <v>1</v>
      </c>
      <c r="D39" s="2">
        <v>32</v>
      </c>
      <c r="E39" s="2">
        <f t="shared" si="0"/>
        <v>32</v>
      </c>
      <c r="F39" s="2">
        <f t="shared" si="1"/>
        <v>28.8</v>
      </c>
      <c r="G39" s="21"/>
    </row>
    <row r="40" spans="2:7" ht="12.75">
      <c r="B40" s="11" t="s">
        <v>53</v>
      </c>
      <c r="C40">
        <v>1</v>
      </c>
      <c r="D40" s="2">
        <v>37</v>
      </c>
      <c r="E40" s="2">
        <f t="shared" si="0"/>
        <v>37</v>
      </c>
      <c r="F40" s="2">
        <f t="shared" si="1"/>
        <v>33.300000000000004</v>
      </c>
      <c r="G40" s="21"/>
    </row>
    <row r="41" spans="2:7" ht="12.75">
      <c r="B41" s="11" t="s">
        <v>54</v>
      </c>
      <c r="C41">
        <v>1</v>
      </c>
      <c r="D41" s="2">
        <v>74</v>
      </c>
      <c r="E41" s="2">
        <f t="shared" si="0"/>
        <v>74</v>
      </c>
      <c r="F41" s="2">
        <f t="shared" si="1"/>
        <v>66.60000000000001</v>
      </c>
      <c r="G41" s="21"/>
    </row>
    <row r="42" spans="2:7" ht="12.75">
      <c r="B42" s="11" t="s">
        <v>55</v>
      </c>
      <c r="C42">
        <v>1</v>
      </c>
      <c r="D42" s="2">
        <v>55</v>
      </c>
      <c r="E42" s="2">
        <f t="shared" si="0"/>
        <v>55</v>
      </c>
      <c r="F42" s="2">
        <f t="shared" si="1"/>
        <v>49.5</v>
      </c>
      <c r="G42" s="21"/>
    </row>
    <row r="43" spans="2:7" ht="12.75">
      <c r="B43" s="11" t="s">
        <v>56</v>
      </c>
      <c r="C43">
        <v>1</v>
      </c>
      <c r="D43" s="2">
        <v>77</v>
      </c>
      <c r="E43" s="2">
        <f t="shared" si="0"/>
        <v>77</v>
      </c>
      <c r="F43" s="2">
        <f t="shared" si="1"/>
        <v>69.3</v>
      </c>
      <c r="G43" s="21"/>
    </row>
    <row r="44" spans="1:7" ht="13.5" thickBot="1">
      <c r="A44" s="14"/>
      <c r="B44" s="13" t="s">
        <v>57</v>
      </c>
      <c r="C44" s="14">
        <v>1</v>
      </c>
      <c r="D44" s="15">
        <v>60</v>
      </c>
      <c r="E44" s="15">
        <f t="shared" si="0"/>
        <v>60</v>
      </c>
      <c r="F44" s="15">
        <f t="shared" si="1"/>
        <v>54</v>
      </c>
      <c r="G44" s="24">
        <f>SUM(F29:F44)</f>
        <v>756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Ira</cp:lastModifiedBy>
  <cp:lastPrinted>2011-02-04T08:28:24Z</cp:lastPrinted>
  <dcterms:created xsi:type="dcterms:W3CDTF">2010-06-09T08:27:59Z</dcterms:created>
  <dcterms:modified xsi:type="dcterms:W3CDTF">2013-01-22T09:17:34Z</dcterms:modified>
  <cp:category/>
  <cp:version/>
  <cp:contentType/>
  <cp:contentStatus/>
</cp:coreProperties>
</file>