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<sst xmlns="http://schemas.openxmlformats.org/spreadsheetml/2006/main" count="25" uniqueCount="25">
  <si>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Кол-во</t>
  </si>
  <si>
    <t>Ник</t>
  </si>
  <si>
    <t>Наименование товара</t>
  </si>
  <si>
    <t>Цена сайта, за 1 ед.</t>
  </si>
  <si>
    <t>Цена сайта, всего</t>
  </si>
  <si>
    <t>К оплате</t>
  </si>
  <si>
    <t>Орг 1%</t>
  </si>
  <si>
    <t>Цена со скидкой 15%*</t>
  </si>
  <si>
    <t>Anney</t>
  </si>
  <si>
    <t>Рид.ру Сверка СП-3</t>
  </si>
  <si>
    <t>olgasha</t>
  </si>
  <si>
    <t>Mo_Lena</t>
  </si>
  <si>
    <t>http://read.ru/id/414622/ Сказки про эльфов</t>
  </si>
  <si>
    <t>http://read.ru/id/521694/ Л.В. Петрановская Что делать, если...</t>
  </si>
  <si>
    <t>Lakomka2509</t>
  </si>
  <si>
    <t>Elle mini №4/2016</t>
  </si>
  <si>
    <t>Elle mini №5/2016</t>
  </si>
  <si>
    <t>Космополитен mini №6/2016</t>
  </si>
  <si>
    <t>Мир Принцесс. Спецвыпуск №3/2016</t>
  </si>
  <si>
    <t>Вреднуля</t>
  </si>
  <si>
    <t>Скорочтение. Как запоминать больше, читая в 8 раз быстрее. Питер Камп</t>
  </si>
  <si>
    <t>the Helen</t>
  </si>
  <si>
    <t>Пленка самоклеющаяся для книг, 10 листов, 360х500 мм, плотность 100 мкм,... Silwerhof</t>
  </si>
  <si>
    <t>Карта мира для детей ID: 4456740</t>
  </si>
  <si>
    <t>Все о технике. Аэрография ID: 3155605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</si>
</sst>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0" xfId="0" applyNumberFormat="1" applyBorder="1" applyAlignment="1">
      <alignment horizontal="right"/>
    </xf>
    <xf numFmtId="178" fontId="2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 applyProtection="1">
      <alignment/>
      <protection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178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78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1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Гиперссылка 6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0" xfId="69"/>
    <cellStyle name="Обычный 21" xfId="70"/>
    <cellStyle name="Обычный 2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0" xfId="80"/>
    <cellStyle name="Обычный 31" xfId="81"/>
    <cellStyle name="Обычный 32" xfId="82"/>
    <cellStyle name="Обычный 33" xfId="83"/>
    <cellStyle name="Обычный 34" xfId="84"/>
    <cellStyle name="Обычный 35" xfId="85"/>
    <cellStyle name="Обычный 36" xfId="86"/>
    <cellStyle name="Обычный 37" xfId="87"/>
    <cellStyle name="Обычный 38" xfId="88"/>
    <cellStyle name="Обычный 39" xfId="89"/>
    <cellStyle name="Обычный 4" xfId="90"/>
    <cellStyle name="Обычный 40" xfId="91"/>
    <cellStyle name="Обычный 41" xfId="92"/>
    <cellStyle name="Обычный 42" xfId="93"/>
    <cellStyle name="Обычный 43" xfId="94"/>
    <cellStyle name="Обычный 44" xfId="95"/>
    <cellStyle name="Обычный 45" xfId="96"/>
    <cellStyle name="Обычный 46" xfId="97"/>
    <cellStyle name="Обычный 47" xfId="98"/>
    <cellStyle name="Обычный 48" xfId="99"/>
    <cellStyle name="Обычный 49" xfId="100"/>
    <cellStyle name="Обычный 5" xfId="101"/>
    <cellStyle name="Обычный 50" xfId="102"/>
    <cellStyle name="Обычный 51" xfId="103"/>
    <cellStyle name="Обычный 52" xfId="104"/>
    <cellStyle name="Обычный 53" xfId="105"/>
    <cellStyle name="Обычный 54" xfId="106"/>
    <cellStyle name="Обычный 55" xfId="107"/>
    <cellStyle name="Обычный 56" xfId="108"/>
    <cellStyle name="Обычный 57" xfId="109"/>
    <cellStyle name="Обычный 58" xfId="110"/>
    <cellStyle name="Обычный 59" xfId="111"/>
    <cellStyle name="Обычный 6" xfId="112"/>
    <cellStyle name="Обычный 60" xfId="113"/>
    <cellStyle name="Обычный 61" xfId="114"/>
    <cellStyle name="Обычный 62" xfId="115"/>
    <cellStyle name="Обычный 63" xfId="116"/>
    <cellStyle name="Обычный 64" xfId="117"/>
    <cellStyle name="Обычный 65" xfId="118"/>
    <cellStyle name="Обычный 66" xfId="119"/>
    <cellStyle name="Обычный 67" xfId="120"/>
    <cellStyle name="Обычный 68" xfId="121"/>
    <cellStyle name="Обычный 69" xfId="122"/>
    <cellStyle name="Обычный 7" xfId="123"/>
    <cellStyle name="Обычный 70" xfId="124"/>
    <cellStyle name="Обычный 71" xfId="125"/>
    <cellStyle name="Обычный 72" xfId="126"/>
    <cellStyle name="Обычный 73" xfId="127"/>
    <cellStyle name="Обычный 74" xfId="128"/>
    <cellStyle name="Обычный 75" xfId="129"/>
    <cellStyle name="Обычный 76" xfId="130"/>
    <cellStyle name="Обычный 77" xfId="131"/>
    <cellStyle name="Обычный 78" xfId="132"/>
    <cellStyle name="Обычный 79" xfId="133"/>
    <cellStyle name="Обычный 8" xfId="134"/>
    <cellStyle name="Обычный 80" xfId="135"/>
    <cellStyle name="Обычный 81" xfId="136"/>
    <cellStyle name="Обычный 82" xfId="137"/>
    <cellStyle name="Обычный 83" xfId="138"/>
    <cellStyle name="Обычный 84" xfId="139"/>
    <cellStyle name="Обычный 85" xfId="140"/>
    <cellStyle name="Обычный 86" xfId="141"/>
    <cellStyle name="Обычный 87" xfId="142"/>
    <cellStyle name="Обычный 88" xfId="143"/>
    <cellStyle name="Обычный 89" xfId="144"/>
    <cellStyle name="Обычный 9" xfId="145"/>
    <cellStyle name="Обычный 90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SheetLayoutView="100" workbookViewId="0" topLeftCell="A1">
      <selection activeCell="B3" sqref="B3"/>
    </sheetView>
  </sheetViews>
  <sheetFormatPr defaultColWidth="9.00390625" defaultRowHeight="12.75"/>
  <cols>
    <col min="1" max="1" width="22.75390625" style="0" customWidth="1"/>
    <col min="2" max="2" width="82.625" style="0" customWidth="1"/>
    <col min="4" max="7" width="9.125" style="2" customWidth="1"/>
    <col min="9" max="9" width="14.00390625" style="0" customWidth="1"/>
    <col min="10" max="10" width="17.875" style="0" customWidth="1"/>
    <col min="11" max="11" width="13.25390625" style="0" customWidth="1"/>
    <col min="12" max="12" width="9.125" style="0" customWidth="1"/>
  </cols>
  <sheetData>
    <row r="2" ht="42">
      <c r="A2" s="1" t="s">
        <v>9</v>
      </c>
    </row>
    <row r="3" ht="13.5" thickBot="1"/>
    <row r="4" spans="1:8" ht="38.25">
      <c r="A4" s="16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5" t="s">
        <v>7</v>
      </c>
      <c r="G4" s="6" t="s">
        <v>6</v>
      </c>
      <c r="H4" s="7" t="s">
        <v>5</v>
      </c>
    </row>
    <row r="5" spans="1:8" ht="12.75">
      <c r="A5" s="17" t="s">
        <v>10</v>
      </c>
      <c r="B5" s="8" t="s">
        <v>13</v>
      </c>
      <c r="C5">
        <v>4</v>
      </c>
      <c r="D5" s="2">
        <v>312</v>
      </c>
      <c r="E5" s="2">
        <f>+C5*D5</f>
        <v>1248</v>
      </c>
      <c r="F5" s="2">
        <f>+E5*0.85</f>
        <v>1060.8</v>
      </c>
      <c r="G5" s="2">
        <f>+E5*0.01</f>
        <v>12.48</v>
      </c>
      <c r="H5" s="13">
        <f>SUM(F5:G5)</f>
        <v>1073.28</v>
      </c>
    </row>
    <row r="6" spans="1:8" ht="12.75">
      <c r="A6" s="18"/>
      <c r="B6" s="9"/>
      <c r="C6" s="9"/>
      <c r="D6" s="10"/>
      <c r="E6" s="10"/>
      <c r="F6" s="10"/>
      <c r="G6" s="10"/>
      <c r="H6" s="11"/>
    </row>
    <row r="7" spans="1:8" ht="12.75">
      <c r="A7" s="17" t="s">
        <v>11</v>
      </c>
      <c r="B7" t="s">
        <v>12</v>
      </c>
      <c r="C7">
        <v>1</v>
      </c>
      <c r="D7" s="2">
        <v>79</v>
      </c>
      <c r="E7" s="2">
        <v>79</v>
      </c>
      <c r="F7" s="2">
        <f>+E7*0.85</f>
        <v>67.14999999999999</v>
      </c>
      <c r="G7" s="2">
        <f>+E7*0.01</f>
        <v>0.79</v>
      </c>
      <c r="H7" s="13">
        <f>SUM(F7:G7)</f>
        <v>67.94</v>
      </c>
    </row>
    <row r="8" spans="1:8" ht="12.75">
      <c r="A8" s="18"/>
      <c r="B8" s="9"/>
      <c r="C8" s="9"/>
      <c r="D8" s="10"/>
      <c r="E8" s="10"/>
      <c r="F8" s="10"/>
      <c r="G8" s="10"/>
      <c r="H8" s="14"/>
    </row>
    <row r="9" spans="1:8" ht="12.75">
      <c r="A9" s="17" t="s">
        <v>14</v>
      </c>
      <c r="B9" t="s">
        <v>15</v>
      </c>
      <c r="C9">
        <v>1</v>
      </c>
      <c r="D9" s="2">
        <v>118</v>
      </c>
      <c r="E9" s="2">
        <v>118</v>
      </c>
      <c r="F9" s="2">
        <f aca="true" t="shared" si="0" ref="F9:F19">+E9*0.85</f>
        <v>100.3</v>
      </c>
      <c r="H9" s="12"/>
    </row>
    <row r="10" spans="1:8" ht="12.75">
      <c r="A10" s="19"/>
      <c r="B10" t="s">
        <v>16</v>
      </c>
      <c r="C10">
        <v>1</v>
      </c>
      <c r="D10" s="2">
        <v>118</v>
      </c>
      <c r="E10" s="2">
        <v>118</v>
      </c>
      <c r="F10" s="2">
        <f t="shared" si="0"/>
        <v>100.3</v>
      </c>
      <c r="H10" s="12"/>
    </row>
    <row r="11" spans="1:8" ht="12.75">
      <c r="A11" s="19"/>
      <c r="B11" t="s">
        <v>17</v>
      </c>
      <c r="C11">
        <v>1</v>
      </c>
      <c r="D11" s="2">
        <v>79</v>
      </c>
      <c r="E11" s="2">
        <v>79</v>
      </c>
      <c r="F11" s="2">
        <f t="shared" si="0"/>
        <v>67.14999999999999</v>
      </c>
      <c r="H11" s="12"/>
    </row>
    <row r="12" spans="1:8" ht="12.75">
      <c r="A12" s="18"/>
      <c r="B12" s="9"/>
      <c r="C12" s="9"/>
      <c r="D12" s="10"/>
      <c r="E12" s="10">
        <f>SUM(E9:E11)</f>
        <v>315</v>
      </c>
      <c r="F12" s="10">
        <f>SUM(F9:F11)</f>
        <v>267.75</v>
      </c>
      <c r="G12" s="10">
        <f>+E12*0.01</f>
        <v>3.15</v>
      </c>
      <c r="H12" s="11">
        <f>SUM(F12:G12)</f>
        <v>270.9</v>
      </c>
    </row>
    <row r="13" spans="1:8" ht="12.75">
      <c r="A13" s="17" t="s">
        <v>8</v>
      </c>
      <c r="B13" s="8" t="s">
        <v>18</v>
      </c>
      <c r="C13">
        <v>1</v>
      </c>
      <c r="D13" s="2">
        <v>232</v>
      </c>
      <c r="E13" s="2">
        <v>232</v>
      </c>
      <c r="F13" s="2">
        <f t="shared" si="0"/>
        <v>197.2</v>
      </c>
      <c r="G13" s="2">
        <f>+E13*0.01</f>
        <v>2.32</v>
      </c>
      <c r="H13" s="13">
        <f>SUM(F13:G13)</f>
        <v>199.51999999999998</v>
      </c>
    </row>
    <row r="14" spans="1:8" ht="12.75">
      <c r="A14" s="18"/>
      <c r="B14" s="9"/>
      <c r="C14" s="9"/>
      <c r="D14" s="10"/>
      <c r="E14" s="10"/>
      <c r="F14" s="10"/>
      <c r="G14" s="10"/>
      <c r="H14" s="14"/>
    </row>
    <row r="15" spans="1:8" ht="12.75">
      <c r="A15" s="17" t="s">
        <v>19</v>
      </c>
      <c r="B15" s="8" t="s">
        <v>20</v>
      </c>
      <c r="C15">
        <v>1</v>
      </c>
      <c r="D15" s="2">
        <v>693</v>
      </c>
      <c r="E15" s="2">
        <v>693</v>
      </c>
      <c r="F15" s="2">
        <f t="shared" si="0"/>
        <v>589.05</v>
      </c>
      <c r="G15" s="2">
        <f>+E15*0.01</f>
        <v>6.93</v>
      </c>
      <c r="H15" s="13">
        <f>SUM(F15:G15)</f>
        <v>595.9799999999999</v>
      </c>
    </row>
    <row r="16" spans="1:8" ht="12.75">
      <c r="A16" s="18"/>
      <c r="B16" s="9"/>
      <c r="C16" s="9"/>
      <c r="D16" s="10"/>
      <c r="E16" s="10"/>
      <c r="F16" s="10"/>
      <c r="G16" s="10"/>
      <c r="H16" s="14"/>
    </row>
    <row r="17" spans="1:8" ht="12.75">
      <c r="A17" s="17" t="s">
        <v>21</v>
      </c>
      <c r="B17" s="8" t="s">
        <v>22</v>
      </c>
      <c r="C17">
        <v>1</v>
      </c>
      <c r="D17" s="2">
        <v>321</v>
      </c>
      <c r="E17" s="2">
        <v>321</v>
      </c>
      <c r="F17" s="2">
        <f t="shared" si="0"/>
        <v>272.84999999999997</v>
      </c>
      <c r="H17" s="12"/>
    </row>
    <row r="18" spans="1:8" ht="12.75">
      <c r="A18" s="20"/>
      <c r="B18" s="8" t="s">
        <v>23</v>
      </c>
      <c r="C18">
        <v>1</v>
      </c>
      <c r="D18" s="2">
        <v>234</v>
      </c>
      <c r="E18" s="2">
        <v>234</v>
      </c>
      <c r="F18" s="2">
        <f t="shared" si="0"/>
        <v>198.9</v>
      </c>
      <c r="H18" s="12"/>
    </row>
    <row r="19" spans="1:8" ht="12.75">
      <c r="A19" s="20"/>
      <c r="B19" s="8" t="s">
        <v>24</v>
      </c>
      <c r="C19">
        <v>1</v>
      </c>
      <c r="D19" s="2">
        <v>570</v>
      </c>
      <c r="E19" s="2">
        <v>570</v>
      </c>
      <c r="F19" s="2">
        <f t="shared" si="0"/>
        <v>484.5</v>
      </c>
      <c r="H19" s="12"/>
    </row>
    <row r="20" spans="1:8" ht="13.5" thickBot="1">
      <c r="A20" s="21"/>
      <c r="B20" s="9"/>
      <c r="C20" s="9"/>
      <c r="D20" s="10"/>
      <c r="E20" s="10">
        <f>SUM(E17:E19)</f>
        <v>1125</v>
      </c>
      <c r="F20" s="10">
        <f>SUM(F17:F19)</f>
        <v>956.25</v>
      </c>
      <c r="G20" s="10">
        <f>+E20*0.01</f>
        <v>11.25</v>
      </c>
      <c r="H20" s="15">
        <f>SUM(F20:G20)</f>
        <v>967.5</v>
      </c>
    </row>
    <row r="22" ht="12.75">
      <c r="H22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User</cp:lastModifiedBy>
  <cp:lastPrinted>2011-02-04T08:28:24Z</cp:lastPrinted>
  <dcterms:created xsi:type="dcterms:W3CDTF">2010-06-09T08:27:59Z</dcterms:created>
  <dcterms:modified xsi:type="dcterms:W3CDTF">2016-06-19T19:08:26Z</dcterms:modified>
  <cp:category/>
  <cp:version/>
  <cp:contentType/>
  <cp:contentStatus/>
</cp:coreProperties>
</file>