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<sst xmlns="http://schemas.openxmlformats.org/spreadsheetml/2006/main" count="37" uniqueCount="37">
  <si>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Кол-во</t>
  </si>
  <si>
    <t>Ник</t>
  </si>
  <si>
    <t>Наименование товара</t>
  </si>
  <si>
    <t>Цена сайта, за 1 ед.</t>
  </si>
  <si>
    <t>Цена сайта, всего</t>
  </si>
  <si>
    <t>К оплате</t>
  </si>
  <si>
    <t>Орг 1%</t>
  </si>
  <si>
    <t>Цена со скидкой 15%*</t>
  </si>
  <si>
    <t>Anney</t>
  </si>
  <si>
    <t>Рид.ру Сверка СП-2</t>
  </si>
  <si>
    <t>Катеринка85</t>
  </si>
  <si>
    <t>Тело человека. Самая первая энциклопедия</t>
  </si>
  <si>
    <t>Современная энциклопедия для девочек</t>
  </si>
  <si>
    <t>Катуся</t>
  </si>
  <si>
    <t>http://read.ru/id/4085352/Ottobre kids №3/2015</t>
  </si>
  <si>
    <t>http://read.ru/id/3728799/Ottobre kids fashion №4/2014</t>
  </si>
  <si>
    <t>http://read.ru/id/3728801/Ottobre kids fashion №6/2014</t>
  </si>
  <si>
    <t>barefootonsand</t>
  </si>
  <si>
    <t>Альбом Мой малыш</t>
  </si>
  <si>
    <t>Motulya</t>
  </si>
  <si>
    <t>Медвежонок Паддингтон и его новые проделки (Сборник рассказов) 4597575</t>
  </si>
  <si>
    <t>Подарок для Луизы 4590778</t>
  </si>
  <si>
    <t>Приключения фантастического слона. Ищем сокровища в Африке 4402952</t>
  </si>
  <si>
    <t>Давай дружить! 4297622</t>
  </si>
  <si>
    <t>Трактор-погрузчик "Умелец" 1521958</t>
  </si>
  <si>
    <t>ДИВО</t>
  </si>
  <si>
    <t>http://read.ru/id/4561248/ Тайны анатомии Кэрол Доннер</t>
  </si>
  <si>
    <t>http://read.ru/id/3959356/ Правила по русскому языку в таблицах. 1-4 классы Картонный бокс</t>
  </si>
  <si>
    <t>http://read.ru/id/4466025/ Приключения доисторического мальчика</t>
  </si>
  <si>
    <t>http://read.ru/id/1923265/ Самые красивые места мира</t>
  </si>
  <si>
    <t>http://read.ru/id/2432349/ Самые красивые места в России</t>
  </si>
  <si>
    <t>http://read.ru/id/3779445/ Правила по математике в таблицах. 1-4 класс</t>
  </si>
  <si>
    <t>Медвежонок Тедди. Медвежата Тедди идут на день рождения</t>
  </si>
  <si>
    <t>Окружающий мир http://read.ru/id/1376181/</t>
  </si>
  <si>
    <t>Математика http://read.ru/id/1376180/</t>
  </si>
  <si>
    <t>Большая книга тестов http://read.ru/id/18852/</t>
  </si>
  <si>
    <t>Одень медвежонка Тедди http://read.ru/id/3891301/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</si>
</sst>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/>
    </xf>
    <xf numFmtId="178" fontId="2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178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78" fontId="2" fillId="0" borderId="15" xfId="0" applyNumberFormat="1" applyFont="1" applyBorder="1" applyAlignment="1">
      <alignment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Гиперссылка 6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0" xfId="69"/>
    <cellStyle name="Обычный 21" xfId="70"/>
    <cellStyle name="Обычный 2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6" xfId="86"/>
    <cellStyle name="Обычный 37" xfId="87"/>
    <cellStyle name="Обычный 38" xfId="88"/>
    <cellStyle name="Обычный 39" xfId="89"/>
    <cellStyle name="Обычный 4" xfId="90"/>
    <cellStyle name="Обычный 40" xfId="91"/>
    <cellStyle name="Обычный 41" xfId="92"/>
    <cellStyle name="Обычный 42" xfId="93"/>
    <cellStyle name="Обычный 43" xfId="94"/>
    <cellStyle name="Обычный 44" xfId="95"/>
    <cellStyle name="Обычный 45" xfId="96"/>
    <cellStyle name="Обычный 46" xfId="97"/>
    <cellStyle name="Обычный 47" xfId="98"/>
    <cellStyle name="Обычный 48" xfId="99"/>
    <cellStyle name="Обычный 49" xfId="100"/>
    <cellStyle name="Обычный 5" xfId="101"/>
    <cellStyle name="Обычный 50" xfId="102"/>
    <cellStyle name="Обычный 51" xfId="103"/>
    <cellStyle name="Обычный 52" xfId="104"/>
    <cellStyle name="Обычный 53" xfId="105"/>
    <cellStyle name="Обычный 54" xfId="106"/>
    <cellStyle name="Обычный 55" xfId="107"/>
    <cellStyle name="Обычный 56" xfId="108"/>
    <cellStyle name="Обычный 57" xfId="109"/>
    <cellStyle name="Обычный 58" xfId="110"/>
    <cellStyle name="Обычный 59" xfId="111"/>
    <cellStyle name="Обычный 6" xfId="112"/>
    <cellStyle name="Обычный 60" xfId="113"/>
    <cellStyle name="Обычный 61" xfId="114"/>
    <cellStyle name="Обычный 62" xfId="115"/>
    <cellStyle name="Обычный 63" xfId="116"/>
    <cellStyle name="Обычный 64" xfId="117"/>
    <cellStyle name="Обычный 65" xfId="118"/>
    <cellStyle name="Обычный 66" xfId="119"/>
    <cellStyle name="Обычный 67" xfId="120"/>
    <cellStyle name="Обычный 68" xfId="121"/>
    <cellStyle name="Обычный 69" xfId="122"/>
    <cellStyle name="Обычный 7" xfId="123"/>
    <cellStyle name="Обычный 70" xfId="124"/>
    <cellStyle name="Обычный 71" xfId="125"/>
    <cellStyle name="Обычный 72" xfId="126"/>
    <cellStyle name="Обычный 73" xfId="127"/>
    <cellStyle name="Обычный 74" xfId="128"/>
    <cellStyle name="Обычный 75" xfId="129"/>
    <cellStyle name="Обычный 76" xfId="130"/>
    <cellStyle name="Обычный 77" xfId="131"/>
    <cellStyle name="Обычный 78" xfId="132"/>
    <cellStyle name="Обычный 79" xfId="133"/>
    <cellStyle name="Обычный 8" xfId="134"/>
    <cellStyle name="Обычный 80" xfId="135"/>
    <cellStyle name="Обычный 81" xfId="136"/>
    <cellStyle name="Обычный 82" xfId="137"/>
    <cellStyle name="Обычный 83" xfId="138"/>
    <cellStyle name="Обычный 84" xfId="139"/>
    <cellStyle name="Обычный 85" xfId="140"/>
    <cellStyle name="Обычный 86" xfId="141"/>
    <cellStyle name="Обычный 87" xfId="142"/>
    <cellStyle name="Обычный 88" xfId="143"/>
    <cellStyle name="Обычный 89" xfId="144"/>
    <cellStyle name="Обычный 9" xfId="145"/>
    <cellStyle name="Обычный 90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SheetLayoutView="100" workbookViewId="0" topLeftCell="A10">
      <selection activeCell="B34" sqref="B34"/>
    </sheetView>
  </sheetViews>
  <sheetFormatPr defaultColWidth="9.00390625" defaultRowHeight="12.75"/>
  <cols>
    <col min="1" max="1" width="22.75390625" style="0" customWidth="1"/>
    <col min="2" max="2" width="82.625" style="0" customWidth="1"/>
    <col min="4" max="7" width="9.125" style="2" customWidth="1"/>
    <col min="9" max="9" width="14.00390625" style="0" customWidth="1"/>
    <col min="10" max="10" width="17.875" style="0" customWidth="1"/>
    <col min="11" max="11" width="13.25390625" style="0" customWidth="1"/>
    <col min="12" max="12" width="9.125" style="0" customWidth="1"/>
  </cols>
  <sheetData>
    <row r="2" ht="42">
      <c r="A2" s="1" t="s">
        <v>9</v>
      </c>
    </row>
    <row r="3" ht="13.5" thickBot="1"/>
    <row r="4" spans="1:8" ht="38.25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5" t="s">
        <v>7</v>
      </c>
      <c r="G4" s="6" t="s">
        <v>6</v>
      </c>
      <c r="H4" s="7" t="s">
        <v>5</v>
      </c>
    </row>
    <row r="5" spans="1:8" ht="12.75">
      <c r="A5" s="9" t="s">
        <v>10</v>
      </c>
      <c r="B5" t="s">
        <v>11</v>
      </c>
      <c r="C5">
        <v>1</v>
      </c>
      <c r="D5" s="2">
        <v>169</v>
      </c>
      <c r="E5" s="2">
        <v>169</v>
      </c>
      <c r="F5" s="2">
        <f>+E5*0.85</f>
        <v>143.65</v>
      </c>
      <c r="H5" s="14"/>
    </row>
    <row r="6" spans="1:8" ht="12.75">
      <c r="A6" s="10"/>
      <c r="B6" t="s">
        <v>12</v>
      </c>
      <c r="C6">
        <v>1</v>
      </c>
      <c r="D6" s="2">
        <v>150</v>
      </c>
      <c r="E6" s="2">
        <v>150</v>
      </c>
      <c r="F6" s="2">
        <f aca="true" t="shared" si="0" ref="F6:F31">+E6*0.85</f>
        <v>127.5</v>
      </c>
      <c r="H6" s="15"/>
    </row>
    <row r="7" spans="1:8" ht="12.75">
      <c r="A7" s="11"/>
      <c r="B7" s="12"/>
      <c r="C7" s="12"/>
      <c r="D7" s="13"/>
      <c r="E7" s="13">
        <f>SUM(E5:E6)</f>
        <v>319</v>
      </c>
      <c r="F7" s="13">
        <f>SUM(F5:F6)</f>
        <v>271.15</v>
      </c>
      <c r="G7" s="13">
        <f>+E7*0.01</f>
        <v>3.19</v>
      </c>
      <c r="H7" s="16">
        <f>SUM(F7:G7)</f>
        <v>274.34</v>
      </c>
    </row>
    <row r="8" spans="1:8" ht="12.75">
      <c r="A8" s="9" t="s">
        <v>13</v>
      </c>
      <c r="B8" t="s">
        <v>14</v>
      </c>
      <c r="C8">
        <v>1</v>
      </c>
      <c r="D8" s="2">
        <v>505</v>
      </c>
      <c r="E8" s="2">
        <v>505</v>
      </c>
      <c r="F8" s="2">
        <f t="shared" si="0"/>
        <v>429.25</v>
      </c>
      <c r="H8" s="17"/>
    </row>
    <row r="9" spans="1:8" ht="12.75">
      <c r="A9" s="10"/>
      <c r="B9" t="s">
        <v>15</v>
      </c>
      <c r="C9">
        <v>1</v>
      </c>
      <c r="D9" s="2">
        <v>470</v>
      </c>
      <c r="E9" s="2">
        <v>470</v>
      </c>
      <c r="F9" s="2">
        <f t="shared" si="0"/>
        <v>399.5</v>
      </c>
      <c r="H9" s="17"/>
    </row>
    <row r="10" spans="1:8" ht="12.75">
      <c r="A10" s="10"/>
      <c r="B10" t="s">
        <v>16</v>
      </c>
      <c r="C10">
        <v>1</v>
      </c>
      <c r="D10" s="2">
        <v>470</v>
      </c>
      <c r="E10" s="2">
        <v>470</v>
      </c>
      <c r="F10" s="2">
        <f t="shared" si="0"/>
        <v>399.5</v>
      </c>
      <c r="H10" s="17"/>
    </row>
    <row r="11" spans="1:8" ht="12.75">
      <c r="A11" s="11"/>
      <c r="B11" s="12"/>
      <c r="C11" s="12"/>
      <c r="D11" s="13"/>
      <c r="E11" s="13">
        <f>SUM(E8:E10)</f>
        <v>1445</v>
      </c>
      <c r="F11" s="13">
        <f>SUM(F8:F10)</f>
        <v>1228.25</v>
      </c>
      <c r="G11" s="13">
        <f>+E11*0.01</f>
        <v>14.450000000000001</v>
      </c>
      <c r="H11" s="16">
        <f>SUM(F11:G11)</f>
        <v>1242.7</v>
      </c>
    </row>
    <row r="12" spans="1:8" ht="12.75">
      <c r="A12" s="9" t="s">
        <v>17</v>
      </c>
      <c r="B12" s="8" t="s">
        <v>18</v>
      </c>
      <c r="C12">
        <v>1</v>
      </c>
      <c r="D12" s="2">
        <v>963</v>
      </c>
      <c r="E12" s="2">
        <v>963</v>
      </c>
      <c r="F12" s="2">
        <f t="shared" si="0"/>
        <v>818.55</v>
      </c>
      <c r="G12" s="2">
        <f>+E12*0.01</f>
        <v>9.63</v>
      </c>
      <c r="H12" s="18">
        <f>SUM(F12:G12)</f>
        <v>828.18</v>
      </c>
    </row>
    <row r="13" spans="1:8" ht="12.75">
      <c r="A13" s="11"/>
      <c r="B13" s="12"/>
      <c r="C13" s="12"/>
      <c r="D13" s="13"/>
      <c r="E13" s="13"/>
      <c r="F13" s="13"/>
      <c r="G13" s="13"/>
      <c r="H13" s="19"/>
    </row>
    <row r="14" spans="1:8" ht="12.75">
      <c r="A14" s="9" t="s">
        <v>19</v>
      </c>
      <c r="B14" s="8" t="s">
        <v>20</v>
      </c>
      <c r="C14">
        <v>1</v>
      </c>
      <c r="D14" s="2">
        <v>290</v>
      </c>
      <c r="E14" s="2">
        <v>290</v>
      </c>
      <c r="F14" s="2">
        <f t="shared" si="0"/>
        <v>246.5</v>
      </c>
      <c r="H14" s="17"/>
    </row>
    <row r="15" spans="1:8" ht="12.75">
      <c r="A15" s="10"/>
      <c r="B15" s="8" t="s">
        <v>21</v>
      </c>
      <c r="C15">
        <v>1</v>
      </c>
      <c r="D15" s="2">
        <v>388</v>
      </c>
      <c r="E15" s="2">
        <v>388</v>
      </c>
      <c r="F15" s="2">
        <f t="shared" si="0"/>
        <v>329.8</v>
      </c>
      <c r="H15" s="17"/>
    </row>
    <row r="16" spans="1:8" ht="12.75">
      <c r="A16" s="10"/>
      <c r="B16" s="8" t="s">
        <v>22</v>
      </c>
      <c r="C16">
        <v>1</v>
      </c>
      <c r="D16" s="2">
        <v>431</v>
      </c>
      <c r="E16" s="2">
        <v>431</v>
      </c>
      <c r="F16" s="2">
        <f t="shared" si="0"/>
        <v>366.34999999999997</v>
      </c>
      <c r="H16" s="17"/>
    </row>
    <row r="17" spans="1:8" ht="12.75">
      <c r="A17" s="10"/>
      <c r="B17" s="8" t="s">
        <v>23</v>
      </c>
      <c r="C17">
        <v>1</v>
      </c>
      <c r="D17" s="2">
        <v>687</v>
      </c>
      <c r="E17" s="2">
        <v>687</v>
      </c>
      <c r="F17" s="2">
        <f t="shared" si="0"/>
        <v>583.9499999999999</v>
      </c>
      <c r="H17" s="17"/>
    </row>
    <row r="18" spans="1:8" ht="12.75">
      <c r="A18" s="10"/>
      <c r="B18" s="8" t="s">
        <v>24</v>
      </c>
      <c r="C18">
        <v>1</v>
      </c>
      <c r="D18" s="2">
        <v>334</v>
      </c>
      <c r="E18" s="2">
        <v>334</v>
      </c>
      <c r="F18" s="2">
        <f t="shared" si="0"/>
        <v>283.9</v>
      </c>
      <c r="H18" s="17"/>
    </row>
    <row r="19" spans="1:8" ht="12.75">
      <c r="A19" s="11"/>
      <c r="B19" s="12"/>
      <c r="C19" s="12"/>
      <c r="D19" s="13"/>
      <c r="E19" s="13">
        <f>SUM(E14:E18)</f>
        <v>2130</v>
      </c>
      <c r="F19" s="13">
        <f>SUM(F14:F18)</f>
        <v>1810.5</v>
      </c>
      <c r="G19" s="13">
        <f>+E19*0.01</f>
        <v>21.3</v>
      </c>
      <c r="H19" s="16">
        <f>SUM(F19:G19)</f>
        <v>1831.8</v>
      </c>
    </row>
    <row r="20" spans="1:8" ht="12.75">
      <c r="A20" s="9" t="s">
        <v>25</v>
      </c>
      <c r="B20" t="s">
        <v>26</v>
      </c>
      <c r="C20">
        <v>1</v>
      </c>
      <c r="D20" s="2">
        <v>813</v>
      </c>
      <c r="E20" s="2">
        <v>813</v>
      </c>
      <c r="F20" s="2">
        <f t="shared" si="0"/>
        <v>691.05</v>
      </c>
      <c r="H20" s="17"/>
    </row>
    <row r="21" spans="1:8" ht="12.75">
      <c r="A21" s="10"/>
      <c r="B21" t="s">
        <v>27</v>
      </c>
      <c r="C21">
        <v>1</v>
      </c>
      <c r="D21" s="2">
        <v>117</v>
      </c>
      <c r="E21" s="2">
        <v>117</v>
      </c>
      <c r="F21" s="2">
        <f t="shared" si="0"/>
        <v>99.45</v>
      </c>
      <c r="H21" s="17"/>
    </row>
    <row r="22" spans="1:8" ht="12.75">
      <c r="A22" s="10"/>
      <c r="B22" t="s">
        <v>28</v>
      </c>
      <c r="C22">
        <v>1</v>
      </c>
      <c r="D22" s="2">
        <v>310</v>
      </c>
      <c r="E22" s="2">
        <v>310</v>
      </c>
      <c r="F22" s="2">
        <f t="shared" si="0"/>
        <v>263.5</v>
      </c>
      <c r="H22" s="17"/>
    </row>
    <row r="23" spans="1:8" ht="12.75">
      <c r="A23" s="10"/>
      <c r="B23" t="s">
        <v>29</v>
      </c>
      <c r="C23">
        <v>1</v>
      </c>
      <c r="D23" s="2">
        <v>149</v>
      </c>
      <c r="E23" s="2">
        <v>149</v>
      </c>
      <c r="F23" s="2">
        <f t="shared" si="0"/>
        <v>126.64999999999999</v>
      </c>
      <c r="H23" s="17"/>
    </row>
    <row r="24" spans="1:8" ht="12.75">
      <c r="A24" s="10"/>
      <c r="B24" t="s">
        <v>30</v>
      </c>
      <c r="C24">
        <v>1</v>
      </c>
      <c r="D24" s="2">
        <v>115</v>
      </c>
      <c r="E24" s="2">
        <v>115</v>
      </c>
      <c r="F24" s="2">
        <f t="shared" si="0"/>
        <v>97.75</v>
      </c>
      <c r="H24" s="17"/>
    </row>
    <row r="25" spans="1:8" ht="12.75">
      <c r="A25" s="10"/>
      <c r="B25" t="s">
        <v>31</v>
      </c>
      <c r="C25">
        <v>1</v>
      </c>
      <c r="D25" s="2">
        <v>117</v>
      </c>
      <c r="E25" s="2">
        <v>117</v>
      </c>
      <c r="F25" s="2">
        <f t="shared" si="0"/>
        <v>99.45</v>
      </c>
      <c r="H25" s="17"/>
    </row>
    <row r="26" spans="1:8" ht="12.75">
      <c r="A26" s="11"/>
      <c r="B26" s="12"/>
      <c r="C26" s="12"/>
      <c r="D26" s="13"/>
      <c r="E26" s="13">
        <f>SUM(E20:E25)</f>
        <v>1621</v>
      </c>
      <c r="F26" s="13">
        <f>SUM(F20:F25)</f>
        <v>1377.8500000000001</v>
      </c>
      <c r="G26" s="13">
        <f>+E26*0.01</f>
        <v>16.21</v>
      </c>
      <c r="H26" s="16">
        <f>SUM(F26:G26)</f>
        <v>1394.0600000000002</v>
      </c>
    </row>
    <row r="27" spans="1:8" ht="12.75">
      <c r="A27" s="9" t="s">
        <v>8</v>
      </c>
      <c r="B27" s="8" t="s">
        <v>32</v>
      </c>
      <c r="C27">
        <v>1</v>
      </c>
      <c r="D27" s="2">
        <v>259</v>
      </c>
      <c r="E27" s="2">
        <v>259</v>
      </c>
      <c r="F27" s="2">
        <f t="shared" si="0"/>
        <v>220.15</v>
      </c>
      <c r="H27" s="17"/>
    </row>
    <row r="28" spans="2:8" ht="12.75">
      <c r="B28" s="8" t="s">
        <v>33</v>
      </c>
      <c r="C28">
        <v>1</v>
      </c>
      <c r="D28" s="2">
        <v>196</v>
      </c>
      <c r="E28" s="2">
        <v>196</v>
      </c>
      <c r="F28" s="2">
        <f t="shared" si="0"/>
        <v>166.6</v>
      </c>
      <c r="H28" s="17"/>
    </row>
    <row r="29" spans="2:8" ht="12.75">
      <c r="B29" s="8" t="s">
        <v>34</v>
      </c>
      <c r="C29">
        <v>1</v>
      </c>
      <c r="D29" s="2">
        <v>202</v>
      </c>
      <c r="E29" s="2">
        <v>202</v>
      </c>
      <c r="F29" s="2">
        <f t="shared" si="0"/>
        <v>171.7</v>
      </c>
      <c r="H29" s="17"/>
    </row>
    <row r="30" spans="2:8" ht="12.75">
      <c r="B30" s="8" t="s">
        <v>35</v>
      </c>
      <c r="C30">
        <v>1</v>
      </c>
      <c r="D30" s="2">
        <v>167</v>
      </c>
      <c r="E30" s="2">
        <v>167</v>
      </c>
      <c r="F30" s="2">
        <f t="shared" si="0"/>
        <v>141.95</v>
      </c>
      <c r="H30" s="17"/>
    </row>
    <row r="31" spans="2:8" ht="12.75">
      <c r="B31" s="8" t="s">
        <v>36</v>
      </c>
      <c r="C31">
        <v>1</v>
      </c>
      <c r="D31" s="2">
        <v>259</v>
      </c>
      <c r="E31" s="2">
        <v>259</v>
      </c>
      <c r="F31" s="2">
        <f t="shared" si="0"/>
        <v>220.15</v>
      </c>
      <c r="H31" s="17"/>
    </row>
    <row r="32" spans="1:8" ht="13.5" thickBot="1">
      <c r="A32" s="12"/>
      <c r="B32" s="12"/>
      <c r="C32" s="12"/>
      <c r="D32" s="13"/>
      <c r="E32" s="13">
        <f>SUM(E27:E31)</f>
        <v>1083</v>
      </c>
      <c r="F32" s="13">
        <f>SUM(F27:F31)</f>
        <v>920.5500000000001</v>
      </c>
      <c r="G32" s="13">
        <f>+E32*0.01</f>
        <v>10.83</v>
      </c>
      <c r="H32" s="20">
        <f>SUM(F32:G32)</f>
        <v>931.3800000000001</v>
      </c>
    </row>
    <row r="34" ht="12.75">
      <c r="H34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User</cp:lastModifiedBy>
  <cp:lastPrinted>2011-02-04T08:28:24Z</cp:lastPrinted>
  <dcterms:created xsi:type="dcterms:W3CDTF">2010-06-09T08:27:59Z</dcterms:created>
  <dcterms:modified xsi:type="dcterms:W3CDTF">2016-05-19T09:28:30Z</dcterms:modified>
  <cp:category/>
  <cp:version/>
  <cp:contentType/>
  <cp:contentStatus/>
</cp:coreProperties>
</file>