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<sst xmlns="http://schemas.openxmlformats.org/spreadsheetml/2006/main" count="76" uniqueCount="74">
  <si>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</si>
  <si>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</si>
  <si>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</si>
  <si>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</si>
  <si>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</si>
  <si>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</si>
  <si>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Май-шоп.ру Сверка СП-19/13</t>
  </si>
  <si>
    <t>Djodi</t>
  </si>
  <si>
    <t>Путешествия Гулливера</t>
  </si>
  <si>
    <t>Букварь с очень крупными буквами для быстрого обучения чтению</t>
  </si>
  <si>
    <t>http://my-shop.ru/shop/books/1335561.html Почему сова летает только ночью (на английском языке) 38 руб.</t>
  </si>
  <si>
    <t>http://my-shop.ru/shop/books/440967.html Мэри и Джек путешествуют на машине 36 руб.</t>
  </si>
  <si>
    <t>http://my-shop.ru/shop/books/477377.html Гусеница Алина и ее друзья 38 руб.</t>
  </si>
  <si>
    <t>http://my-shop.ru/shop/books/444538.html Мэри и ее друзья 38 руб.</t>
  </si>
  <si>
    <t>http://my-shop.ru/shop/books/361632.html Бабочка Алина и ее картина (на английском языке) 1 уровень 36 руб.</t>
  </si>
  <si>
    <t>http://my-shop.ru/shop/books/1073756.html Кошка и мышка 40 руб.</t>
  </si>
  <si>
    <t>http://my-shop.ru/shop/books/692214.html Справочник школьника по математике. 1-4 классы 203 руб.</t>
  </si>
  <si>
    <t>http://my-shop.ru/shop/books/555301.html Самые важные правила русского языка с картинками. 1-4 классы 85 руб.</t>
  </si>
  <si>
    <t>http://my-shop.ru/shop/books/319655.html Англо-русский словарик в картинках 131 руб.</t>
  </si>
  <si>
    <t>Сырок Омичка</t>
  </si>
  <si>
    <t>Игра-лото "Кот в мешке"</t>
  </si>
  <si>
    <t>Игра "Лягушка" в ведре (16 штук)</t>
  </si>
  <si>
    <t>Виктория Виктория</t>
  </si>
  <si>
    <t>http://my-shop.ru/shop/books/496443.html Кротик: большая книга 256-00</t>
  </si>
  <si>
    <t>http://my-shop.ru/shop/books/535916.html Жили-были ежики 178-00</t>
  </si>
  <si>
    <t>http://my-shop.ru/shop/audio/500045.html CD-ROM (MP3). Музыкальные сказки для детей 108-00</t>
  </si>
  <si>
    <t>http://my-shop.ru/shop/products/1408391.html Магнит "А в жизни вообще все просто: взять и сделать, только и всего" 44-00</t>
  </si>
  <si>
    <t>http://my-shop.ru/shop/products/1408395.html Магнит "Загадай желание! Все сбудется!" 45-00 - 2 штуки</t>
  </si>
  <si>
    <t>http://my-shop.ru/shop/products/1408398.html Магнит "Твой дом там, где о тебе думают" 46-00</t>
  </si>
  <si>
    <t>http://my-shop.ru/shop/books/1220038.html Грузовичок. Водная раскраска 28-00</t>
  </si>
  <si>
    <t>http://my-shop.ru/shop/books/641705.html Крошка кисточка. Транспорт. Книжка-раскраска 28-00</t>
  </si>
  <si>
    <t>http://my-shop.ru/shop/books/1198572.html Раскраски для малышей (машинка) 28-00</t>
  </si>
  <si>
    <t>http://my-shop.ru/shop/books/1168410.html Раскраски для малышей (зайчик) 28-00</t>
  </si>
  <si>
    <t>http://my-shop.ru/shop/books/1432349.html Раскраски (трактор) 33-00</t>
  </si>
  <si>
    <t>http://my-shop.ru/shop/books/1432353.html Раскраски (улитка) 33-00</t>
  </si>
  <si>
    <t>http://my-shop.ru/shop/books/485719.html Раскраска с наклейками. Транспорт 33-00</t>
  </si>
  <si>
    <t>http://my-shop.ru/shop/books/695457.html Волшебная раскраска.. Винни и его друзья 34-00</t>
  </si>
  <si>
    <t>нет</t>
  </si>
  <si>
    <t>Julietta</t>
  </si>
  <si>
    <t>Находилки. Гуляем и играем - познаем мир</t>
  </si>
  <si>
    <t>Прятки-загадки. Озорная рисовалка для выдумщиков и непосед</t>
  </si>
  <si>
    <t>Миллион маленьких радостей</t>
  </si>
  <si>
    <t>Nyuta8</t>
  </si>
  <si>
    <t>http://my-shop.ru/shop/toys/337588.html Набор стеков 4 штуки 26</t>
  </si>
  <si>
    <t>http://my-shop.ru/shop/products/1310915.html Набор формочек для пластилина, 12 штук 44</t>
  </si>
  <si>
    <t>http://my-shop.ru/shop/toys/634566.html Набор 4 машинок 60</t>
  </si>
  <si>
    <t>http://my-shop.ru/shop/toys/1365768.html Необычное домино "В путь дорогу" 161</t>
  </si>
  <si>
    <t>http://my-shop.ru/shop/toys/1377972.html Набор для лепки "Автозаправка" 271</t>
  </si>
  <si>
    <t>sono io</t>
  </si>
  <si>
    <t>http://my-shop.ru/shop/books/306217.html Средство от бедности 55р.</t>
  </si>
  <si>
    <t>olga27</t>
  </si>
  <si>
    <t>Поделки из бумажных шариков</t>
  </si>
  <si>
    <t>Бумажные цветы</t>
  </si>
  <si>
    <t>Пластилиновые картины</t>
  </si>
  <si>
    <t>Поделки из пластиковых бутылок</t>
  </si>
  <si>
    <t>Система минус 60 день за днем. Дневник волшебных перемен</t>
  </si>
  <si>
    <t>CD-ROM. Русский язык. 3-4 классы. Поурочные планы по программе "Школа России"</t>
  </si>
  <si>
    <t>vikas11</t>
  </si>
  <si>
    <t>Час пик. Rushhour</t>
  </si>
  <si>
    <t>Лягушки-непоседы Hoppers</t>
  </si>
  <si>
    <t>ЮляЖка</t>
  </si>
  <si>
    <t>http://my-shop.ru/shop/books/557946.html Задачки на поиск скрытого 54 р   </t>
  </si>
  <si>
    <t>http://my-shop.ru/shop/books/602229.html Строим логические цепочки 54р   </t>
  </si>
  <si>
    <t>http://my-shop.ru/shop/books/568912.html Выбираем правильный маршрут 55р   </t>
  </si>
  <si>
    <t>http://my-shop.ru/shop/books/551073.html Учимся принимать условия 54 р   </t>
  </si>
  <si>
    <t>http://my-shop.ru/shop/books/605187.html Не путаем "левое" и "правое"55 р   </t>
  </si>
  <si>
    <t>http://my-shop.ru/shop/books/1216281.html Учимся ходить по карте 55 р   </t>
  </si>
  <si>
    <t>http://my-shop.ru/shop/books/1076754.html Летние задачки 54 р   </t>
  </si>
  <si>
    <t>http://my-shop.ru/shop/books/1080108.html Семейные задачки 54 р</t>
  </si>
  <si>
    <t>http://my-shop.ru/shop/books/1231784.html Голоса лета 385 р   </t>
  </si>
  <si>
    <t>http://my-shop.ru/shop/books/1476876.html Про девочку Веру и обезьянку Анфису. Вера и Анфиса продолжаются 270 р   </t>
  </si>
  <si>
    <t>http://my-shop.ru/shop/books/1321287.html Школа снеговиков 191 р   </t>
  </si>
  <si>
    <t>http://my-shop.ru/shop/books/1337195.html Чудеса в Дедморозовке 181 р   </t>
  </si>
  <si>
    <t xml:space="preserve">Цена со скидкой 15%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</si>
</sst>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78" fontId="0" fillId="0" borderId="15" xfId="0" applyNumberFormat="1" applyBorder="1" applyAlignment="1">
      <alignment/>
    </xf>
    <xf numFmtId="178" fontId="2" fillId="0" borderId="17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178" fontId="0" fillId="0" borderId="16" xfId="0" applyNumberFormat="1" applyBorder="1" applyAlignment="1">
      <alignment/>
    </xf>
    <xf numFmtId="6" fontId="2" fillId="0" borderId="18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H66" sqref="H66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6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73</v>
      </c>
      <c r="G4" s="7" t="s">
        <v>5</v>
      </c>
    </row>
    <row r="5" spans="1:7" ht="12.75">
      <c r="A5" s="12" t="s">
        <v>7</v>
      </c>
      <c r="B5" t="s">
        <v>8</v>
      </c>
      <c r="C5">
        <v>1</v>
      </c>
      <c r="D5" s="2">
        <v>212</v>
      </c>
      <c r="E5" s="2">
        <f>+C5*D5</f>
        <v>212</v>
      </c>
      <c r="F5" s="2">
        <f>+E5*0.85</f>
        <v>180.2</v>
      </c>
      <c r="G5" s="15"/>
    </row>
    <row r="6" spans="2:7" ht="12.75">
      <c r="B6" t="s">
        <v>9</v>
      </c>
      <c r="C6">
        <v>1</v>
      </c>
      <c r="D6" s="2">
        <v>120</v>
      </c>
      <c r="E6" s="2">
        <f aca="true" t="shared" si="0" ref="E6:E60">+C6*D6</f>
        <v>120</v>
      </c>
      <c r="F6" s="2">
        <f aca="true" t="shared" si="1" ref="F6:F60">+E6*0.85</f>
        <v>102</v>
      </c>
      <c r="G6" s="15"/>
    </row>
    <row r="7" spans="2:7" ht="12.75">
      <c r="B7" t="s">
        <v>10</v>
      </c>
      <c r="C7">
        <v>1</v>
      </c>
      <c r="D7" s="2">
        <v>38</v>
      </c>
      <c r="E7" s="2">
        <f t="shared" si="0"/>
        <v>38</v>
      </c>
      <c r="F7" s="2">
        <f t="shared" si="1"/>
        <v>32.3</v>
      </c>
      <c r="G7" s="21"/>
    </row>
    <row r="8" spans="2:7" ht="12.75">
      <c r="B8" t="s">
        <v>11</v>
      </c>
      <c r="C8">
        <v>1</v>
      </c>
      <c r="D8" s="2">
        <v>38</v>
      </c>
      <c r="E8" s="2">
        <f t="shared" si="0"/>
        <v>38</v>
      </c>
      <c r="F8" s="2">
        <f t="shared" si="1"/>
        <v>32.3</v>
      </c>
      <c r="G8" s="15"/>
    </row>
    <row r="9" spans="2:7" ht="12.75">
      <c r="B9" t="s">
        <v>12</v>
      </c>
      <c r="C9">
        <v>1</v>
      </c>
      <c r="D9" s="2">
        <v>38</v>
      </c>
      <c r="E9" s="2">
        <f t="shared" si="0"/>
        <v>38</v>
      </c>
      <c r="F9" s="2">
        <f t="shared" si="1"/>
        <v>32.3</v>
      </c>
      <c r="G9" s="15"/>
    </row>
    <row r="10" spans="2:7" ht="12.75">
      <c r="B10" t="s">
        <v>13</v>
      </c>
      <c r="C10">
        <v>1</v>
      </c>
      <c r="D10" s="2">
        <v>38</v>
      </c>
      <c r="E10" s="2">
        <f t="shared" si="0"/>
        <v>38</v>
      </c>
      <c r="F10" s="2">
        <f t="shared" si="1"/>
        <v>32.3</v>
      </c>
      <c r="G10" s="15"/>
    </row>
    <row r="11" spans="2:7" ht="12.75">
      <c r="B11" t="s">
        <v>14</v>
      </c>
      <c r="C11">
        <v>1</v>
      </c>
      <c r="D11" s="2">
        <v>36</v>
      </c>
      <c r="E11" s="2">
        <f t="shared" si="0"/>
        <v>36</v>
      </c>
      <c r="F11" s="2">
        <f t="shared" si="1"/>
        <v>30.599999999999998</v>
      </c>
      <c r="G11" s="15"/>
    </row>
    <row r="12" spans="2:7" ht="12.75">
      <c r="B12" t="s">
        <v>15</v>
      </c>
      <c r="C12">
        <v>1</v>
      </c>
      <c r="D12" s="2">
        <v>40</v>
      </c>
      <c r="E12" s="2">
        <f t="shared" si="0"/>
        <v>40</v>
      </c>
      <c r="F12" s="2">
        <f t="shared" si="1"/>
        <v>34</v>
      </c>
      <c r="G12" s="15"/>
    </row>
    <row r="13" spans="2:7" ht="12.75">
      <c r="B13" t="s">
        <v>16</v>
      </c>
      <c r="C13">
        <v>1</v>
      </c>
      <c r="D13" s="2">
        <v>203</v>
      </c>
      <c r="E13" s="2">
        <f t="shared" si="0"/>
        <v>203</v>
      </c>
      <c r="F13" s="2">
        <f t="shared" si="1"/>
        <v>172.54999999999998</v>
      </c>
      <c r="G13" s="15"/>
    </row>
    <row r="14" spans="2:7" ht="12.75">
      <c r="B14" t="s">
        <v>17</v>
      </c>
      <c r="C14">
        <v>1</v>
      </c>
      <c r="D14" s="2">
        <v>85</v>
      </c>
      <c r="E14" s="2">
        <f t="shared" si="0"/>
        <v>85</v>
      </c>
      <c r="F14" s="2">
        <f t="shared" si="1"/>
        <v>72.25</v>
      </c>
      <c r="G14" s="15"/>
    </row>
    <row r="15" spans="1:7" ht="12.75">
      <c r="A15" s="10"/>
      <c r="B15" s="10" t="s">
        <v>18</v>
      </c>
      <c r="C15" s="10">
        <v>1</v>
      </c>
      <c r="D15" s="16">
        <v>131</v>
      </c>
      <c r="E15" s="16">
        <f t="shared" si="0"/>
        <v>131</v>
      </c>
      <c r="F15" s="16">
        <f t="shared" si="1"/>
        <v>111.35</v>
      </c>
      <c r="G15" s="17">
        <f>SUM(F5:F15)</f>
        <v>832.1500000000001</v>
      </c>
    </row>
    <row r="16" spans="1:7" ht="12.75">
      <c r="A16" s="12" t="s">
        <v>19</v>
      </c>
      <c r="B16" t="s">
        <v>20</v>
      </c>
      <c r="C16">
        <v>1</v>
      </c>
      <c r="D16" s="2">
        <v>319</v>
      </c>
      <c r="E16" s="2">
        <f t="shared" si="0"/>
        <v>319</v>
      </c>
      <c r="F16" s="2">
        <f t="shared" si="1"/>
        <v>271.15</v>
      </c>
      <c r="G16" s="11"/>
    </row>
    <row r="17" spans="1:7" ht="12.75">
      <c r="A17" s="10"/>
      <c r="B17" s="10" t="s">
        <v>21</v>
      </c>
      <c r="C17" s="10">
        <v>1</v>
      </c>
      <c r="D17" s="16">
        <v>156</v>
      </c>
      <c r="E17" s="16">
        <f t="shared" si="0"/>
        <v>156</v>
      </c>
      <c r="F17" s="16">
        <f t="shared" si="1"/>
        <v>132.6</v>
      </c>
      <c r="G17" s="17">
        <f>SUM(F16:F17)</f>
        <v>403.75</v>
      </c>
    </row>
    <row r="18" spans="1:7" ht="12.75">
      <c r="A18" s="12" t="s">
        <v>22</v>
      </c>
      <c r="B18" t="s">
        <v>23</v>
      </c>
      <c r="C18">
        <v>1</v>
      </c>
      <c r="D18" s="2">
        <v>256</v>
      </c>
      <c r="E18" s="2">
        <f t="shared" si="0"/>
        <v>256</v>
      </c>
      <c r="F18" s="2">
        <f t="shared" si="1"/>
        <v>217.6</v>
      </c>
      <c r="G18" s="11"/>
    </row>
    <row r="19" spans="2:7" ht="12.75">
      <c r="B19" t="s">
        <v>24</v>
      </c>
      <c r="C19">
        <v>1</v>
      </c>
      <c r="D19" s="2">
        <v>178</v>
      </c>
      <c r="E19" s="2">
        <f t="shared" si="0"/>
        <v>178</v>
      </c>
      <c r="F19" s="2">
        <f t="shared" si="1"/>
        <v>151.29999999999998</v>
      </c>
      <c r="G19" s="11"/>
    </row>
    <row r="20" spans="2:7" ht="12.75">
      <c r="B20" t="s">
        <v>25</v>
      </c>
      <c r="C20">
        <v>1</v>
      </c>
      <c r="D20" s="2">
        <v>108</v>
      </c>
      <c r="E20" s="2">
        <f t="shared" si="0"/>
        <v>108</v>
      </c>
      <c r="F20" s="2">
        <f t="shared" si="1"/>
        <v>91.8</v>
      </c>
      <c r="G20" s="11"/>
    </row>
    <row r="21" spans="2:7" ht="12.75">
      <c r="B21" t="s">
        <v>26</v>
      </c>
      <c r="C21">
        <v>1</v>
      </c>
      <c r="D21" s="2">
        <v>44</v>
      </c>
      <c r="E21" s="2">
        <f t="shared" si="0"/>
        <v>44</v>
      </c>
      <c r="F21" s="2">
        <f t="shared" si="1"/>
        <v>37.4</v>
      </c>
      <c r="G21" s="11"/>
    </row>
    <row r="22" spans="2:7" ht="12.75">
      <c r="B22" t="s">
        <v>27</v>
      </c>
      <c r="C22">
        <v>2</v>
      </c>
      <c r="D22" s="2">
        <v>45</v>
      </c>
      <c r="E22" s="2">
        <f t="shared" si="0"/>
        <v>90</v>
      </c>
      <c r="F22" s="2">
        <f t="shared" si="1"/>
        <v>76.5</v>
      </c>
      <c r="G22" s="11"/>
    </row>
    <row r="23" spans="2:7" ht="12.75">
      <c r="B23" t="s">
        <v>28</v>
      </c>
      <c r="C23">
        <v>1</v>
      </c>
      <c r="D23" s="2">
        <v>46</v>
      </c>
      <c r="E23" s="2">
        <f t="shared" si="0"/>
        <v>46</v>
      </c>
      <c r="F23" s="2">
        <f t="shared" si="1"/>
        <v>39.1</v>
      </c>
      <c r="G23" s="11"/>
    </row>
    <row r="24" spans="2:7" ht="12.75">
      <c r="B24" t="s">
        <v>29</v>
      </c>
      <c r="C24">
        <v>1</v>
      </c>
      <c r="D24" s="2">
        <v>28</v>
      </c>
      <c r="E24" s="2">
        <f t="shared" si="0"/>
        <v>28</v>
      </c>
      <c r="F24" s="2">
        <f t="shared" si="1"/>
        <v>23.8</v>
      </c>
      <c r="G24" s="11"/>
    </row>
    <row r="25" spans="2:7" ht="12.75">
      <c r="B25" t="s">
        <v>30</v>
      </c>
      <c r="C25">
        <v>1</v>
      </c>
      <c r="D25" s="2">
        <v>28</v>
      </c>
      <c r="E25" s="2">
        <f t="shared" si="0"/>
        <v>28</v>
      </c>
      <c r="F25" s="2">
        <f t="shared" si="1"/>
        <v>23.8</v>
      </c>
      <c r="G25" s="11"/>
    </row>
    <row r="26" spans="2:7" ht="12.75">
      <c r="B26" t="s">
        <v>31</v>
      </c>
      <c r="C26">
        <v>1</v>
      </c>
      <c r="D26" s="2">
        <v>28</v>
      </c>
      <c r="E26" s="2">
        <f t="shared" si="0"/>
        <v>28</v>
      </c>
      <c r="F26" s="2">
        <f t="shared" si="1"/>
        <v>23.8</v>
      </c>
      <c r="G26" s="11"/>
    </row>
    <row r="27" spans="2:7" ht="12.75">
      <c r="B27" t="s">
        <v>32</v>
      </c>
      <c r="C27" t="s">
        <v>37</v>
      </c>
      <c r="D27" s="2" t="s">
        <v>37</v>
      </c>
      <c r="E27" s="2" t="s">
        <v>37</v>
      </c>
      <c r="G27" s="11"/>
    </row>
    <row r="28" spans="2:7" ht="12.75">
      <c r="B28" t="s">
        <v>33</v>
      </c>
      <c r="C28">
        <v>1</v>
      </c>
      <c r="D28" s="2">
        <v>33</v>
      </c>
      <c r="E28" s="2">
        <f t="shared" si="0"/>
        <v>33</v>
      </c>
      <c r="F28" s="2">
        <f t="shared" si="1"/>
        <v>28.05</v>
      </c>
      <c r="G28" s="11"/>
    </row>
    <row r="29" spans="2:7" ht="12.75">
      <c r="B29" t="s">
        <v>34</v>
      </c>
      <c r="C29">
        <v>1</v>
      </c>
      <c r="D29" s="2">
        <v>33</v>
      </c>
      <c r="E29" s="2">
        <f t="shared" si="0"/>
        <v>33</v>
      </c>
      <c r="F29" s="2">
        <f t="shared" si="1"/>
        <v>28.05</v>
      </c>
      <c r="G29" s="11"/>
    </row>
    <row r="30" spans="2:7" ht="12.75">
      <c r="B30" t="s">
        <v>35</v>
      </c>
      <c r="C30">
        <v>1</v>
      </c>
      <c r="D30" s="2">
        <v>33</v>
      </c>
      <c r="E30" s="2">
        <f t="shared" si="0"/>
        <v>33</v>
      </c>
      <c r="F30" s="2">
        <f t="shared" si="1"/>
        <v>28.05</v>
      </c>
      <c r="G30" s="11"/>
    </row>
    <row r="31" spans="1:7" ht="12.75">
      <c r="A31" s="10"/>
      <c r="B31" s="10" t="s">
        <v>36</v>
      </c>
      <c r="C31" s="10">
        <v>1</v>
      </c>
      <c r="D31" s="16">
        <v>34</v>
      </c>
      <c r="E31" s="16">
        <f t="shared" si="0"/>
        <v>34</v>
      </c>
      <c r="F31" s="16">
        <f t="shared" si="1"/>
        <v>28.9</v>
      </c>
      <c r="G31" s="17">
        <f>SUM(F18:F31)</f>
        <v>798.1499999999996</v>
      </c>
    </row>
    <row r="32" spans="1:7" ht="12.75">
      <c r="A32" s="12" t="s">
        <v>38</v>
      </c>
      <c r="B32" t="s">
        <v>39</v>
      </c>
      <c r="C32">
        <v>1</v>
      </c>
      <c r="D32" s="2">
        <v>327</v>
      </c>
      <c r="E32" s="2">
        <f t="shared" si="0"/>
        <v>327</v>
      </c>
      <c r="F32" s="2">
        <f t="shared" si="1"/>
        <v>277.95</v>
      </c>
      <c r="G32" s="11"/>
    </row>
    <row r="33" spans="2:7" ht="12.75">
      <c r="B33" t="s">
        <v>40</v>
      </c>
      <c r="C33">
        <v>1</v>
      </c>
      <c r="D33" s="2">
        <v>131</v>
      </c>
      <c r="E33" s="2">
        <f t="shared" si="0"/>
        <v>131</v>
      </c>
      <c r="F33" s="2">
        <f t="shared" si="1"/>
        <v>111.35</v>
      </c>
      <c r="G33" s="11"/>
    </row>
    <row r="34" spans="1:7" ht="12.75">
      <c r="A34" s="10"/>
      <c r="B34" s="10" t="s">
        <v>41</v>
      </c>
      <c r="C34" s="10">
        <v>1</v>
      </c>
      <c r="D34" s="16">
        <v>108</v>
      </c>
      <c r="E34" s="16">
        <f t="shared" si="0"/>
        <v>108</v>
      </c>
      <c r="F34" s="16">
        <f t="shared" si="1"/>
        <v>91.8</v>
      </c>
      <c r="G34" s="17">
        <f>SUM(F32:F34)</f>
        <v>481.09999999999997</v>
      </c>
    </row>
    <row r="35" spans="1:7" ht="12.75">
      <c r="A35" s="12" t="s">
        <v>42</v>
      </c>
      <c r="B35" s="19" t="s">
        <v>43</v>
      </c>
      <c r="C35">
        <v>1</v>
      </c>
      <c r="D35" s="2">
        <v>26</v>
      </c>
      <c r="E35" s="2">
        <f t="shared" si="0"/>
        <v>26</v>
      </c>
      <c r="F35" s="2">
        <f t="shared" si="1"/>
        <v>22.099999999999998</v>
      </c>
      <c r="G35" s="11"/>
    </row>
    <row r="36" spans="2:7" ht="12.75">
      <c r="B36" s="19" t="s">
        <v>44</v>
      </c>
      <c r="C36">
        <v>1</v>
      </c>
      <c r="D36" s="2">
        <v>44</v>
      </c>
      <c r="E36" s="2">
        <f t="shared" si="0"/>
        <v>44</v>
      </c>
      <c r="F36" s="2">
        <f t="shared" si="1"/>
        <v>37.4</v>
      </c>
      <c r="G36" s="11"/>
    </row>
    <row r="37" spans="2:7" ht="12.75">
      <c r="B37" s="19" t="s">
        <v>45</v>
      </c>
      <c r="C37">
        <v>1</v>
      </c>
      <c r="D37" s="2">
        <v>60</v>
      </c>
      <c r="E37" s="2">
        <f t="shared" si="0"/>
        <v>60</v>
      </c>
      <c r="F37" s="2">
        <f t="shared" si="1"/>
        <v>51</v>
      </c>
      <c r="G37" s="11"/>
    </row>
    <row r="38" spans="2:7" ht="12.75">
      <c r="B38" s="19" t="s">
        <v>46</v>
      </c>
      <c r="C38">
        <v>1</v>
      </c>
      <c r="D38" s="2">
        <v>161</v>
      </c>
      <c r="E38" s="2">
        <f t="shared" si="0"/>
        <v>161</v>
      </c>
      <c r="F38" s="2">
        <f t="shared" si="1"/>
        <v>136.85</v>
      </c>
      <c r="G38" s="11"/>
    </row>
    <row r="39" spans="1:7" ht="12.75">
      <c r="A39" s="10"/>
      <c r="B39" s="20" t="s">
        <v>47</v>
      </c>
      <c r="C39" s="10">
        <v>1</v>
      </c>
      <c r="D39" s="16">
        <v>271</v>
      </c>
      <c r="E39" s="16">
        <f t="shared" si="0"/>
        <v>271</v>
      </c>
      <c r="F39" s="16">
        <f t="shared" si="1"/>
        <v>230.35</v>
      </c>
      <c r="G39" s="17">
        <f>SUM(F35:F39)</f>
        <v>477.7</v>
      </c>
    </row>
    <row r="40" spans="1:7" ht="12.75">
      <c r="A40" s="13" t="s">
        <v>48</v>
      </c>
      <c r="B40" s="14" t="s">
        <v>49</v>
      </c>
      <c r="C40" s="14">
        <v>1</v>
      </c>
      <c r="D40" s="18">
        <v>55</v>
      </c>
      <c r="E40" s="18">
        <f t="shared" si="0"/>
        <v>55</v>
      </c>
      <c r="F40" s="18">
        <f t="shared" si="1"/>
        <v>46.75</v>
      </c>
      <c r="G40" s="22">
        <v>47</v>
      </c>
    </row>
    <row r="41" spans="1:7" ht="12.75">
      <c r="A41" s="12" t="s">
        <v>50</v>
      </c>
      <c r="B41" t="s">
        <v>51</v>
      </c>
      <c r="C41">
        <v>1</v>
      </c>
      <c r="D41" s="2">
        <v>30</v>
      </c>
      <c r="E41" s="2">
        <f t="shared" si="0"/>
        <v>30</v>
      </c>
      <c r="F41" s="2">
        <f t="shared" si="1"/>
        <v>25.5</v>
      </c>
      <c r="G41" s="11"/>
    </row>
    <row r="42" spans="2:7" ht="12.75">
      <c r="B42" t="s">
        <v>52</v>
      </c>
      <c r="C42">
        <v>1</v>
      </c>
      <c r="D42" s="2">
        <v>136</v>
      </c>
      <c r="E42" s="2">
        <f t="shared" si="0"/>
        <v>136</v>
      </c>
      <c r="F42" s="2">
        <f t="shared" si="1"/>
        <v>115.6</v>
      </c>
      <c r="G42" s="11"/>
    </row>
    <row r="43" spans="2:7" ht="12.75">
      <c r="B43" t="s">
        <v>53</v>
      </c>
      <c r="C43">
        <v>1</v>
      </c>
      <c r="D43" s="2">
        <v>32</v>
      </c>
      <c r="E43" s="2">
        <f t="shared" si="0"/>
        <v>32</v>
      </c>
      <c r="F43" s="2">
        <f t="shared" si="1"/>
        <v>27.2</v>
      </c>
      <c r="G43" s="11"/>
    </row>
    <row r="44" spans="2:7" ht="12.75">
      <c r="B44" t="s">
        <v>54</v>
      </c>
      <c r="C44">
        <v>1</v>
      </c>
      <c r="D44" s="2">
        <v>40</v>
      </c>
      <c r="E44" s="2">
        <f t="shared" si="0"/>
        <v>40</v>
      </c>
      <c r="F44" s="2">
        <f t="shared" si="1"/>
        <v>34</v>
      </c>
      <c r="G44" s="11"/>
    </row>
    <row r="45" spans="2:7" ht="12.75">
      <c r="B45" t="s">
        <v>55</v>
      </c>
      <c r="C45">
        <v>1</v>
      </c>
      <c r="D45" s="2">
        <v>210</v>
      </c>
      <c r="E45" s="2">
        <f t="shared" si="0"/>
        <v>210</v>
      </c>
      <c r="F45" s="2">
        <f t="shared" si="1"/>
        <v>178.5</v>
      </c>
      <c r="G45" s="11"/>
    </row>
    <row r="46" spans="1:7" ht="12.75">
      <c r="A46" s="10"/>
      <c r="B46" s="10" t="s">
        <v>56</v>
      </c>
      <c r="C46" s="10">
        <v>1</v>
      </c>
      <c r="D46" s="16">
        <v>114</v>
      </c>
      <c r="E46" s="16">
        <f t="shared" si="0"/>
        <v>114</v>
      </c>
      <c r="F46" s="16">
        <f t="shared" si="1"/>
        <v>96.89999999999999</v>
      </c>
      <c r="G46" s="17">
        <f>SUM(F41:F46)</f>
        <v>477.69999999999993</v>
      </c>
    </row>
    <row r="47" spans="1:7" ht="12.75">
      <c r="A47" s="12" t="s">
        <v>57</v>
      </c>
      <c r="B47" t="s">
        <v>58</v>
      </c>
      <c r="C47">
        <v>1</v>
      </c>
      <c r="D47" s="2">
        <v>613</v>
      </c>
      <c r="E47" s="2">
        <f t="shared" si="0"/>
        <v>613</v>
      </c>
      <c r="F47" s="2">
        <f t="shared" si="1"/>
        <v>521.05</v>
      </c>
      <c r="G47" s="11"/>
    </row>
    <row r="48" spans="1:7" ht="12.75">
      <c r="A48" s="10"/>
      <c r="B48" s="10" t="s">
        <v>59</v>
      </c>
      <c r="C48" s="10">
        <v>1</v>
      </c>
      <c r="D48" s="16">
        <v>472</v>
      </c>
      <c r="E48" s="16">
        <f t="shared" si="0"/>
        <v>472</v>
      </c>
      <c r="F48" s="16">
        <f t="shared" si="1"/>
        <v>401.2</v>
      </c>
      <c r="G48" s="17">
        <f>SUM(F47:F48)</f>
        <v>922.25</v>
      </c>
    </row>
    <row r="49" spans="1:7" ht="12.75">
      <c r="A49" s="12" t="s">
        <v>60</v>
      </c>
      <c r="B49" t="s">
        <v>61</v>
      </c>
      <c r="C49">
        <v>1</v>
      </c>
      <c r="D49" s="2">
        <v>54</v>
      </c>
      <c r="E49" s="2">
        <f t="shared" si="0"/>
        <v>54</v>
      </c>
      <c r="F49" s="2">
        <f t="shared" si="1"/>
        <v>45.9</v>
      </c>
      <c r="G49" s="11"/>
    </row>
    <row r="50" spans="2:7" ht="12.75">
      <c r="B50" t="s">
        <v>62</v>
      </c>
      <c r="C50">
        <v>1</v>
      </c>
      <c r="D50" s="2">
        <v>54</v>
      </c>
      <c r="E50" s="2">
        <f t="shared" si="0"/>
        <v>54</v>
      </c>
      <c r="F50" s="2">
        <f t="shared" si="1"/>
        <v>45.9</v>
      </c>
      <c r="G50" s="11"/>
    </row>
    <row r="51" spans="2:7" ht="12.75">
      <c r="B51" t="s">
        <v>63</v>
      </c>
      <c r="C51">
        <v>1</v>
      </c>
      <c r="D51" s="2">
        <v>55</v>
      </c>
      <c r="E51" s="2">
        <f t="shared" si="0"/>
        <v>55</v>
      </c>
      <c r="F51" s="2">
        <f t="shared" si="1"/>
        <v>46.75</v>
      </c>
      <c r="G51" s="11"/>
    </row>
    <row r="52" spans="2:7" ht="12.75">
      <c r="B52" t="s">
        <v>64</v>
      </c>
      <c r="C52">
        <v>1</v>
      </c>
      <c r="D52" s="2">
        <v>54</v>
      </c>
      <c r="E52" s="2">
        <f t="shared" si="0"/>
        <v>54</v>
      </c>
      <c r="F52" s="2">
        <f t="shared" si="1"/>
        <v>45.9</v>
      </c>
      <c r="G52" s="11"/>
    </row>
    <row r="53" spans="2:7" ht="12.75">
      <c r="B53" t="s">
        <v>65</v>
      </c>
      <c r="C53">
        <v>1</v>
      </c>
      <c r="D53" s="2">
        <v>55</v>
      </c>
      <c r="E53" s="2">
        <f t="shared" si="0"/>
        <v>55</v>
      </c>
      <c r="F53" s="2">
        <f t="shared" si="1"/>
        <v>46.75</v>
      </c>
      <c r="G53" s="11"/>
    </row>
    <row r="54" spans="2:7" ht="12.75">
      <c r="B54" t="s">
        <v>66</v>
      </c>
      <c r="C54">
        <v>1</v>
      </c>
      <c r="D54" s="2">
        <v>55</v>
      </c>
      <c r="E54" s="2">
        <f t="shared" si="0"/>
        <v>55</v>
      </c>
      <c r="F54" s="2">
        <f t="shared" si="1"/>
        <v>46.75</v>
      </c>
      <c r="G54" s="11"/>
    </row>
    <row r="55" spans="2:7" ht="12.75">
      <c r="B55" t="s">
        <v>67</v>
      </c>
      <c r="C55">
        <v>1</v>
      </c>
      <c r="D55" s="2">
        <v>54</v>
      </c>
      <c r="E55" s="2">
        <f t="shared" si="0"/>
        <v>54</v>
      </c>
      <c r="F55" s="2">
        <f t="shared" si="1"/>
        <v>45.9</v>
      </c>
      <c r="G55" s="11"/>
    </row>
    <row r="56" spans="2:7" ht="12.75">
      <c r="B56" t="s">
        <v>68</v>
      </c>
      <c r="C56">
        <v>1</v>
      </c>
      <c r="D56" s="2">
        <v>54</v>
      </c>
      <c r="E56" s="2">
        <f t="shared" si="0"/>
        <v>54</v>
      </c>
      <c r="F56" s="2">
        <f t="shared" si="1"/>
        <v>45.9</v>
      </c>
      <c r="G56" s="11"/>
    </row>
    <row r="57" spans="2:7" ht="12.75">
      <c r="B57" t="s">
        <v>69</v>
      </c>
      <c r="C57">
        <v>1</v>
      </c>
      <c r="D57" s="2">
        <v>385</v>
      </c>
      <c r="E57" s="2">
        <f t="shared" si="0"/>
        <v>385</v>
      </c>
      <c r="F57" s="2">
        <f t="shared" si="1"/>
        <v>327.25</v>
      </c>
      <c r="G57" s="11"/>
    </row>
    <row r="58" spans="2:7" ht="12.75">
      <c r="B58" t="s">
        <v>70</v>
      </c>
      <c r="C58">
        <v>1</v>
      </c>
      <c r="D58" s="2">
        <v>270</v>
      </c>
      <c r="E58" s="2">
        <f t="shared" si="0"/>
        <v>270</v>
      </c>
      <c r="F58" s="2">
        <f t="shared" si="1"/>
        <v>229.5</v>
      </c>
      <c r="G58" s="11"/>
    </row>
    <row r="59" spans="2:7" ht="12.75">
      <c r="B59" t="s">
        <v>71</v>
      </c>
      <c r="C59">
        <v>1</v>
      </c>
      <c r="D59" s="2">
        <v>191</v>
      </c>
      <c r="E59" s="2">
        <f t="shared" si="0"/>
        <v>191</v>
      </c>
      <c r="F59" s="2">
        <f t="shared" si="1"/>
        <v>162.35</v>
      </c>
      <c r="G59" s="11"/>
    </row>
    <row r="60" spans="1:7" ht="13.5" thickBot="1">
      <c r="A60" s="10"/>
      <c r="B60" s="10" t="s">
        <v>72</v>
      </c>
      <c r="C60" s="10">
        <v>1</v>
      </c>
      <c r="D60" s="16">
        <v>181</v>
      </c>
      <c r="E60" s="16">
        <f t="shared" si="0"/>
        <v>181</v>
      </c>
      <c r="F60" s="16">
        <f t="shared" si="1"/>
        <v>153.85</v>
      </c>
      <c r="G60" s="23">
        <f>SUM(F49:F60)</f>
        <v>1242.6999999999998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2013-06-02T18:23:50Z</dcterms:modified>
  <cp:category/>
  <cp:version/>
  <cp:contentType/>
  <cp:contentStatus/>
</cp:coreProperties>
</file>