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22" i="1"/>
  <c r="F21"/>
  <c r="G21" s="1"/>
  <c r="F20"/>
  <c r="G20" s="1"/>
  <c r="F19"/>
  <c r="F22" s="1"/>
  <c r="F18"/>
  <c r="E18"/>
  <c r="G18" s="1"/>
  <c r="G17"/>
  <c r="F17"/>
  <c r="E16"/>
  <c r="F15"/>
  <c r="E15"/>
  <c r="G15" s="1"/>
  <c r="G14"/>
  <c r="F14"/>
  <c r="F16" s="1"/>
  <c r="E13"/>
  <c r="F12"/>
  <c r="E12"/>
  <c r="G12" s="1"/>
  <c r="G11"/>
  <c r="G13" s="1"/>
  <c r="F11"/>
  <c r="F13" s="1"/>
  <c r="E10"/>
  <c r="F9"/>
  <c r="E9"/>
  <c r="G9" s="1"/>
  <c r="G8"/>
  <c r="F8"/>
  <c r="F10" s="1"/>
  <c r="G7"/>
  <c r="F7"/>
  <c r="E6"/>
  <c r="F6" s="1"/>
  <c r="F5"/>
  <c r="E5"/>
  <c r="G5" s="1"/>
  <c r="G4"/>
  <c r="F4"/>
  <c r="G10" l="1"/>
  <c r="G16"/>
  <c r="G6"/>
  <c r="G19"/>
  <c r="G22" s="1"/>
</calcChain>
</file>

<file path=xl/sharedStrings.xml><?xml version="1.0" encoding="utf-8"?>
<sst xmlns="http://schemas.openxmlformats.org/spreadsheetml/2006/main" count="35" uniqueCount="26">
  <si>
    <t>УЗ</t>
  </si>
  <si>
    <t>Заказ</t>
  </si>
  <si>
    <t>Сумма</t>
  </si>
  <si>
    <t>ОРГ%</t>
  </si>
  <si>
    <t>Итого</t>
  </si>
  <si>
    <t xml:space="preserve">alenka-nsk </t>
  </si>
  <si>
    <t>Престиж - Мини +</t>
  </si>
  <si>
    <t>Пелаша</t>
  </si>
  <si>
    <t>Карбонат 2 листа</t>
  </si>
  <si>
    <t>Nikolaevna</t>
  </si>
  <si>
    <t>Карбонат 8 листов</t>
  </si>
  <si>
    <t xml:space="preserve">Вивиан </t>
  </si>
  <si>
    <t xml:space="preserve">Престиж-комфорт+. </t>
  </si>
  <si>
    <t xml:space="preserve">Верадосик </t>
  </si>
  <si>
    <t xml:space="preserve">Престиж-Люкс+  </t>
  </si>
  <si>
    <t>Карбонат 3 листа</t>
  </si>
  <si>
    <t xml:space="preserve">Gerta </t>
  </si>
  <si>
    <t xml:space="preserve">Престиж-Люкс+ </t>
  </si>
  <si>
    <t xml:space="preserve">flena </t>
  </si>
  <si>
    <t xml:space="preserve">александр54 </t>
  </si>
  <si>
    <t>Престиж-купе.</t>
  </si>
  <si>
    <t>Аля2010</t>
  </si>
  <si>
    <t>Карбонат 4 листа</t>
  </si>
  <si>
    <t>marusia_79</t>
  </si>
  <si>
    <t xml:space="preserve">Вставка Люкс+   </t>
  </si>
  <si>
    <t>Престиж-комфорт+.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</si>
</sst>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/>
    <xf numFmtId="0" fontId="0" fillId="0" borderId="1" xfId="0" applyFill="1" applyBorder="1"/>
    <xf numFmtId="0" fontId="0" fillId="0" borderId="2" xfId="0" applyBorder="1"/>
    <xf numFmtId="3" fontId="0" fillId="0" borderId="2" xfId="0" applyNumberFormat="1" applyBorder="1"/>
    <xf numFmtId="3" fontId="1" fillId="0" borderId="3" xfId="0" applyNumberFormat="1" applyFont="1" applyBorder="1"/>
    <xf numFmtId="0" fontId="0" fillId="0" borderId="4" xfId="0" applyFill="1" applyBorder="1"/>
    <xf numFmtId="0" fontId="0" fillId="0" borderId="5" xfId="0" applyBorder="1"/>
    <xf numFmtId="3" fontId="0" fillId="0" borderId="5" xfId="0" applyNumberFormat="1" applyBorder="1"/>
    <xf numFmtId="3" fontId="0" fillId="0" borderId="6" xfId="0" applyNumberFormat="1" applyBorder="1"/>
    <xf numFmtId="0" fontId="0" fillId="0" borderId="7" xfId="0" applyBorder="1"/>
    <xf numFmtId="0" fontId="0" fillId="0" borderId="0" xfId="0" applyBorder="1"/>
    <xf numFmtId="3" fontId="0" fillId="0" borderId="0" xfId="0" applyNumberFormat="1" applyBorder="1"/>
    <xf numFmtId="3" fontId="0" fillId="0" borderId="8" xfId="0" applyNumberFormat="1" applyBorder="1"/>
    <xf numFmtId="0" fontId="0" fillId="0" borderId="9" xfId="0" applyBorder="1"/>
    <xf numFmtId="0" fontId="0" fillId="0" borderId="10" xfId="0" applyBorder="1"/>
    <xf numFmtId="3" fontId="1" fillId="0" borderId="11" xfId="0" applyNumberFormat="1" applyFont="1" applyBorder="1"/>
    <xf numFmtId="0" fontId="0" fillId="0" borderId="4" xfId="0" applyBorder="1"/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3:G22"/>
  <sheetViews>
    <sheetView tabSelected="1" workbookViewId="0">
      <selection activeCell="J26" sqref="J26"/>
    </sheetView>
  </sheetViews>
  <sheetFormatPr defaultRowHeight="15"/>
  <cols>
    <col min="2" max="2" width="7.140625" customWidth="1"/>
    <col min="3" max="3" width="18.7109375" customWidth="1"/>
    <col min="4" max="4" width="21.42578125" customWidth="1"/>
    <col min="5" max="5" width="11.85546875" customWidth="1"/>
    <col min="6" max="6" width="10.7109375" customWidth="1"/>
    <col min="7" max="7" width="11.28515625" customWidth="1"/>
  </cols>
  <sheetData>
    <row r="3" spans="2:7" ht="15.75">
      <c r="C3" s="1" t="s">
        <v>0</v>
      </c>
      <c r="D3" s="1" t="s">
        <v>1</v>
      </c>
      <c r="E3" s="1" t="s">
        <v>2</v>
      </c>
      <c r="F3" s="1" t="s">
        <v>3</v>
      </c>
      <c r="G3" s="1" t="s">
        <v>4</v>
      </c>
    </row>
    <row r="4" spans="2:7">
      <c r="B4" s="2">
        <v>1</v>
      </c>
      <c r="C4" s="3" t="s">
        <v>5</v>
      </c>
      <c r="D4" s="3" t="s">
        <v>6</v>
      </c>
      <c r="E4" s="4">
        <v>3700</v>
      </c>
      <c r="F4" s="4">
        <f>E4*0.05</f>
        <v>185</v>
      </c>
      <c r="G4" s="5">
        <f>SUM(E4:F4)</f>
        <v>3885</v>
      </c>
    </row>
    <row r="5" spans="2:7">
      <c r="B5" s="2">
        <v>2</v>
      </c>
      <c r="C5" s="3" t="s">
        <v>7</v>
      </c>
      <c r="D5" s="3" t="s">
        <v>8</v>
      </c>
      <c r="E5" s="4">
        <f>1550*2</f>
        <v>3100</v>
      </c>
      <c r="F5" s="4">
        <f>E5*0.03</f>
        <v>93</v>
      </c>
      <c r="G5" s="5">
        <f>SUM(E5:F5)</f>
        <v>3193</v>
      </c>
    </row>
    <row r="6" spans="2:7">
      <c r="B6" s="2">
        <v>3</v>
      </c>
      <c r="C6" s="3" t="s">
        <v>9</v>
      </c>
      <c r="D6" s="3" t="s">
        <v>10</v>
      </c>
      <c r="E6" s="4">
        <f>1550*8</f>
        <v>12400</v>
      </c>
      <c r="F6" s="4">
        <f>E6*0.03</f>
        <v>372</v>
      </c>
      <c r="G6" s="5">
        <f>SUM(E6:F6)</f>
        <v>12772</v>
      </c>
    </row>
    <row r="7" spans="2:7">
      <c r="B7" s="2">
        <v>4</v>
      </c>
      <c r="C7" s="3" t="s">
        <v>11</v>
      </c>
      <c r="D7" s="3" t="s">
        <v>12</v>
      </c>
      <c r="E7" s="4">
        <v>4500</v>
      </c>
      <c r="F7" s="4">
        <f t="shared" ref="F7:F21" si="0">E7*0.05</f>
        <v>225</v>
      </c>
      <c r="G7" s="5">
        <f t="shared" ref="G7:G21" si="1">SUM(E7:F7)</f>
        <v>4725</v>
      </c>
    </row>
    <row r="8" spans="2:7">
      <c r="B8" s="6">
        <v>5</v>
      </c>
      <c r="C8" s="7" t="s">
        <v>13</v>
      </c>
      <c r="D8" s="7" t="s">
        <v>14</v>
      </c>
      <c r="E8" s="8">
        <v>7800</v>
      </c>
      <c r="F8" s="8">
        <f t="shared" si="0"/>
        <v>390</v>
      </c>
      <c r="G8" s="9">
        <f t="shared" si="1"/>
        <v>8190</v>
      </c>
    </row>
    <row r="9" spans="2:7">
      <c r="B9" s="10"/>
      <c r="C9" s="11" t="s">
        <v>13</v>
      </c>
      <c r="D9" s="11" t="s">
        <v>15</v>
      </c>
      <c r="E9" s="12">
        <f>3*1550</f>
        <v>4650</v>
      </c>
      <c r="F9" s="12">
        <f>E9*0.03</f>
        <v>139.5</v>
      </c>
      <c r="G9" s="13">
        <f t="shared" si="1"/>
        <v>4789.5</v>
      </c>
    </row>
    <row r="10" spans="2:7">
      <c r="B10" s="14"/>
      <c r="C10" s="15"/>
      <c r="D10" s="15"/>
      <c r="E10" s="16">
        <f t="shared" ref="E10:F10" si="2">SUM(E8:E9)</f>
        <v>12450</v>
      </c>
      <c r="F10" s="16">
        <f t="shared" si="2"/>
        <v>529.5</v>
      </c>
      <c r="G10" s="16">
        <f>SUM(G8:G9)</f>
        <v>12979.5</v>
      </c>
    </row>
    <row r="11" spans="2:7">
      <c r="B11" s="17">
        <v>6</v>
      </c>
      <c r="C11" s="7" t="s">
        <v>16</v>
      </c>
      <c r="D11" s="7" t="s">
        <v>17</v>
      </c>
      <c r="E11" s="8">
        <v>7800</v>
      </c>
      <c r="F11" s="8">
        <f t="shared" si="0"/>
        <v>390</v>
      </c>
      <c r="G11" s="9">
        <f t="shared" si="1"/>
        <v>8190</v>
      </c>
    </row>
    <row r="12" spans="2:7">
      <c r="B12" s="10"/>
      <c r="C12" s="11" t="s">
        <v>16</v>
      </c>
      <c r="D12" s="11" t="s">
        <v>15</v>
      </c>
      <c r="E12" s="12">
        <f>3*1550</f>
        <v>4650</v>
      </c>
      <c r="F12" s="12">
        <f>E12*0.03</f>
        <v>139.5</v>
      </c>
      <c r="G12" s="13">
        <f t="shared" si="1"/>
        <v>4789.5</v>
      </c>
    </row>
    <row r="13" spans="2:7">
      <c r="B13" s="14"/>
      <c r="C13" s="15"/>
      <c r="D13" s="15"/>
      <c r="E13" s="16">
        <f t="shared" ref="E13:F13" si="3">SUM(E11:E12)</f>
        <v>12450</v>
      </c>
      <c r="F13" s="16">
        <f t="shared" si="3"/>
        <v>529.5</v>
      </c>
      <c r="G13" s="16">
        <f>SUM(G11:G12)</f>
        <v>12979.5</v>
      </c>
    </row>
    <row r="14" spans="2:7">
      <c r="B14" s="17">
        <v>7</v>
      </c>
      <c r="C14" s="7" t="s">
        <v>18</v>
      </c>
      <c r="D14" s="7" t="s">
        <v>17</v>
      </c>
      <c r="E14" s="8">
        <v>7800</v>
      </c>
      <c r="F14" s="8">
        <f t="shared" si="0"/>
        <v>390</v>
      </c>
      <c r="G14" s="9">
        <f t="shared" si="1"/>
        <v>8190</v>
      </c>
    </row>
    <row r="15" spans="2:7">
      <c r="B15" s="10"/>
      <c r="C15" s="11" t="s">
        <v>18</v>
      </c>
      <c r="D15" s="11" t="s">
        <v>15</v>
      </c>
      <c r="E15" s="12">
        <f>3*1550</f>
        <v>4650</v>
      </c>
      <c r="F15" s="12">
        <f>E15*0.03</f>
        <v>139.5</v>
      </c>
      <c r="G15" s="13">
        <f t="shared" si="1"/>
        <v>4789.5</v>
      </c>
    </row>
    <row r="16" spans="2:7">
      <c r="B16" s="14"/>
      <c r="C16" s="15"/>
      <c r="D16" s="15"/>
      <c r="E16" s="16">
        <f t="shared" ref="E16:F16" si="4">SUM(E14:E15)</f>
        <v>12450</v>
      </c>
      <c r="F16" s="16">
        <f t="shared" si="4"/>
        <v>529.5</v>
      </c>
      <c r="G16" s="16">
        <f>SUM(G14:G15)</f>
        <v>12979.5</v>
      </c>
    </row>
    <row r="17" spans="2:7">
      <c r="B17" s="18">
        <v>8</v>
      </c>
      <c r="C17" s="3" t="s">
        <v>19</v>
      </c>
      <c r="D17" s="3" t="s">
        <v>20</v>
      </c>
      <c r="E17" s="4">
        <v>5500</v>
      </c>
      <c r="F17" s="4">
        <f t="shared" si="0"/>
        <v>275</v>
      </c>
      <c r="G17" s="5">
        <f t="shared" si="1"/>
        <v>5775</v>
      </c>
    </row>
    <row r="18" spans="2:7">
      <c r="B18" s="18">
        <v>9</v>
      </c>
      <c r="C18" s="3" t="s">
        <v>21</v>
      </c>
      <c r="D18" s="3" t="s">
        <v>22</v>
      </c>
      <c r="E18" s="4">
        <f>1550*4</f>
        <v>6200</v>
      </c>
      <c r="F18" s="4">
        <f>E18*0.03</f>
        <v>186</v>
      </c>
      <c r="G18" s="5">
        <f t="shared" si="1"/>
        <v>6386</v>
      </c>
    </row>
    <row r="19" spans="2:7">
      <c r="B19" s="17">
        <v>10</v>
      </c>
      <c r="C19" s="7" t="s">
        <v>23</v>
      </c>
      <c r="D19" s="7" t="s">
        <v>14</v>
      </c>
      <c r="E19" s="8">
        <v>7800</v>
      </c>
      <c r="F19" s="8">
        <f t="shared" si="0"/>
        <v>390</v>
      </c>
      <c r="G19" s="9">
        <f t="shared" si="1"/>
        <v>8190</v>
      </c>
    </row>
    <row r="20" spans="2:7">
      <c r="B20" s="10"/>
      <c r="C20" s="11" t="s">
        <v>23</v>
      </c>
      <c r="D20" s="11" t="s">
        <v>24</v>
      </c>
      <c r="E20" s="12">
        <v>1800</v>
      </c>
      <c r="F20" s="12">
        <f t="shared" si="0"/>
        <v>90</v>
      </c>
      <c r="G20" s="13">
        <f t="shared" si="1"/>
        <v>1890</v>
      </c>
    </row>
    <row r="21" spans="2:7">
      <c r="B21" s="10"/>
      <c r="C21" s="11" t="s">
        <v>23</v>
      </c>
      <c r="D21" s="11" t="s">
        <v>25</v>
      </c>
      <c r="E21" s="12">
        <v>4500</v>
      </c>
      <c r="F21" s="12">
        <f t="shared" si="0"/>
        <v>225</v>
      </c>
      <c r="G21" s="13">
        <f t="shared" si="1"/>
        <v>4725</v>
      </c>
    </row>
    <row r="22" spans="2:7">
      <c r="B22" s="14"/>
      <c r="C22" s="15"/>
      <c r="D22" s="15"/>
      <c r="E22" s="16">
        <f t="shared" ref="E22:F22" si="5">SUM(E19:E21)</f>
        <v>14100</v>
      </c>
      <c r="F22" s="16">
        <f t="shared" si="5"/>
        <v>705</v>
      </c>
      <c r="G22" s="16">
        <f>SUM(G19:G21)</f>
        <v>14805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2012-03-27T06:15:01Z</dcterms:modified>
</cp:coreProperties>
</file>