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сверка" sheetId="2" r:id="rId2"/>
    <sheet name="1557309" sheetId="3" r:id="rId3"/>
  </sheets>
  <definedNames>
    <definedName name="_xlnm._FilterDatabase" localSheetId="2" hidden="1">'1557309'!$A$1:$B$854</definedName>
    <definedName name="_xlnm._FilterDatabase" localSheetId="1" hidden="1">'сверка'!$A$1:$B$903</definedName>
  </definedNames>
  <calcPr fullCalcOnLoad="1"/>
</workbook>
</file>

<file path=xl/sharedStrings.xml><?xml version="1.0" encoding="utf-8"?>
<sst xmlns="http://schemas.openxmlformats.org/spreadsheetml/2006/main" count="5107" uniqueCount="384">
  <si>
    <t>Морковь На ленте Нантская 4/Сем Алт/цп 8 м. (1/250)</t>
  </si>
  <si>
    <t>Цветы Георгина Фейерверк/Сем Алт/цп 0,2 гр.</t>
  </si>
  <si>
    <t>Марченко Е</t>
  </si>
  <si>
    <t>Морковь Шантенэ Роял/Сем Алт/бп 2 гр.</t>
  </si>
  <si>
    <t>Редис Парат/Сем Алт/бп 2 гр.</t>
  </si>
  <si>
    <t>Цветы Петуния Кан Кан Арлекин Черри Роуз/Сем Алт/цп 10 шт.</t>
  </si>
  <si>
    <t>Цветы Петуния Софистика Блекберри/Сем Алт/цп 5 шт.</t>
  </si>
  <si>
    <t>Мама Мандаринки</t>
  </si>
  <si>
    <t>Ларуша</t>
  </si>
  <si>
    <t>Svetulik</t>
  </si>
  <si>
    <t>Арбуз Сахарный Малыш (Шуга Бейби)/Сем Алт/бп 0,5 гр.</t>
  </si>
  <si>
    <t>Зелень Шпинат Жирнолистный/Сем Алт/бп 1 гр.</t>
  </si>
  <si>
    <t>Редис Бон Пари/Сем Алт/бп 2 гр.</t>
  </si>
  <si>
    <t>Свекла Мулатка/Сем Алт/бп 2 гр.</t>
  </si>
  <si>
    <t>Елена Рязанова</t>
  </si>
  <si>
    <t>Огурец Китайский Болезнеустойчивый/Сем Алт/цп 6 шт. КИТАЙСКАЯ СЕРИЯ</t>
  </si>
  <si>
    <t>Редис Алый Шар/Сем Алт/бп 2 гр.</t>
  </si>
  <si>
    <t>КисАрина</t>
  </si>
  <si>
    <t>Пиковая Дама</t>
  </si>
  <si>
    <t>Горох Амброзия/Сем Алт/бп 10 гр.</t>
  </si>
  <si>
    <t>Горох Спринтер/Сем Алт/бп 10 гр.</t>
  </si>
  <si>
    <t>oksik33</t>
  </si>
  <si>
    <t>Перец Звезда Востока Оранжевая F1/Седек/цп</t>
  </si>
  <si>
    <t>Перец Звезда Востока Желтая F1/Седек/цп</t>
  </si>
  <si>
    <t>Перец Звезда Востока Красная F1/Седек/цп</t>
  </si>
  <si>
    <t>Дорофеева Алина</t>
  </si>
  <si>
    <t>Ne_Ta</t>
  </si>
  <si>
    <t>Цветы Платикодон Белый Махровый/Сем Алт/цп 5 шт</t>
  </si>
  <si>
    <t>Цветы Платикодон Синий Махровый/Сем Алт/цп 5 шт</t>
  </si>
  <si>
    <t>Цветы Гомфрена Высокая Смесь окрасок/Сем Алт/бп 0,1 гр.</t>
  </si>
  <si>
    <t>Цветы Космея Белая соната /Гавриш/цп 0,3гр.</t>
  </si>
  <si>
    <t>Цветы Космея Вега смесь/Гавриш/цп 0,5гр.</t>
  </si>
  <si>
    <t>Цветы Космея Сенсация/Сем Алт/цп 0,5 гр.</t>
  </si>
  <si>
    <t>Феровит (Хелат Железа) 1,5 мл. (1/500)/НЭСТ-М/</t>
  </si>
  <si>
    <t>Фертика Кристалон Садовые цветы 5 амп*10 мл (1/24)НОВИНКА</t>
  </si>
  <si>
    <t>цп</t>
  </si>
  <si>
    <t>Ирина Чевтаева</t>
  </si>
  <si>
    <t xml:space="preserve">Цветы Петуния Валентина махровая F1/Сем Алт/цп 10 шт. </t>
  </si>
  <si>
    <t>Зелень Укроп Аллигатор/Гавриш/цп 1+1/ 4 гр. </t>
  </si>
  <si>
    <t>с орг</t>
  </si>
  <si>
    <t>итого с орг</t>
  </si>
  <si>
    <t>сдано</t>
  </si>
  <si>
    <t>долг (+УЗ,-Я)</t>
  </si>
  <si>
    <t>sveta10</t>
  </si>
  <si>
    <t>Зелень Петрушка Кудрявая Кучерявец/Сем Алт/бп 1 гр.</t>
  </si>
  <si>
    <t>Зелень Щавель Широколиственный/Сем Алт/бп 0,5 гр.</t>
  </si>
  <si>
    <t>Морковь Детская Сладкая/Сем Алт/бп</t>
  </si>
  <si>
    <t>Огурец Герман/Сем Алт/бп 5 шт. Seminis (Голландские Семена)</t>
  </si>
  <si>
    <t>Тыква Арахисовое масло/Сиб Сад/цп</t>
  </si>
  <si>
    <t>Vkusss</t>
  </si>
  <si>
    <t>Редис Скороспелка Нежная/Аэлита/цп</t>
  </si>
  <si>
    <t>Кукуруза Кубанский Сахарный 210/Сем Алт/бп 5 гр.</t>
  </si>
  <si>
    <t>Кукуруза Лакомка Белогорья/Сем Алт/бп 5 гр.</t>
  </si>
  <si>
    <t>Цветы Шток-роза Розовая замша/Сем Алт/цп 0,1 гр.</t>
  </si>
  <si>
    <t>Цветы Шток-роза Летний карнавал смесь/Сем Алт/цп 0,1г</t>
  </si>
  <si>
    <t>динннна</t>
  </si>
  <si>
    <t>Цветы Петуния Цветочная мечта махровая Дуо F1/Сем Алт/цп</t>
  </si>
  <si>
    <t>Цветы Годеция Рембрандт/Сем Алт/цп 0,2 гр. Ваш яркий балкон</t>
  </si>
  <si>
    <t>Цветы Краспедия Барабанные палочки шаровидная/Сем Алт/цп 10 шт. многолетник</t>
  </si>
  <si>
    <t>Цветы Флокс Промис Розовый махровый/Сем Алт/цп 5 шт.</t>
  </si>
  <si>
    <t>Цветы Целозия Айс Крим Смесь окрасок перистая/Сем Алт/цп 10 шт.</t>
  </si>
  <si>
    <t>Цветы Целозия Перистая Кимоно Алая заря/Сем Алт/цп 10 шт.</t>
  </si>
  <si>
    <t>премиксы Рябушка для кур на 30 кг корма 150 г (1/70)/КП/</t>
  </si>
  <si>
    <t>От болезней Серная шашка ФАС Универсальная 300 гр.(1/35)</t>
  </si>
  <si>
    <t>Бельская А.</t>
  </si>
  <si>
    <t>Таблетка Торфяная (Джиффи)Jiffy-7)-33 мм.</t>
  </si>
  <si>
    <t>S.Asya</t>
  </si>
  <si>
    <t>Фарт Сенполия 5 л./СадЧудес/ (1/5)</t>
  </si>
  <si>
    <t>Эко Сад Фиалка (питательный субстрат) 2 л. (1/10)</t>
  </si>
  <si>
    <t>От болезней Агат 20 мл. шприц (1/60) /ВХ/ НОВИНКА</t>
  </si>
  <si>
    <t>Указатель Бирка садовая белая (упаковка=12 шт) (Отпускается упаковками)</t>
  </si>
  <si>
    <t>Перлит/Эко Сад/1 л. (1/10)</t>
  </si>
  <si>
    <t>Био Мастер PlanTerra для кактусов 2,5 л. (1/15)</t>
  </si>
  <si>
    <t>Эко Сад Мох Сфагнум 2 л. (1/15)</t>
  </si>
  <si>
    <t>Золото Флоры Для Томатов, Перцев 5л, (1/7)</t>
  </si>
  <si>
    <t>Золото Флоры Рассада-старт 5л (1/7)</t>
  </si>
  <si>
    <t>Золото Флоры Рассада-рост 5л (1/7)</t>
  </si>
  <si>
    <t>Газонная трава Канада Супер Грин/Сем Алт/ 1 кг.</t>
  </si>
  <si>
    <t>Премиксы Желток 700 гр. (1/10)/ВХ/</t>
  </si>
  <si>
    <t>Премиксы Фелуцен для с/х птицы порошок 1 кг (1/15)/КП/</t>
  </si>
  <si>
    <t>Премиксы Сера кормовая молотая Рацион 150 г (1/50)/КП/</t>
  </si>
  <si>
    <t>Премиксы Рябушка для кур и домашней птицы 300 г конц. с аминокислотами (1/20)/КП/</t>
  </si>
  <si>
    <t>Газонная трава Для Ленивых /Сем Алт/500 гр.</t>
  </si>
  <si>
    <t>Жемчужный луг(с белым клевером)/Сем алт/цп 20 гр</t>
  </si>
  <si>
    <t>Брикет Кокосовый COCO SOIL Standard 0,65 кг (7 л)</t>
  </si>
  <si>
    <t>Наколенники д/работы в саду STAYER STANDART (резиновые) 11194</t>
  </si>
  <si>
    <t>Шпагат льняной 100 м (+/-10%) л/п 1,75 текс (1/100)</t>
  </si>
  <si>
    <t>Roetech WT 50 г. (д/обсл.дачных водоемов и прудов) (1/36)</t>
  </si>
  <si>
    <t>Раскислитель Углемук 2 кг</t>
  </si>
  <si>
    <t>Садовая Побелка ФАС 0,5 кг</t>
  </si>
  <si>
    <t>Бордоская смесь 100 гр. (1/40) /Эко Сад/</t>
  </si>
  <si>
    <t>Гамаир 20 таб.</t>
  </si>
  <si>
    <t>Фитоспорин-М паста Суперрастворим.100 гр.</t>
  </si>
  <si>
    <t>Престиж КС 20 мл.</t>
  </si>
  <si>
    <t>От сорняков Деймос 40 мл. для газона</t>
  </si>
  <si>
    <t>Био Мастер Картофельная Формула (Бульба) 2,5 кг.</t>
  </si>
  <si>
    <t>Био Мастер Красный великан д/томатов 1 кг.</t>
  </si>
  <si>
    <t>Жмых Горчичный 2 л.</t>
  </si>
  <si>
    <t>ОМУ Лук-Чеснок/Вика/1 кг.</t>
  </si>
  <si>
    <t>Агрикола Аква Для Хвойных растений 250 мл.</t>
  </si>
  <si>
    <t>ОМУ Ягодка/Вика/1 кг.</t>
  </si>
  <si>
    <t>Ящик Изюминка 6 л. с поддоном прям. (1/24) белый М3354</t>
  </si>
  <si>
    <t>Био Мастер Луковичные 0,35 л. (1/20)</t>
  </si>
  <si>
    <t>Совок GRINDA д/ручка 290 мм (8-421211_z01)</t>
  </si>
  <si>
    <t>Рыхлитель 3-и зуба (1/100) арт. 11 пл</t>
  </si>
  <si>
    <t>Мотыжка Лезвие Прямое (1/100) арт. 4 пл</t>
  </si>
  <si>
    <t>Фарт Роза 5 л./СадЧудес/ (1/5)</t>
  </si>
  <si>
    <t>Фарт Живая Земля Цветочная 5 л. (1/5)</t>
  </si>
  <si>
    <t>Шпагат п/пр 110 м. ПП 1,2 ктекс. /Павлово/ 070307</t>
  </si>
  <si>
    <t>Энерген Экстра 10 капсул (1/48)/ГринБэлт/</t>
  </si>
  <si>
    <t>Арония</t>
  </si>
  <si>
    <t>Лопата штыковая облегченная /Павлово/ 010410</t>
  </si>
  <si>
    <t>Сажалка для семян (1/100)</t>
  </si>
  <si>
    <t>Секатор Краб/Павлово/(1/50) 010132</t>
  </si>
  <si>
    <t>Черенок круглый Большой д/лопат 1 сорт</t>
  </si>
  <si>
    <t>Опрыскиватель Туман ОГ-307М (1/50) /Исток/</t>
  </si>
  <si>
    <t>Парник 4 м."Урожайная Грядка"с укрывн.матер.№60</t>
  </si>
  <si>
    <t>Пленка резаная п/э 80 мкр (10*1,5)</t>
  </si>
  <si>
    <t>Дождевик Плащ детский (1/300)</t>
  </si>
  <si>
    <t>Дождевик Плащ (1/300)</t>
  </si>
  <si>
    <t>Коврик садовый ПВХ 40*18*2*8 (1/50) LT 7603 LISTOK</t>
  </si>
  <si>
    <t>Перчатки DERMAGRIP ULTRA Nitrile D1102/24 (1/100 пар) M сирен.силик.</t>
  </si>
  <si>
    <t>Душ-пистолет поливочный ЖУК с фиксатором под коннектор /3261-00/</t>
  </si>
  <si>
    <t>Агрикола Форвард для рассады 250 мл.(1/25) /Грин Бэлт/</t>
  </si>
  <si>
    <t>Био Мастер Универсал 10 л. (1/5) для садовоогородн.растений</t>
  </si>
  <si>
    <t>Био Мастер PlanTerra для рассады 10 л. (1/5)</t>
  </si>
  <si>
    <t>Эко Сад Биогумус 2 л. (1/10)</t>
  </si>
  <si>
    <t>Фарт "Садовая земля" 10 л.(1/5)</t>
  </si>
  <si>
    <t>Таблетка Торфяная (Джиффи)Jiffy-7)-44 мм.</t>
  </si>
  <si>
    <t>Секатор GRINDA 2-комп/ручка 205 мм (8-423221_z01)</t>
  </si>
  <si>
    <t>Вар Садовый 130 гр. Живинка (1/35) /ВХ/</t>
  </si>
  <si>
    <t>Ловчий Пояс Капкан 2*75 (1/48) /ЗА/</t>
  </si>
  <si>
    <t>Садовая Побелка 0,5 кг /Эко Сад/ (1/10)</t>
  </si>
  <si>
    <t>От болезней Профит Голд ВДГ 1,5 гр. /ЗА/ (1/200)</t>
  </si>
  <si>
    <t>От болезней Купролюкс 6.5 гр.(1/200) /ЗА/</t>
  </si>
  <si>
    <t>От болезней Бордоская жидкость 100 мл.флакон /Август/(1/50)</t>
  </si>
  <si>
    <t>От болезней Тиовит Джет(Сера Гранулирован.) /ЗА/15гр. (1/200)</t>
  </si>
  <si>
    <t>От болезней Алирин-Б / 20таб./Окт Апр/ (1/50)</t>
  </si>
  <si>
    <t>От вредителей Клещегон 4 мл. (1/200) /Евро-С/</t>
  </si>
  <si>
    <t>От вредителей Антиклещ 10 мл. флакон (1/120) /Грин Бэлт/</t>
  </si>
  <si>
    <t>От вредителей Биотлин ОТ ТЛИ 9 мл.(1/160)/Август/</t>
  </si>
  <si>
    <t>От вредителей Бусидо 0.5гр (1/400) от жука и др. /Евро-С/</t>
  </si>
  <si>
    <t>От вредителей Клубнещит 10 мл./ВХ/(1/100)</t>
  </si>
  <si>
    <t>Фитощит спрей от вредителей 100 мл.(1/38) /Био Мастер/ НОВИНКА</t>
  </si>
  <si>
    <t>От вредителей Клещевит 4 мл. (1/200) /Август/</t>
  </si>
  <si>
    <t>От мышей Рубит Киллер ЗЕРНО приман.станция 60 гр(1/40) /ЛЕТТО/</t>
  </si>
  <si>
    <t>От мышей Рубит Киллер ГРАНУЛЫ приман.станция 60 гр(1/40) /ЛЕТТО/</t>
  </si>
  <si>
    <t>От сорняков Отличник 2 мл (1/200)/ЗА/</t>
  </si>
  <si>
    <t>Гром-2 порошок 50 гр. (1/100) /ЗА/ От муравьев и почв.мошек</t>
  </si>
  <si>
    <t>Рефтамид BABY Аэрозоль 100 мл. (1/15)/370508/</t>
  </si>
  <si>
    <t>Завязь Универсальная (Общая) 2 гр. (1/150) /Ортон/</t>
  </si>
  <si>
    <t>Гетероауксин 2 табл.по 0,1 гр.(1/100)/ГринБэлт/</t>
  </si>
  <si>
    <t>Корневин 5 гр.(1/250)/МА/</t>
  </si>
  <si>
    <t>Эпин Экстра 1 мл. (1/500)НЭСТ-М/</t>
  </si>
  <si>
    <t>Bona Forte Средство д/сохранения свежести срез.цветов 15 гр (1/72)</t>
  </si>
  <si>
    <t>Бутон Универсальный 2 гр. (1/200)/Грин Бэлт/</t>
  </si>
  <si>
    <t>Крепень 1,5 мл. (1/200)/ВХ/</t>
  </si>
  <si>
    <t>Солнечный зайчик*</t>
  </si>
  <si>
    <t>БиоГумус Рассада 0,25 л./Био Мастер/ (1/35) р.</t>
  </si>
  <si>
    <t>Био Мастер Универсальное 0,5 л.(1/20) на 750 л. р.</t>
  </si>
  <si>
    <t>Био Мастер Универсальное 0,5 л.(1/20) для всех видов декоративных растений р.</t>
  </si>
  <si>
    <t>Завязь Универсальная Овощная 10 гр. (1/100) /Ортон/</t>
  </si>
  <si>
    <t>От болезней Гамаир 20 таб.(1/40) /АБТ/</t>
  </si>
  <si>
    <t>Био Мастер Вырастайка-Ягодные кустарники 1 кг.(1/25)</t>
  </si>
  <si>
    <t>Карбамид (Мочевина) ГУМАТИЗИРОВАННЫЙ/Вика/1 кг. (1/25)</t>
  </si>
  <si>
    <t>Суперфосфат Двойной/Вика/1 кг. (1/25)</t>
  </si>
  <si>
    <t>Bona Forte Красота д/декоративно- листвен. растений 285 мл (1/20)</t>
  </si>
  <si>
    <t>Фацелия/Сем Алт/ 500 гр. серия "Эко Сад" (1/10)</t>
  </si>
  <si>
    <t>Эко Сад Кора Сосны м.ф 2 л. (1/10)</t>
  </si>
  <si>
    <t>Таблетка Торфяная (Джиффи)Jiffy-7)-41 мм</t>
  </si>
  <si>
    <t>Смесь Сидератов/Сем Алт/ 500 гр. серия "Эко Сад"</t>
  </si>
  <si>
    <t>Клипса д/орхидей Бабочка (1упаковка=10 шт)</t>
  </si>
  <si>
    <t>Емкость для сбора ягод Клубничка 3 л. (1/25) М4690</t>
  </si>
  <si>
    <t>Комплект для рассады 0,5 л.(ящик + 10 стак. = 1 комплект) (1/20)</t>
  </si>
  <si>
    <t>Таблетка Торфяная (Эллепресс)Ellepress)-42 мм. (1/1000)</t>
  </si>
  <si>
    <t>Елена Снег</t>
  </si>
  <si>
    <t>Тяпка большая клепаная с ЗАКАЛКОЙ (1/30)</t>
  </si>
  <si>
    <t>Парник Эконом 4 м."Урожайная Грядка"с укрывн.матер.№42 без колышков</t>
  </si>
  <si>
    <t>ФИТОЛАМПА для досвечивания рассады 6 Вт/Эко Сад/</t>
  </si>
  <si>
    <t>Био Мастер Цветущие 0,5 л.(1/20)</t>
  </si>
  <si>
    <t>Bona Forte Здоровье д/всех комнатных 285 мл.(1/20)</t>
  </si>
  <si>
    <t>Агростимул 1 мл. амп. (1/250)/МА/НОВИНКА</t>
  </si>
  <si>
    <t xml:space="preserve">Адью 2 мл.амп. (1/200)/Август/ НОВИНКА </t>
  </si>
  <si>
    <t xml:space="preserve">Гумат Байкал 10 гр. (1/250) МА </t>
  </si>
  <si>
    <t>Гумат Калия 0,5 л. для рассады /Био Мастер/ (1/12)</t>
  </si>
  <si>
    <t>Циркон1 мл. (1/500)/НЭСТ-М/</t>
  </si>
  <si>
    <t>Зелень Петрушка Листовая Леди Лета/Сем Алт/бп 1 гр.</t>
  </si>
  <si>
    <t>Редис Бон Пари/Сем Алт/бп 2 гр</t>
  </si>
  <si>
    <t>Редис Чемпион/Сем Алт/бп 2 гр.</t>
  </si>
  <si>
    <t>анютины глазки 30</t>
  </si>
  <si>
    <t>LLena249</t>
  </si>
  <si>
    <t>Редис 18 дней/Сем Алт/бп 2 гр.</t>
  </si>
  <si>
    <t>Редис Алый Шар/Сем Алт/бп 2 гр</t>
  </si>
  <si>
    <t>Lilu2010</t>
  </si>
  <si>
    <t>Свекла Кормовая Эккендорфская Желтая/Сем Алт/бп 2 гр.</t>
  </si>
  <si>
    <t>Цветы Петуния Ангора обильноцвет./Аэлита/цп</t>
  </si>
  <si>
    <t>na-tachka</t>
  </si>
  <si>
    <t>Зелень Мята Перечная Пепперминт/Сем Алт/цп 0,05 гр. НОВИНКА!</t>
  </si>
  <si>
    <t>Annushka88</t>
  </si>
  <si>
    <t>Alafinova</t>
  </si>
  <si>
    <t>Зелень Салат Цикорный Палла Росса/Гавриш/цп 0,1 гр.</t>
  </si>
  <si>
    <t>Огурец Изумрудный Поток F1/Седек/цп</t>
  </si>
  <si>
    <t>julikadoc</t>
  </si>
  <si>
    <t>Редис Чемпион/Сем Алт/бп 2 гр</t>
  </si>
  <si>
    <t>Цветы Петуния Бургунди Каскадная махровая F1/Сем Алт/цп</t>
  </si>
  <si>
    <t>Цветы Петуния Фруктовый Коктейль многоцв.смесь/Гавриш/цп</t>
  </si>
  <si>
    <t>пристрой</t>
  </si>
  <si>
    <t>Любаша22</t>
  </si>
  <si>
    <t>УЗ</t>
  </si>
  <si>
    <t>Заказ</t>
  </si>
  <si>
    <t>Пакет</t>
  </si>
  <si>
    <t>Кол-во</t>
  </si>
  <si>
    <t>Цена за ед.</t>
  </si>
  <si>
    <t>Стоимость</t>
  </si>
  <si>
    <t>Саламбо</t>
  </si>
  <si>
    <t>Цп</t>
  </si>
  <si>
    <t>Свекла Модана F1/Сем Алт/цп 2 гр.</t>
  </si>
  <si>
    <t>Ири_ш_ка</t>
  </si>
  <si>
    <t>Горох Сахарные Нотки /Аэлита/цп 25 гр.</t>
  </si>
  <si>
    <t>Тыква Улыбка/Сем Алт/бп 2 гр. НОВИНКА!</t>
  </si>
  <si>
    <t>Бп</t>
  </si>
  <si>
    <t>Цветы Петунии Аладдин Желтая/Сем Алт/цп 10 шт.</t>
  </si>
  <si>
    <t>Цветы Петуния Аладдин Пич Морн/Сем Алт/цп 10 шт. НОВИНКА</t>
  </si>
  <si>
    <t>Цветы Петуния Дебонаир Блек Черри/Сем Алт/цп 5 шт.</t>
  </si>
  <si>
    <t>Цветы Петуния Дольче Фраголино/Сем Алт/цп 10 шт.</t>
  </si>
  <si>
    <t>Цветы Петуния Дримс Белоснежка/Сем Алт/цп 10 шт. НОВИНКА</t>
  </si>
  <si>
    <t>Цветы Петуния Дримс Яблоневый цвет/Сем Алт/цп 10 шт. НОВИНКА</t>
  </si>
  <si>
    <t>Фрэкен Бок</t>
  </si>
  <si>
    <t>Цветы Гипсофила Белая метельчатая/Сем Алт/цп 0,2 гр.</t>
  </si>
  <si>
    <t>Цветы Гипсофила Жемчужная россыпь ясколковиднаяСем Алт/цп 10 шт. многолетник НОВИНКА</t>
  </si>
  <si>
    <t>Ягодка0803</t>
  </si>
  <si>
    <t>Цветы Гиацинтовые бобы Двуцветные/Сем Алт/цп 1 гр.</t>
  </si>
  <si>
    <t>Цветы Гиацинтовые бобы Рубиновая Луна/Сем Алт/цп 1 гр.</t>
  </si>
  <si>
    <t>Lileya</t>
  </si>
  <si>
    <t>malishka2013</t>
  </si>
  <si>
    <t>Цветы Флокс Друммонди Калейдоскоп,смесь/Гавриш/цп 0,1 гр.</t>
  </si>
  <si>
    <t>МаМакса</t>
  </si>
  <si>
    <t>Цветы Бархатцы Мандарин отклоненные махровые/Сем Алт/бп 0,3 гр.</t>
  </si>
  <si>
    <t>Цветы Цинния Золотой соверен/Сем Алт/цп 0,3 гр.</t>
  </si>
  <si>
    <t>Dalinda</t>
  </si>
  <si>
    <t>Томат Черри-Мини/Сем Алт/цп 0,1 гр. НОВИНКА!</t>
  </si>
  <si>
    <t>Цветы Нолина Бутылочное дерево/Сем Алт/цп 3 шт.</t>
  </si>
  <si>
    <t>Дианова</t>
  </si>
  <si>
    <t>Капуста Пекинский Гранат/Сем Алт/бп 0,3 гр. КИТАЙСКАЯ СЕРИЯ</t>
  </si>
  <si>
    <t>85_Ольга</t>
  </si>
  <si>
    <t>Цветы Петуния Фруктовый Коктейль многоцв.смесь/Гавриш/цп 10 шт.</t>
  </si>
  <si>
    <t>Елена Казакова</t>
  </si>
  <si>
    <t>Зелень Базилик Зеленый/Сем Алт/бп 0,5 гр.</t>
  </si>
  <si>
    <t>Лук Гранулы Изумрудный Остров/Грядка Лентяя/цп</t>
  </si>
  <si>
    <t>Лунюшка</t>
  </si>
  <si>
    <t>Зелень Щавель Бельвильский/Сем Алт/бп 0,5 гр.</t>
  </si>
  <si>
    <t>Лариса 1982</t>
  </si>
  <si>
    <t>Цветы Нолина Бутылочное дерево/Сем Алт/цп 3 шт. НОВИНКА</t>
  </si>
  <si>
    <t>Цветы Цикламен Аполлон махровый/Сем Алт/цп 3 шт.</t>
  </si>
  <si>
    <t>lorik 71</t>
  </si>
  <si>
    <t>Томат Король Крупных/Сем Алт/цп 0,1 гр. Наша Селекция!</t>
  </si>
  <si>
    <t>Галчонок55</t>
  </si>
  <si>
    <t>Muradova Natalia</t>
  </si>
  <si>
    <t>таптышка</t>
  </si>
  <si>
    <t>Цветы Портулак Счастливая тропинка Пепперминт Смесь/Сем Алт/цп 5 шт. Ампельные Шедевры</t>
  </si>
  <si>
    <t>Цветы Цинния Черри Квин георгиноцветковая/Сем Алт/цп 0,3 гр.</t>
  </si>
  <si>
    <t>Цветы Эшшольция Балерина/Сем Алт/цп 0,2 гр.</t>
  </si>
  <si>
    <t>SuperM@mi</t>
  </si>
  <si>
    <t>Цветы Петуния Лимбо Бургунди F1/Сем Алт/цп 10 шт. генетически карликовая</t>
  </si>
  <si>
    <t>Цветы Петуния Горизонт Еллоу/Сем Алт/цп 10 шт.</t>
  </si>
  <si>
    <t>Aniada</t>
  </si>
  <si>
    <t>Цветы Цинния Черри Квин георгиноцветковая/Сем Алт/цп 0,3 гр</t>
  </si>
  <si>
    <t>Цветы Петуния Пируэт Пикоти Пурпурная махровая F1/Сем Алт/цп 10 шт.</t>
  </si>
  <si>
    <t>Цветы Петуния Бургунди Каскадная махровая F1/Сем Алт/цп 10 шт.</t>
  </si>
  <si>
    <t>Цветы Люпин Фейерверк/Сем Алт/цп 0,3 гр. многолетник</t>
  </si>
  <si>
    <t>Цветы Ранункулюс Цвет.Долина Красная/Гавриш/цп 3 шт.</t>
  </si>
  <si>
    <t>СветаСветик</t>
  </si>
  <si>
    <t>Баклажан Черный Бриллиант /Седек/цп</t>
  </si>
  <si>
    <t>Перец Золотой Слиток/Сем Алт/цп 0,1 гр. Наша Селекция!</t>
  </si>
  <si>
    <t>Томат Петруша Огородник/Сиб Сад/цп</t>
  </si>
  <si>
    <t>Багирочка</t>
  </si>
  <si>
    <t>БТГ</t>
  </si>
  <si>
    <t>Огурец Мазай F1/Сем Алт/цп 5 шт.</t>
  </si>
  <si>
    <t>лизон</t>
  </si>
  <si>
    <t>Цветы Виола Летняя волна Пурпурная F1 ампельная/Сем Алт/цп 5 шт. Ампельные Шедевры</t>
  </si>
  <si>
    <t>Цветы Василек Ясная Поляна многолетний/Сем Алт/цп 0,3 гр.</t>
  </si>
  <si>
    <t>Цветы Львиный зев Магический Ковер/Сем Алт/цп 0,2 гр.</t>
  </si>
  <si>
    <t>Цветы Львиный зев Твинни Розовый Махровый/Сем Алт/цп 10 шт</t>
  </si>
  <si>
    <t>Цветы Бархатцы Марвел смесь/Сем Алт/цп 5 шт.</t>
  </si>
  <si>
    <t>Цветы Примула Данова Смесь окрасок/Сем Алт/цп 5 шт. многолетник НОВИНКА</t>
  </si>
  <si>
    <t>Цветы Пеларгония Горизонт Смесь/Сем Алт/цп 4 шт.</t>
  </si>
  <si>
    <t>лапочка73</t>
  </si>
  <si>
    <t>Цветы Виола Махровые узоры Бургунди F1/Сем Алт/цп 5 шт.</t>
  </si>
  <si>
    <t>Цветы Петуния Превосходнейшая Альба/Сем Алт/цп 10 шт.</t>
  </si>
  <si>
    <t>Оllllga</t>
  </si>
  <si>
    <t>Цветы Петуния Лимбо Ред F1/Сем Алт/цп 10 шт. генетически карликовая</t>
  </si>
  <si>
    <t>Цветы Гибискус Медовый месяц Красный/Сем Алт/цп 3 шт</t>
  </si>
  <si>
    <t>Цветы Гранат Карликовый/Сем Алт/цп 5 шт. НОВИНКА</t>
  </si>
  <si>
    <t>Цветы Пеларгония Горизонт Пьюр Вайт зональная/Сем Алт/цп 4 шт.</t>
  </si>
  <si>
    <t>Цветы Примула Примлет Смесь окрасок/Сем Алт/цп 5шт. НОВИНКА</t>
  </si>
  <si>
    <t>Цветы Примула Розанна Смесь F1/Сем Алт/цп 5шт.</t>
  </si>
  <si>
    <t>kuranm</t>
  </si>
  <si>
    <t>Арбуз Большой Сахарный/Сем Алт/бп 0,5 гр.</t>
  </si>
  <si>
    <t>Зелень Рукола Индау Пасьянс+Покер/Гавриш/цп 1,5 гр. Серия Дуэт</t>
  </si>
  <si>
    <t>лёлик-болик</t>
  </si>
  <si>
    <t>Vera_Sam</t>
  </si>
  <si>
    <t>Цветы Калибрахоа Каблум F1 белая/Сем Алт/цп 3 шт. Ампельные Шедевры</t>
  </si>
  <si>
    <t>Огурец Вязниковский 37/Сем Алт/бп 0,5 гр.</t>
  </si>
  <si>
    <t>Навладия</t>
  </si>
  <si>
    <t>ТоМарик</t>
  </si>
  <si>
    <t>Эфория</t>
  </si>
  <si>
    <t>Глушакова Диана</t>
  </si>
  <si>
    <t>Надежда Рудак</t>
  </si>
  <si>
    <t>Зелень Салат Кучерявец Одесский/Сем Алт/бп 0,5 гр.</t>
  </si>
  <si>
    <t>Цветы Петуния Голубая Каскадная махровая F1/Сем Алт/цп 10 шт.</t>
  </si>
  <si>
    <t>Цветы Петуния Дримс Нежная роза/Сем Алт/цп 10 шт. НОВИНКА</t>
  </si>
  <si>
    <t>Цветы Петуния Орхид Мист махровая каскадная смесь F1/Сем Алт/цп 10 шт.</t>
  </si>
  <si>
    <t>Цветы Петуния Хулахуп Красная F1/Сем Алт/цп 10 шт.</t>
  </si>
  <si>
    <t>Огурец Аннушка F1/Сем Алт/бп 0,3 гр.</t>
  </si>
  <si>
    <t>Капуста Савойская Зеленое Кружево/Сем Алт/бп 0,3 гр.</t>
  </si>
  <si>
    <t>unison</t>
  </si>
  <si>
    <t>Eilinykh</t>
  </si>
  <si>
    <t>lod82</t>
  </si>
  <si>
    <t>Хрусталинка</t>
  </si>
  <si>
    <t>ШОКОладница</t>
  </si>
  <si>
    <t>Kseniya</t>
  </si>
  <si>
    <t>Экзотика Вигна Графиня/Гавриш/цп 5 гр.</t>
  </si>
  <si>
    <t>gemel</t>
  </si>
  <si>
    <t>Цветы Лавр Экзотика/Аэлита/цп</t>
  </si>
  <si>
    <t>Юлианна2000</t>
  </si>
  <si>
    <t>Цветы Петуния Пируэт Пикоти Пурпурная махровая F1/Сем Алт/цп 10 шт</t>
  </si>
  <si>
    <t>Natalya-ya</t>
  </si>
  <si>
    <t>Свекла Мона/Аэлита/цп</t>
  </si>
  <si>
    <t>Огурец Ухажер/Гавриш/цп 1+1/20 шт.</t>
  </si>
  <si>
    <t>Огурец Щедрик F1/Гавриш/цп 1+1/20 шт</t>
  </si>
  <si>
    <t>Наталья-22</t>
  </si>
  <si>
    <t>Ночной ангел</t>
  </si>
  <si>
    <t>Цветы Примула Розанна Смесь F1/Сем Алт/цп</t>
  </si>
  <si>
    <t>Nata*IL</t>
  </si>
  <si>
    <t>Лемих</t>
  </si>
  <si>
    <t>Цветы Петунии Аладдин Желтая/Сем Алт/цп 10 шт</t>
  </si>
  <si>
    <t>Перец Шоколадка/Гавриш/цп 10 шт.</t>
  </si>
  <si>
    <t>Пуся-лапуся</t>
  </si>
  <si>
    <t>nat.zastup</t>
  </si>
  <si>
    <t>Горох Глориоза/Сем Алт/бп 10 гр.</t>
  </si>
  <si>
    <t>Горох Первенец Сахарный/Сем Алт/бп 10 гр.</t>
  </si>
  <si>
    <t>Зелень Базилик Кара-Кум/Аэлита/цп</t>
  </si>
  <si>
    <t>Зелень Руккола (Индау) Сицилия/Сем Алт/цп 1 гр.</t>
  </si>
  <si>
    <t>Лук Порей Карантанский/Сем Алт/бп 1 гр.</t>
  </si>
  <si>
    <t>Скво</t>
  </si>
  <si>
    <t>Артему6ка</t>
  </si>
  <si>
    <t>Цветы Мимулюс Мэджик Летний поцелуй/Сем Алт/цп 10 шт.</t>
  </si>
  <si>
    <t>Цветы Петуния Красно-Белая махровая Дуо F1/Сем Алт/цп 10 шт.</t>
  </si>
  <si>
    <t>Цветы Петуния Шифон,обильноцвет./Аэлита/цп</t>
  </si>
  <si>
    <t>Цветы Сурфиния Бархатный Вельвет F1/Сем Алт/цп 5 шт.</t>
  </si>
  <si>
    <t>Цветы Цинния Георгиноцветковая смесь/Сем Алт/цп 0,3 гр.</t>
  </si>
  <si>
    <t>Цветы Цинния Лаванда /Гавриш/цп 0,5гр</t>
  </si>
  <si>
    <t>Цветы Георгина Кактусовидная смесь/Сем Алт/цп 0,1гр.</t>
  </si>
  <si>
    <t>Цветы Календула Индиан Принц/Сем Алт/цп 0,5 гр.</t>
  </si>
  <si>
    <t>Капуста Цветная Романеско/Сем Алт/цп 0,3 гр.</t>
  </si>
  <si>
    <t>seamni--</t>
  </si>
  <si>
    <t>Мята Перечная</t>
  </si>
  <si>
    <t>*Inessa*</t>
  </si>
  <si>
    <t>julia22</t>
  </si>
  <si>
    <t>aleks1301</t>
  </si>
  <si>
    <t>Олеся2277</t>
  </si>
  <si>
    <t>Евгеш@</t>
  </si>
  <si>
    <t>Тропиканка</t>
  </si>
  <si>
    <t>Цветы Гипсофила Жемчужная россыпь ясколковиднаяСем Алт/цп 10 шт. многолетник</t>
  </si>
  <si>
    <t>Томат 100 %/Аэлита/цп</t>
  </si>
  <si>
    <t>ZLATA17</t>
  </si>
  <si>
    <t>Капуста Цветная Малимба/Сем Алт/цп 10 шт. Seminis (Голландские Семена)</t>
  </si>
  <si>
    <t>Marikosan</t>
  </si>
  <si>
    <t>Sll</t>
  </si>
  <si>
    <t>Котоеж</t>
  </si>
  <si>
    <t>Гаврилова Т.С.</t>
  </si>
  <si>
    <t>Мяффка</t>
  </si>
  <si>
    <t>Морковь Император/Сем Алт/бп 1,5 гр.</t>
  </si>
  <si>
    <t>Апельсиновая кошка</t>
  </si>
  <si>
    <t>Цветы Петуния Валентина махровая F1/Сем Алт/цп 10 шт.</t>
  </si>
  <si>
    <t>Salviya</t>
  </si>
  <si>
    <t>Кукуруза Тройная Сладость/Сем Алт/бп 5 гр.</t>
  </si>
  <si>
    <t>losonogov</t>
  </si>
  <si>
    <t>Зелень Базилик Лимонный Аромат/Сем Алт/бп 0,5 гр.</t>
  </si>
  <si>
    <t>Анатольевна1404</t>
  </si>
  <si>
    <t>Кабачок Цукеша-Цукини/Сем Алт/бп 2 гр.</t>
  </si>
  <si>
    <t>anatek2</t>
  </si>
  <si>
    <t>Капуста Брокколи Лорд F1/Сем Алт/цп 15 шт. Seminis (Голландские Семена)</t>
  </si>
  <si>
    <t>lesusha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</si>
</sst>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24" xfId="0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center"/>
      <protection/>
    </xf>
    <xf numFmtId="169" fontId="9" fillId="0" borderId="11" xfId="0" applyNumberFormat="1" applyFont="1" applyFill="1" applyBorder="1" applyAlignment="1" applyProtection="1">
      <alignment horizontal="center"/>
      <protection/>
    </xf>
    <xf numFmtId="169" fontId="10" fillId="0" borderId="11" xfId="0" applyNumberFormat="1" applyFont="1" applyFill="1" applyBorder="1" applyAlignment="1" applyProtection="1">
      <alignment horizontal="center"/>
      <protection/>
    </xf>
    <xf numFmtId="169" fontId="11" fillId="0" borderId="11" xfId="0" applyNumberFormat="1" applyFont="1" applyFill="1" applyBorder="1" applyAlignment="1">
      <alignment horizontal="center"/>
    </xf>
    <xf numFmtId="169" fontId="11" fillId="0" borderId="11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69" fontId="0" fillId="0" borderId="3" xfId="0" applyNumberFormat="1" applyFill="1" applyBorder="1" applyAlignment="1" applyProtection="1">
      <alignment horizontal="center"/>
      <protection/>
    </xf>
    <xf numFmtId="169" fontId="10" fillId="0" borderId="3" xfId="0" applyNumberFormat="1" applyFont="1" applyFill="1" applyBorder="1" applyAlignment="1" applyProtection="1">
      <alignment horizontal="center"/>
      <protection/>
    </xf>
    <xf numFmtId="169" fontId="10" fillId="0" borderId="4" xfId="0" applyNumberFormat="1" applyFont="1" applyFill="1" applyBorder="1" applyAlignment="1" applyProtection="1">
      <alignment horizontal="center"/>
      <protection/>
    </xf>
    <xf numFmtId="169" fontId="0" fillId="0" borderId="11" xfId="0" applyNumberFormat="1" applyFill="1" applyBorder="1" applyAlignment="1" applyProtection="1">
      <alignment horizontal="center"/>
      <protection/>
    </xf>
    <xf numFmtId="169" fontId="10" fillId="0" borderId="12" xfId="0" applyNumberFormat="1" applyFont="1" applyFill="1" applyBorder="1" applyAlignment="1" applyProtection="1">
      <alignment horizontal="center"/>
      <protection/>
    </xf>
    <xf numFmtId="169" fontId="0" fillId="0" borderId="20" xfId="0" applyNumberFormat="1" applyFill="1" applyBorder="1" applyAlignment="1" applyProtection="1">
      <alignment horizontal="center"/>
      <protection/>
    </xf>
    <xf numFmtId="169" fontId="10" fillId="0" borderId="20" xfId="0" applyNumberFormat="1" applyFont="1" applyFill="1" applyBorder="1" applyAlignment="1" applyProtection="1">
      <alignment horizontal="center"/>
      <protection/>
    </xf>
    <xf numFmtId="169" fontId="10" fillId="0" borderId="29" xfId="0" applyNumberFormat="1" applyFont="1" applyFill="1" applyBorder="1" applyAlignment="1" applyProtection="1">
      <alignment horizontal="center"/>
      <protection/>
    </xf>
    <xf numFmtId="169" fontId="0" fillId="0" borderId="16" xfId="0" applyNumberFormat="1" applyFill="1" applyBorder="1" applyAlignment="1" applyProtection="1">
      <alignment horizontal="center"/>
      <protection/>
    </xf>
    <xf numFmtId="169" fontId="10" fillId="0" borderId="16" xfId="0" applyNumberFormat="1" applyFont="1" applyFill="1" applyBorder="1" applyAlignment="1" applyProtection="1">
      <alignment horizontal="center"/>
      <protection/>
    </xf>
    <xf numFmtId="169" fontId="10" fillId="0" borderId="21" xfId="0" applyNumberFormat="1" applyFont="1" applyFill="1" applyBorder="1" applyAlignment="1" applyProtection="1">
      <alignment horizontal="center"/>
      <protection/>
    </xf>
    <xf numFmtId="169" fontId="0" fillId="0" borderId="1" xfId="0" applyNumberFormat="1" applyFill="1" applyBorder="1" applyAlignment="1" applyProtection="1">
      <alignment horizontal="center"/>
      <protection/>
    </xf>
    <xf numFmtId="169" fontId="10" fillId="0" borderId="1" xfId="0" applyNumberFormat="1" applyFont="1" applyFill="1" applyBorder="1" applyAlignment="1" applyProtection="1">
      <alignment horizontal="center"/>
      <protection/>
    </xf>
    <xf numFmtId="169" fontId="10" fillId="0" borderId="6" xfId="0" applyNumberFormat="1" applyFont="1" applyFill="1" applyBorder="1" applyAlignment="1" applyProtection="1">
      <alignment horizontal="center"/>
      <protection/>
    </xf>
    <xf numFmtId="169" fontId="0" fillId="0" borderId="8" xfId="0" applyNumberFormat="1" applyFill="1" applyBorder="1" applyAlignment="1" applyProtection="1">
      <alignment horizontal="center"/>
      <protection/>
    </xf>
    <xf numFmtId="169" fontId="10" fillId="0" borderId="8" xfId="0" applyNumberFormat="1" applyFont="1" applyFill="1" applyBorder="1" applyAlignment="1" applyProtection="1">
      <alignment horizontal="center"/>
      <protection/>
    </xf>
    <xf numFmtId="169" fontId="10" fillId="0" borderId="9" xfId="0" applyNumberFormat="1" applyFont="1" applyFill="1" applyBorder="1" applyAlignment="1" applyProtection="1">
      <alignment horizont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ill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169" fontId="10" fillId="0" borderId="18" xfId="0" applyNumberFormat="1" applyFont="1" applyFill="1" applyBorder="1" applyAlignment="1" applyProtection="1">
      <alignment horizontal="center"/>
      <protection/>
    </xf>
    <xf numFmtId="169" fontId="0" fillId="0" borderId="18" xfId="0" applyNumberFormat="1" applyFill="1" applyBorder="1" applyAlignment="1" applyProtection="1">
      <alignment horizontal="center"/>
      <protection/>
    </xf>
    <xf numFmtId="169" fontId="10" fillId="0" borderId="28" xfId="0" applyNumberFormat="1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 horizontal="center"/>
      <protection/>
    </xf>
    <xf numFmtId="169" fontId="0" fillId="5" borderId="1" xfId="0" applyNumberFormat="1" applyFill="1" applyBorder="1" applyAlignment="1" applyProtection="1">
      <alignment horizontal="center"/>
      <protection/>
    </xf>
    <xf numFmtId="169" fontId="10" fillId="5" borderId="6" xfId="0" applyNumberFormat="1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 horizontal="center"/>
      <protection/>
    </xf>
    <xf numFmtId="169" fontId="0" fillId="5" borderId="8" xfId="0" applyNumberFormat="1" applyFill="1" applyBorder="1" applyAlignment="1" applyProtection="1">
      <alignment horizontal="center"/>
      <protection/>
    </xf>
    <xf numFmtId="169" fontId="10" fillId="5" borderId="9" xfId="0" applyNumberFormat="1" applyFont="1" applyFill="1" applyBorder="1" applyAlignment="1" applyProtection="1">
      <alignment horizontal="center"/>
      <protection/>
    </xf>
    <xf numFmtId="169" fontId="0" fillId="5" borderId="16" xfId="0" applyNumberFormat="1" applyFill="1" applyBorder="1" applyAlignment="1" applyProtection="1">
      <alignment horizontal="center"/>
      <protection/>
    </xf>
    <xf numFmtId="169" fontId="10" fillId="5" borderId="16" xfId="0" applyNumberFormat="1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0" fillId="6" borderId="9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 horizontal="center"/>
      <protection/>
    </xf>
    <xf numFmtId="0" fontId="0" fillId="6" borderId="16" xfId="0" applyFill="1" applyBorder="1" applyAlignment="1" applyProtection="1">
      <alignment horizontal="center"/>
      <protection/>
    </xf>
    <xf numFmtId="169" fontId="0" fillId="0" borderId="25" xfId="0" applyNumberFormat="1" applyFill="1" applyBorder="1" applyAlignment="1" applyProtection="1">
      <alignment horizontal="center"/>
      <protection/>
    </xf>
    <xf numFmtId="169" fontId="10" fillId="0" borderId="25" xfId="0" applyNumberFormat="1" applyFont="1" applyFill="1" applyBorder="1" applyAlignment="1" applyProtection="1">
      <alignment horizontal="center"/>
      <protection/>
    </xf>
    <xf numFmtId="169" fontId="10" fillId="0" borderId="36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169" fontId="0" fillId="0" borderId="37" xfId="0" applyNumberForma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 horizontal="center"/>
      <protection/>
    </xf>
    <xf numFmtId="0" fontId="5" fillId="7" borderId="1" xfId="0" applyFont="1" applyFill="1" applyBorder="1" applyAlignment="1" applyProtection="1">
      <alignment/>
      <protection/>
    </xf>
    <xf numFmtId="169" fontId="7" fillId="0" borderId="0" xfId="0" applyNumberFormat="1" applyFont="1" applyFill="1" applyAlignment="1" applyProtection="1">
      <alignment horizont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169" fontId="0" fillId="5" borderId="3" xfId="0" applyNumberFormat="1" applyFill="1" applyBorder="1" applyAlignment="1" applyProtection="1">
      <alignment horizontal="center"/>
      <protection/>
    </xf>
    <xf numFmtId="169" fontId="10" fillId="5" borderId="3" xfId="0" applyNumberFormat="1" applyFont="1" applyFill="1" applyBorder="1" applyAlignment="1" applyProtection="1">
      <alignment horizontal="center"/>
      <protection/>
    </xf>
    <xf numFmtId="169" fontId="10" fillId="5" borderId="4" xfId="0" applyNumberFormat="1" applyFont="1" applyFill="1" applyBorder="1" applyAlignment="1" applyProtection="1">
      <alignment horizontal="center"/>
      <protection/>
    </xf>
    <xf numFmtId="0" fontId="0" fillId="7" borderId="5" xfId="0" applyFill="1" applyBorder="1" applyAlignment="1" applyProtection="1">
      <alignment/>
      <protection/>
    </xf>
    <xf numFmtId="169" fontId="10" fillId="5" borderId="18" xfId="0" applyNumberFormat="1" applyFont="1" applyFill="1" applyBorder="1" applyAlignment="1" applyProtection="1">
      <alignment horizontal="center"/>
      <protection/>
    </xf>
    <xf numFmtId="169" fontId="0" fillId="5" borderId="18" xfId="0" applyNumberForma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15.28125" style="0" customWidth="1"/>
    <col min="2" max="2" width="63.421875" style="0" customWidth="1"/>
    <col min="3" max="5" width="9.140625" style="3" customWidth="1"/>
    <col min="6" max="6" width="9.140625" style="2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3"/>
  <sheetViews>
    <sheetView tabSelected="1" workbookViewId="0" topLeftCell="A1">
      <pane ySplit="1" topLeftCell="BM710" activePane="bottomLeft" state="frozen"/>
      <selection pane="topLeft" activeCell="A1" sqref="A1"/>
      <selection pane="bottomLeft" activeCell="I840" sqref="I840"/>
    </sheetView>
  </sheetViews>
  <sheetFormatPr defaultColWidth="9.140625" defaultRowHeight="12.75"/>
  <cols>
    <col min="1" max="1" width="21.140625" style="0" customWidth="1"/>
    <col min="2" max="2" width="66.7109375" style="0" customWidth="1"/>
    <col min="3" max="3" width="7.8515625" style="3" customWidth="1"/>
    <col min="4" max="4" width="7.00390625" style="3" customWidth="1"/>
    <col min="5" max="5" width="12.00390625" style="3" customWidth="1"/>
    <col min="6" max="6" width="11.00390625" style="20" customWidth="1"/>
    <col min="7" max="7" width="9.140625" style="111" customWidth="1"/>
    <col min="8" max="8" width="9.140625" style="110" customWidth="1"/>
    <col min="9" max="9" width="9.140625" style="111" customWidth="1"/>
    <col min="10" max="10" width="9.140625" style="110" customWidth="1"/>
  </cols>
  <sheetData>
    <row r="1" spans="1:10" s="1" customFormat="1" ht="13.5" thickBot="1">
      <c r="A1" s="1" t="s">
        <v>208</v>
      </c>
      <c r="B1" s="1" t="s">
        <v>209</v>
      </c>
      <c r="C1" s="2" t="s">
        <v>210</v>
      </c>
      <c r="D1" s="2" t="s">
        <v>211</v>
      </c>
      <c r="E1" s="2" t="s">
        <v>212</v>
      </c>
      <c r="F1" s="71" t="s">
        <v>213</v>
      </c>
      <c r="G1" s="72" t="s">
        <v>39</v>
      </c>
      <c r="H1" s="73" t="s">
        <v>40</v>
      </c>
      <c r="I1" s="74" t="s">
        <v>41</v>
      </c>
      <c r="J1" s="75" t="s">
        <v>42</v>
      </c>
    </row>
    <row r="2" spans="1:10" ht="12.75">
      <c r="A2" s="76" t="s">
        <v>357</v>
      </c>
      <c r="B2" s="77" t="s">
        <v>298</v>
      </c>
      <c r="C2" s="78" t="s">
        <v>215</v>
      </c>
      <c r="D2" s="78">
        <v>4</v>
      </c>
      <c r="E2" s="78">
        <v>12.19</v>
      </c>
      <c r="F2" s="78">
        <f aca="true" t="shared" si="0" ref="F2:F68">D2*E2</f>
        <v>48.76</v>
      </c>
      <c r="G2" s="93">
        <f>F2*1.15</f>
        <v>56.07399999999999</v>
      </c>
      <c r="H2" s="94"/>
      <c r="I2" s="93"/>
      <c r="J2" s="95"/>
    </row>
    <row r="3" spans="1:10" ht="13.5" thickBot="1">
      <c r="A3" s="84" t="s">
        <v>357</v>
      </c>
      <c r="B3" s="85" t="s">
        <v>288</v>
      </c>
      <c r="C3" s="86" t="s">
        <v>215</v>
      </c>
      <c r="D3" s="86">
        <v>1</v>
      </c>
      <c r="E3" s="86">
        <v>15.72</v>
      </c>
      <c r="F3" s="86">
        <f t="shared" si="0"/>
        <v>15.72</v>
      </c>
      <c r="G3" s="96">
        <f aca="true" t="shared" si="1" ref="G3:G69">F3*1.15</f>
        <v>18.078</v>
      </c>
      <c r="H3" s="73">
        <f>G3+G2</f>
        <v>74.15199999999999</v>
      </c>
      <c r="I3" s="96"/>
      <c r="J3" s="97"/>
    </row>
    <row r="4" spans="1:10" ht="13.5" thickBot="1">
      <c r="A4" s="90" t="s">
        <v>244</v>
      </c>
      <c r="B4" s="91" t="s">
        <v>245</v>
      </c>
      <c r="C4" s="92" t="s">
        <v>215</v>
      </c>
      <c r="D4" s="92">
        <v>10</v>
      </c>
      <c r="E4" s="92">
        <v>23.04</v>
      </c>
      <c r="F4" s="92">
        <f t="shared" si="0"/>
        <v>230.39999999999998</v>
      </c>
      <c r="G4" s="98">
        <f t="shared" si="1"/>
        <v>264.96</v>
      </c>
      <c r="H4" s="99">
        <f>G4</f>
        <v>264.96</v>
      </c>
      <c r="I4" s="98"/>
      <c r="J4" s="100"/>
    </row>
    <row r="5" spans="1:10" ht="12.75">
      <c r="A5" s="87" t="s">
        <v>199</v>
      </c>
      <c r="B5" s="88" t="s">
        <v>297</v>
      </c>
      <c r="C5" s="89" t="s">
        <v>220</v>
      </c>
      <c r="D5" s="89">
        <v>2</v>
      </c>
      <c r="E5" s="89">
        <v>2.98</v>
      </c>
      <c r="F5" s="89">
        <f t="shared" si="0"/>
        <v>5.96</v>
      </c>
      <c r="G5" s="101">
        <f t="shared" si="1"/>
        <v>6.853999999999999</v>
      </c>
      <c r="H5" s="102"/>
      <c r="I5" s="101"/>
      <c r="J5" s="103"/>
    </row>
    <row r="6" spans="1:10" ht="12.75">
      <c r="A6" s="79" t="s">
        <v>199</v>
      </c>
      <c r="B6" s="80" t="s">
        <v>272</v>
      </c>
      <c r="C6" s="68" t="s">
        <v>215</v>
      </c>
      <c r="D6" s="68">
        <v>4</v>
      </c>
      <c r="E6" s="68">
        <v>8.54</v>
      </c>
      <c r="F6" s="68">
        <f t="shared" si="0"/>
        <v>34.16</v>
      </c>
      <c r="G6" s="104">
        <f t="shared" si="1"/>
        <v>39.28399999999999</v>
      </c>
      <c r="H6" s="105"/>
      <c r="I6" s="104"/>
      <c r="J6" s="106"/>
    </row>
    <row r="7" spans="1:10" ht="12.75">
      <c r="A7" s="79" t="s">
        <v>199</v>
      </c>
      <c r="B7" s="80" t="s">
        <v>339</v>
      </c>
      <c r="C7" s="68" t="s">
        <v>220</v>
      </c>
      <c r="D7" s="68">
        <v>4</v>
      </c>
      <c r="E7" s="68">
        <v>2.98</v>
      </c>
      <c r="F7" s="68">
        <f t="shared" si="0"/>
        <v>11.92</v>
      </c>
      <c r="G7" s="104">
        <f t="shared" si="1"/>
        <v>13.707999999999998</v>
      </c>
      <c r="H7" s="105"/>
      <c r="I7" s="104"/>
      <c r="J7" s="106"/>
    </row>
    <row r="8" spans="1:10" ht="12.75">
      <c r="A8" s="79" t="s">
        <v>199</v>
      </c>
      <c r="B8" s="80" t="s">
        <v>340</v>
      </c>
      <c r="C8" s="68" t="s">
        <v>220</v>
      </c>
      <c r="D8" s="68">
        <v>4</v>
      </c>
      <c r="E8" s="68">
        <v>3.91</v>
      </c>
      <c r="F8" s="68">
        <f t="shared" si="0"/>
        <v>15.64</v>
      </c>
      <c r="G8" s="104">
        <f t="shared" si="1"/>
        <v>17.986</v>
      </c>
      <c r="H8" s="105"/>
      <c r="I8" s="104"/>
      <c r="J8" s="106"/>
    </row>
    <row r="9" spans="1:10" ht="12.75">
      <c r="A9" s="79" t="s">
        <v>199</v>
      </c>
      <c r="B9" s="80" t="s">
        <v>20</v>
      </c>
      <c r="C9" s="68" t="s">
        <v>220</v>
      </c>
      <c r="D9" s="68">
        <v>4</v>
      </c>
      <c r="E9" s="68">
        <v>3.32</v>
      </c>
      <c r="F9" s="68">
        <f t="shared" si="0"/>
        <v>13.28</v>
      </c>
      <c r="G9" s="104">
        <f t="shared" si="1"/>
        <v>15.271999999999998</v>
      </c>
      <c r="H9" s="105"/>
      <c r="I9" s="104"/>
      <c r="J9" s="106"/>
    </row>
    <row r="10" spans="1:10" ht="12.75">
      <c r="A10" s="79" t="s">
        <v>199</v>
      </c>
      <c r="B10" s="80" t="s">
        <v>247</v>
      </c>
      <c r="C10" s="68" t="s">
        <v>220</v>
      </c>
      <c r="D10" s="68">
        <v>4</v>
      </c>
      <c r="E10" s="68">
        <v>1.87</v>
      </c>
      <c r="F10" s="68">
        <f t="shared" si="0"/>
        <v>7.48</v>
      </c>
      <c r="G10" s="104">
        <f t="shared" si="1"/>
        <v>8.602</v>
      </c>
      <c r="H10" s="105"/>
      <c r="I10" s="104"/>
      <c r="J10" s="106"/>
    </row>
    <row r="11" spans="1:10" ht="12.75">
      <c r="A11" s="79" t="s">
        <v>199</v>
      </c>
      <c r="B11" s="80" t="s">
        <v>341</v>
      </c>
      <c r="C11" s="68" t="s">
        <v>215</v>
      </c>
      <c r="D11" s="68">
        <v>4</v>
      </c>
      <c r="E11" s="68">
        <v>8.44</v>
      </c>
      <c r="F11" s="68">
        <f t="shared" si="0"/>
        <v>33.76</v>
      </c>
      <c r="G11" s="104">
        <f t="shared" si="1"/>
        <v>38.824</v>
      </c>
      <c r="H11" s="105"/>
      <c r="I11" s="104"/>
      <c r="J11" s="106"/>
    </row>
    <row r="12" spans="1:10" ht="12.75">
      <c r="A12" s="79" t="s">
        <v>199</v>
      </c>
      <c r="B12" s="80" t="s">
        <v>378</v>
      </c>
      <c r="C12" s="68" t="s">
        <v>220</v>
      </c>
      <c r="D12" s="68">
        <v>8</v>
      </c>
      <c r="E12" s="68">
        <v>2.38</v>
      </c>
      <c r="F12" s="68">
        <f t="shared" si="0"/>
        <v>19.04</v>
      </c>
      <c r="G12" s="104">
        <f t="shared" si="1"/>
        <v>21.895999999999997</v>
      </c>
      <c r="H12" s="105"/>
      <c r="I12" s="104"/>
      <c r="J12" s="106"/>
    </row>
    <row r="13" spans="1:10" ht="12.75">
      <c r="A13" s="79" t="s">
        <v>199</v>
      </c>
      <c r="B13" s="80" t="s">
        <v>197</v>
      </c>
      <c r="C13" s="68" t="s">
        <v>215</v>
      </c>
      <c r="D13" s="68">
        <v>4</v>
      </c>
      <c r="E13" s="68">
        <v>10.12</v>
      </c>
      <c r="F13" s="68">
        <f t="shared" si="0"/>
        <v>40.48</v>
      </c>
      <c r="G13" s="104">
        <f t="shared" si="1"/>
        <v>46.55199999999999</v>
      </c>
      <c r="H13" s="105"/>
      <c r="I13" s="104"/>
      <c r="J13" s="106"/>
    </row>
    <row r="14" spans="1:10" ht="12.75">
      <c r="A14" s="79" t="s">
        <v>199</v>
      </c>
      <c r="B14" s="80" t="s">
        <v>44</v>
      </c>
      <c r="C14" s="68" t="s">
        <v>220</v>
      </c>
      <c r="D14" s="68">
        <v>8</v>
      </c>
      <c r="E14" s="68">
        <v>1.62</v>
      </c>
      <c r="F14" s="68">
        <f t="shared" si="0"/>
        <v>12.96</v>
      </c>
      <c r="G14" s="104">
        <f t="shared" si="1"/>
        <v>14.904</v>
      </c>
      <c r="H14" s="105"/>
      <c r="I14" s="104"/>
      <c r="J14" s="106"/>
    </row>
    <row r="15" spans="1:10" ht="12.75">
      <c r="A15" s="79" t="s">
        <v>199</v>
      </c>
      <c r="B15" s="80" t="s">
        <v>342</v>
      </c>
      <c r="C15" s="68" t="s">
        <v>215</v>
      </c>
      <c r="D15" s="68">
        <v>2</v>
      </c>
      <c r="E15" s="68">
        <v>7.22</v>
      </c>
      <c r="F15" s="68">
        <f t="shared" si="0"/>
        <v>14.44</v>
      </c>
      <c r="G15" s="104">
        <f t="shared" si="1"/>
        <v>16.605999999999998</v>
      </c>
      <c r="H15" s="105"/>
      <c r="I15" s="104"/>
      <c r="J15" s="106"/>
    </row>
    <row r="16" spans="1:10" ht="12.75">
      <c r="A16" s="79" t="s">
        <v>199</v>
      </c>
      <c r="B16" s="80" t="s">
        <v>308</v>
      </c>
      <c r="C16" s="68" t="s">
        <v>220</v>
      </c>
      <c r="D16" s="68">
        <v>4</v>
      </c>
      <c r="E16" s="68">
        <v>1.62</v>
      </c>
      <c r="F16" s="68">
        <f t="shared" si="0"/>
        <v>6.48</v>
      </c>
      <c r="G16" s="104">
        <f t="shared" si="1"/>
        <v>7.452</v>
      </c>
      <c r="H16" s="105"/>
      <c r="I16" s="104"/>
      <c r="J16" s="106"/>
    </row>
    <row r="17" spans="1:10" ht="12.75">
      <c r="A17" s="79" t="s">
        <v>199</v>
      </c>
      <c r="B17" s="80" t="s">
        <v>308</v>
      </c>
      <c r="C17" s="68" t="s">
        <v>220</v>
      </c>
      <c r="D17" s="68">
        <v>2</v>
      </c>
      <c r="E17" s="68">
        <v>1.62</v>
      </c>
      <c r="F17" s="68">
        <f t="shared" si="0"/>
        <v>3.24</v>
      </c>
      <c r="G17" s="104">
        <f t="shared" si="1"/>
        <v>3.726</v>
      </c>
      <c r="H17" s="105"/>
      <c r="I17" s="104"/>
      <c r="J17" s="106"/>
    </row>
    <row r="18" spans="1:10" ht="12.75">
      <c r="A18" s="79" t="s">
        <v>199</v>
      </c>
      <c r="B18" s="80" t="s">
        <v>250</v>
      </c>
      <c r="C18" s="68" t="s">
        <v>220</v>
      </c>
      <c r="D18" s="68">
        <v>2</v>
      </c>
      <c r="E18" s="68">
        <v>2.55</v>
      </c>
      <c r="F18" s="68">
        <f t="shared" si="0"/>
        <v>5.1</v>
      </c>
      <c r="G18" s="104">
        <f t="shared" si="1"/>
        <v>5.864999999999999</v>
      </c>
      <c r="H18" s="105"/>
      <c r="I18" s="104"/>
      <c r="J18" s="106"/>
    </row>
    <row r="19" spans="1:10" ht="12.75">
      <c r="A19" s="79" t="s">
        <v>199</v>
      </c>
      <c r="B19" s="80" t="s">
        <v>45</v>
      </c>
      <c r="C19" s="68" t="s">
        <v>220</v>
      </c>
      <c r="D19" s="68">
        <v>2</v>
      </c>
      <c r="E19" s="68">
        <v>2.55</v>
      </c>
      <c r="F19" s="68">
        <f t="shared" si="0"/>
        <v>5.1</v>
      </c>
      <c r="G19" s="104">
        <f t="shared" si="1"/>
        <v>5.864999999999999</v>
      </c>
      <c r="H19" s="105"/>
      <c r="I19" s="104"/>
      <c r="J19" s="106"/>
    </row>
    <row r="20" spans="1:10" ht="12.75">
      <c r="A20" s="79" t="s">
        <v>199</v>
      </c>
      <c r="B20" s="80" t="s">
        <v>380</v>
      </c>
      <c r="C20" s="68" t="s">
        <v>220</v>
      </c>
      <c r="D20" s="68">
        <v>4</v>
      </c>
      <c r="E20" s="68">
        <v>3.57</v>
      </c>
      <c r="F20" s="68">
        <f t="shared" si="0"/>
        <v>14.28</v>
      </c>
      <c r="G20" s="104">
        <f t="shared" si="1"/>
        <v>16.421999999999997</v>
      </c>
      <c r="H20" s="105"/>
      <c r="I20" s="104"/>
      <c r="J20" s="106"/>
    </row>
    <row r="21" spans="1:10" ht="12.75">
      <c r="A21" s="79" t="s">
        <v>199</v>
      </c>
      <c r="B21" s="80" t="s">
        <v>51</v>
      </c>
      <c r="C21" s="68" t="s">
        <v>220</v>
      </c>
      <c r="D21" s="68">
        <v>4</v>
      </c>
      <c r="E21" s="68">
        <v>2.55</v>
      </c>
      <c r="F21" s="68">
        <f t="shared" si="0"/>
        <v>10.2</v>
      </c>
      <c r="G21" s="104">
        <f t="shared" si="1"/>
        <v>11.729999999999999</v>
      </c>
      <c r="H21" s="105"/>
      <c r="I21" s="104"/>
      <c r="J21" s="106"/>
    </row>
    <row r="22" spans="1:10" ht="12.75">
      <c r="A22" s="79" t="s">
        <v>199</v>
      </c>
      <c r="B22" s="80" t="s">
        <v>52</v>
      </c>
      <c r="C22" s="68" t="s">
        <v>220</v>
      </c>
      <c r="D22" s="68">
        <v>4</v>
      </c>
      <c r="E22" s="68">
        <v>2.55</v>
      </c>
      <c r="F22" s="68">
        <f t="shared" si="0"/>
        <v>10.2</v>
      </c>
      <c r="G22" s="104">
        <f t="shared" si="1"/>
        <v>11.729999999999999</v>
      </c>
      <c r="H22" s="105"/>
      <c r="I22" s="104"/>
      <c r="J22" s="106"/>
    </row>
    <row r="23" spans="1:10" ht="12.75">
      <c r="A23" s="79" t="s">
        <v>199</v>
      </c>
      <c r="B23" s="80" t="s">
        <v>376</v>
      </c>
      <c r="C23" s="68" t="s">
        <v>220</v>
      </c>
      <c r="D23" s="68">
        <v>4</v>
      </c>
      <c r="E23" s="68">
        <v>4.17</v>
      </c>
      <c r="F23" s="68">
        <f t="shared" si="0"/>
        <v>16.68</v>
      </c>
      <c r="G23" s="104">
        <f t="shared" si="1"/>
        <v>19.182</v>
      </c>
      <c r="H23" s="105"/>
      <c r="I23" s="104"/>
      <c r="J23" s="106"/>
    </row>
    <row r="24" spans="1:10" ht="12.75">
      <c r="A24" s="79" t="s">
        <v>199</v>
      </c>
      <c r="B24" s="80" t="s">
        <v>46</v>
      </c>
      <c r="C24" s="68" t="s">
        <v>220</v>
      </c>
      <c r="D24" s="68">
        <v>4</v>
      </c>
      <c r="E24" s="68">
        <v>4.16</v>
      </c>
      <c r="F24" s="68">
        <f t="shared" si="0"/>
        <v>16.64</v>
      </c>
      <c r="G24" s="104">
        <f t="shared" si="1"/>
        <v>19.136</v>
      </c>
      <c r="H24" s="105"/>
      <c r="I24" s="104"/>
      <c r="J24" s="106"/>
    </row>
    <row r="25" spans="1:10" ht="12.75">
      <c r="A25" s="79" t="s">
        <v>199</v>
      </c>
      <c r="B25" s="80" t="s">
        <v>372</v>
      </c>
      <c r="C25" s="68" t="s">
        <v>220</v>
      </c>
      <c r="D25" s="68">
        <v>4</v>
      </c>
      <c r="E25" s="68">
        <v>3.82</v>
      </c>
      <c r="F25" s="68">
        <f t="shared" si="0"/>
        <v>15.28</v>
      </c>
      <c r="G25" s="104">
        <f t="shared" si="1"/>
        <v>17.572</v>
      </c>
      <c r="H25" s="105"/>
      <c r="I25" s="104"/>
      <c r="J25" s="106"/>
    </row>
    <row r="26" spans="1:10" ht="12.75">
      <c r="A26" s="79" t="s">
        <v>199</v>
      </c>
      <c r="B26" s="80" t="s">
        <v>3</v>
      </c>
      <c r="C26" s="68" t="s">
        <v>220</v>
      </c>
      <c r="D26" s="68">
        <v>4</v>
      </c>
      <c r="E26" s="68">
        <v>3.4</v>
      </c>
      <c r="F26" s="68">
        <f t="shared" si="0"/>
        <v>13.6</v>
      </c>
      <c r="G26" s="104">
        <f t="shared" si="1"/>
        <v>15.639999999999999</v>
      </c>
      <c r="H26" s="105"/>
      <c r="I26" s="104"/>
      <c r="J26" s="106"/>
    </row>
    <row r="27" spans="1:10" ht="12.75">
      <c r="A27" s="79" t="s">
        <v>199</v>
      </c>
      <c r="B27" s="80" t="s">
        <v>313</v>
      </c>
      <c r="C27" s="68" t="s">
        <v>220</v>
      </c>
      <c r="D27" s="68">
        <v>2</v>
      </c>
      <c r="E27" s="68">
        <v>3.4</v>
      </c>
      <c r="F27" s="68">
        <f t="shared" si="0"/>
        <v>6.8</v>
      </c>
      <c r="G27" s="104">
        <f t="shared" si="1"/>
        <v>7.819999999999999</v>
      </c>
      <c r="H27" s="105"/>
      <c r="I27" s="104"/>
      <c r="J27" s="106"/>
    </row>
    <row r="28" spans="1:10" ht="12.75">
      <c r="A28" s="79" t="s">
        <v>199</v>
      </c>
      <c r="B28" s="80" t="s">
        <v>302</v>
      </c>
      <c r="C28" s="68" t="s">
        <v>220</v>
      </c>
      <c r="D28" s="68">
        <v>2</v>
      </c>
      <c r="E28" s="68">
        <v>1.96</v>
      </c>
      <c r="F28" s="68">
        <f t="shared" si="0"/>
        <v>3.92</v>
      </c>
      <c r="G28" s="104">
        <f t="shared" si="1"/>
        <v>4.508</v>
      </c>
      <c r="H28" s="105"/>
      <c r="I28" s="104"/>
      <c r="J28" s="106"/>
    </row>
    <row r="29" spans="1:10" ht="12.75">
      <c r="A29" s="79" t="s">
        <v>199</v>
      </c>
      <c r="B29" s="80" t="s">
        <v>277</v>
      </c>
      <c r="C29" s="68" t="s">
        <v>215</v>
      </c>
      <c r="D29" s="68">
        <v>1</v>
      </c>
      <c r="E29" s="68">
        <v>11.9</v>
      </c>
      <c r="F29" s="68">
        <f t="shared" si="0"/>
        <v>11.9</v>
      </c>
      <c r="G29" s="104">
        <f t="shared" si="1"/>
        <v>13.684999999999999</v>
      </c>
      <c r="H29" s="105"/>
      <c r="I29" s="104"/>
      <c r="J29" s="106"/>
    </row>
    <row r="30" spans="1:10" ht="12.75">
      <c r="A30" s="79" t="s">
        <v>199</v>
      </c>
      <c r="B30" s="80" t="s">
        <v>273</v>
      </c>
      <c r="C30" s="68" t="s">
        <v>215</v>
      </c>
      <c r="D30" s="68">
        <v>4</v>
      </c>
      <c r="E30" s="68">
        <v>9.27</v>
      </c>
      <c r="F30" s="68">
        <f t="shared" si="0"/>
        <v>37.08</v>
      </c>
      <c r="G30" s="104">
        <f t="shared" si="1"/>
        <v>42.641999999999996</v>
      </c>
      <c r="H30" s="105"/>
      <c r="I30" s="104"/>
      <c r="J30" s="106"/>
    </row>
    <row r="31" spans="1:10" ht="12.75">
      <c r="A31" s="79" t="s">
        <v>199</v>
      </c>
      <c r="B31" s="80" t="s">
        <v>191</v>
      </c>
      <c r="C31" s="68" t="s">
        <v>220</v>
      </c>
      <c r="D31" s="68">
        <v>4</v>
      </c>
      <c r="E31" s="68">
        <v>2.38</v>
      </c>
      <c r="F31" s="68">
        <f t="shared" si="0"/>
        <v>9.52</v>
      </c>
      <c r="G31" s="104">
        <f t="shared" si="1"/>
        <v>10.947999999999999</v>
      </c>
      <c r="H31" s="105"/>
      <c r="I31" s="104"/>
      <c r="J31" s="106"/>
    </row>
    <row r="32" spans="1:10" ht="12.75">
      <c r="A32" s="79" t="s">
        <v>199</v>
      </c>
      <c r="B32" s="80" t="s">
        <v>16</v>
      </c>
      <c r="C32" s="68" t="s">
        <v>220</v>
      </c>
      <c r="D32" s="68">
        <v>4</v>
      </c>
      <c r="E32" s="68">
        <v>2.38</v>
      </c>
      <c r="F32" s="68">
        <f t="shared" si="0"/>
        <v>9.52</v>
      </c>
      <c r="G32" s="104">
        <f t="shared" si="1"/>
        <v>10.947999999999999</v>
      </c>
      <c r="H32" s="105"/>
      <c r="I32" s="104"/>
      <c r="J32" s="106"/>
    </row>
    <row r="33" spans="1:10" ht="12.75">
      <c r="A33" s="79" t="s">
        <v>199</v>
      </c>
      <c r="B33" s="80" t="s">
        <v>12</v>
      </c>
      <c r="C33" s="68" t="s">
        <v>220</v>
      </c>
      <c r="D33" s="68">
        <v>4</v>
      </c>
      <c r="E33" s="68">
        <v>2.55</v>
      </c>
      <c r="F33" s="68">
        <f t="shared" si="0"/>
        <v>10.2</v>
      </c>
      <c r="G33" s="104">
        <f t="shared" si="1"/>
        <v>11.729999999999999</v>
      </c>
      <c r="H33" s="105"/>
      <c r="I33" s="104"/>
      <c r="J33" s="106"/>
    </row>
    <row r="34" spans="1:10" ht="12.75">
      <c r="A34" s="79" t="s">
        <v>199</v>
      </c>
      <c r="B34" s="80" t="s">
        <v>4</v>
      </c>
      <c r="C34" s="68" t="s">
        <v>220</v>
      </c>
      <c r="D34" s="68">
        <v>4</v>
      </c>
      <c r="E34" s="68">
        <v>2.89</v>
      </c>
      <c r="F34" s="68">
        <f t="shared" si="0"/>
        <v>11.56</v>
      </c>
      <c r="G34" s="104">
        <f t="shared" si="1"/>
        <v>13.293999999999999</v>
      </c>
      <c r="H34" s="105"/>
      <c r="I34" s="104"/>
      <c r="J34" s="106"/>
    </row>
    <row r="35" spans="1:10" ht="12.75">
      <c r="A35" s="79" t="s">
        <v>199</v>
      </c>
      <c r="B35" s="80" t="s">
        <v>216</v>
      </c>
      <c r="C35" s="68" t="s">
        <v>215</v>
      </c>
      <c r="D35" s="68">
        <v>4</v>
      </c>
      <c r="E35" s="68">
        <v>8.59</v>
      </c>
      <c r="F35" s="68">
        <f t="shared" si="0"/>
        <v>34.36</v>
      </c>
      <c r="G35" s="104">
        <f t="shared" si="1"/>
        <v>39.513999999999996</v>
      </c>
      <c r="H35" s="105"/>
      <c r="I35" s="104"/>
      <c r="J35" s="106"/>
    </row>
    <row r="36" spans="1:10" ht="12.75">
      <c r="A36" s="79" t="s">
        <v>199</v>
      </c>
      <c r="B36" s="80" t="s">
        <v>327</v>
      </c>
      <c r="C36" s="68" t="s">
        <v>215</v>
      </c>
      <c r="D36" s="68">
        <v>2</v>
      </c>
      <c r="E36" s="68">
        <v>8.44</v>
      </c>
      <c r="F36" s="68">
        <f t="shared" si="0"/>
        <v>16.88</v>
      </c>
      <c r="G36" s="104">
        <f t="shared" si="1"/>
        <v>19.412</v>
      </c>
      <c r="H36" s="105"/>
      <c r="I36" s="104"/>
      <c r="J36" s="106"/>
    </row>
    <row r="37" spans="1:10" ht="12.75">
      <c r="A37" s="79" t="s">
        <v>199</v>
      </c>
      <c r="B37" s="80" t="s">
        <v>13</v>
      </c>
      <c r="C37" s="68" t="s">
        <v>220</v>
      </c>
      <c r="D37" s="68">
        <v>3</v>
      </c>
      <c r="E37" s="68">
        <v>3.15</v>
      </c>
      <c r="F37" s="68">
        <f t="shared" si="0"/>
        <v>9.45</v>
      </c>
      <c r="G37" s="104">
        <f t="shared" si="1"/>
        <v>10.867499999999998</v>
      </c>
      <c r="H37" s="105"/>
      <c r="I37" s="104"/>
      <c r="J37" s="106"/>
    </row>
    <row r="38" spans="1:10" ht="12.75">
      <c r="A38" s="79" t="s">
        <v>199</v>
      </c>
      <c r="B38" s="80" t="s">
        <v>364</v>
      </c>
      <c r="C38" s="68" t="s">
        <v>215</v>
      </c>
      <c r="D38" s="68">
        <v>2</v>
      </c>
      <c r="E38" s="68">
        <v>17.66</v>
      </c>
      <c r="F38" s="68">
        <f t="shared" si="0"/>
        <v>35.32</v>
      </c>
      <c r="G38" s="104">
        <f t="shared" si="1"/>
        <v>40.617999999999995</v>
      </c>
      <c r="H38" s="105"/>
      <c r="I38" s="104"/>
      <c r="J38" s="106"/>
    </row>
    <row r="39" spans="1:10" ht="12.75">
      <c r="A39" s="79" t="s">
        <v>199</v>
      </c>
      <c r="B39" s="80" t="s">
        <v>353</v>
      </c>
      <c r="C39" s="68" t="s">
        <v>215</v>
      </c>
      <c r="D39" s="68">
        <v>4</v>
      </c>
      <c r="E39" s="68">
        <v>7.23</v>
      </c>
      <c r="F39" s="68">
        <f t="shared" si="0"/>
        <v>28.92</v>
      </c>
      <c r="G39" s="104">
        <f t="shared" si="1"/>
        <v>33.258</v>
      </c>
      <c r="H39" s="105"/>
      <c r="I39" s="104"/>
      <c r="J39" s="106"/>
    </row>
    <row r="40" spans="1:10" ht="12.75">
      <c r="A40" s="79" t="s">
        <v>199</v>
      </c>
      <c r="B40" s="80" t="s">
        <v>248</v>
      </c>
      <c r="C40" s="68" t="s">
        <v>215</v>
      </c>
      <c r="D40" s="68">
        <v>4</v>
      </c>
      <c r="E40" s="68">
        <v>11.5</v>
      </c>
      <c r="F40" s="68">
        <f t="shared" si="0"/>
        <v>46</v>
      </c>
      <c r="G40" s="104">
        <f t="shared" si="1"/>
        <v>52.9</v>
      </c>
      <c r="H40" s="105"/>
      <c r="I40" s="104"/>
      <c r="J40" s="106"/>
    </row>
    <row r="41" spans="1:10" ht="12.75">
      <c r="A41" s="79" t="s">
        <v>199</v>
      </c>
      <c r="B41" s="80" t="s">
        <v>186</v>
      </c>
      <c r="C41" s="68" t="s">
        <v>220</v>
      </c>
      <c r="D41" s="68">
        <v>8</v>
      </c>
      <c r="E41" s="68">
        <v>1.53</v>
      </c>
      <c r="F41" s="68">
        <f t="shared" si="0"/>
        <v>12.24</v>
      </c>
      <c r="G41" s="104">
        <f t="shared" si="1"/>
        <v>14.075999999999999</v>
      </c>
      <c r="H41" s="105"/>
      <c r="I41" s="104"/>
      <c r="J41" s="106"/>
    </row>
    <row r="42" spans="1:10" ht="12.75">
      <c r="A42" s="79" t="s">
        <v>199</v>
      </c>
      <c r="B42" s="70" t="s">
        <v>38</v>
      </c>
      <c r="C42" s="5" t="s">
        <v>35</v>
      </c>
      <c r="D42" s="5">
        <v>4</v>
      </c>
      <c r="E42" s="5">
        <v>10.66</v>
      </c>
      <c r="F42" s="68">
        <f>D42*E42</f>
        <v>42.64</v>
      </c>
      <c r="G42" s="104">
        <f t="shared" si="1"/>
        <v>49.035999999999994</v>
      </c>
      <c r="H42" s="105"/>
      <c r="I42" s="104"/>
      <c r="J42" s="106"/>
    </row>
    <row r="43" spans="1:10" ht="12.75">
      <c r="A43" s="79" t="s">
        <v>199</v>
      </c>
      <c r="B43" s="80" t="s">
        <v>253</v>
      </c>
      <c r="C43" s="68" t="s">
        <v>215</v>
      </c>
      <c r="D43" s="68">
        <v>1</v>
      </c>
      <c r="E43" s="68">
        <v>35.1</v>
      </c>
      <c r="F43" s="68">
        <f t="shared" si="0"/>
        <v>35.1</v>
      </c>
      <c r="G43" s="104">
        <f t="shared" si="1"/>
        <v>40.365</v>
      </c>
      <c r="H43" s="105"/>
      <c r="I43" s="104"/>
      <c r="J43" s="106"/>
    </row>
    <row r="44" spans="1:10" ht="12.75">
      <c r="A44" s="79" t="s">
        <v>199</v>
      </c>
      <c r="B44" s="80" t="s">
        <v>292</v>
      </c>
      <c r="C44" s="68" t="s">
        <v>215</v>
      </c>
      <c r="D44" s="68">
        <v>1</v>
      </c>
      <c r="E44" s="68">
        <v>22.53</v>
      </c>
      <c r="F44" s="68">
        <f t="shared" si="0"/>
        <v>22.53</v>
      </c>
      <c r="G44" s="104">
        <f t="shared" si="1"/>
        <v>25.909499999999998</v>
      </c>
      <c r="H44" s="105"/>
      <c r="I44" s="104"/>
      <c r="J44" s="106"/>
    </row>
    <row r="45" spans="1:10" ht="13.5" thickBot="1">
      <c r="A45" s="84" t="s">
        <v>199</v>
      </c>
      <c r="B45" s="85" t="s">
        <v>323</v>
      </c>
      <c r="C45" s="86" t="s">
        <v>215</v>
      </c>
      <c r="D45" s="86">
        <v>1</v>
      </c>
      <c r="E45" s="86">
        <v>20.35</v>
      </c>
      <c r="F45" s="86">
        <f t="shared" si="0"/>
        <v>20.35</v>
      </c>
      <c r="G45" s="96">
        <f t="shared" si="1"/>
        <v>23.4025</v>
      </c>
      <c r="H45" s="73">
        <f>SUM(G5:G45)</f>
        <v>839.7415</v>
      </c>
      <c r="I45" s="96"/>
      <c r="J45" s="97"/>
    </row>
    <row r="46" spans="1:10" ht="12.75">
      <c r="A46" s="76" t="s">
        <v>359</v>
      </c>
      <c r="B46" s="77" t="s">
        <v>313</v>
      </c>
      <c r="C46" s="78" t="s">
        <v>220</v>
      </c>
      <c r="D46" s="78">
        <v>2</v>
      </c>
      <c r="E46" s="78">
        <v>3.4</v>
      </c>
      <c r="F46" s="78">
        <f t="shared" si="0"/>
        <v>6.8</v>
      </c>
      <c r="G46" s="93">
        <f t="shared" si="1"/>
        <v>7.819999999999999</v>
      </c>
      <c r="H46" s="94"/>
      <c r="I46" s="93"/>
      <c r="J46" s="95"/>
    </row>
    <row r="47" spans="1:10" ht="13.5" thickBot="1">
      <c r="A47" s="81" t="s">
        <v>359</v>
      </c>
      <c r="B47" s="82" t="s">
        <v>219</v>
      </c>
      <c r="C47" s="83" t="s">
        <v>220</v>
      </c>
      <c r="D47" s="83">
        <v>2</v>
      </c>
      <c r="E47" s="83">
        <v>3.23</v>
      </c>
      <c r="F47" s="83">
        <f t="shared" si="0"/>
        <v>6.46</v>
      </c>
      <c r="G47" s="107">
        <f t="shared" si="1"/>
        <v>7.428999999999999</v>
      </c>
      <c r="H47" s="108">
        <f>G47+G46</f>
        <v>15.248999999999999</v>
      </c>
      <c r="I47" s="107"/>
      <c r="J47" s="109"/>
    </row>
    <row r="48" spans="1:10" ht="12.75">
      <c r="A48" s="87" t="s">
        <v>381</v>
      </c>
      <c r="B48" s="88" t="s">
        <v>376</v>
      </c>
      <c r="C48" s="89" t="s">
        <v>220</v>
      </c>
      <c r="D48" s="89">
        <v>2</v>
      </c>
      <c r="E48" s="89">
        <v>4.17</v>
      </c>
      <c r="F48" s="89">
        <f t="shared" si="0"/>
        <v>8.34</v>
      </c>
      <c r="G48" s="101">
        <f t="shared" si="1"/>
        <v>9.591</v>
      </c>
      <c r="H48" s="102"/>
      <c r="I48" s="101"/>
      <c r="J48" s="103"/>
    </row>
    <row r="49" spans="1:10" ht="12.75">
      <c r="A49" s="79" t="s">
        <v>381</v>
      </c>
      <c r="B49" s="80" t="s">
        <v>372</v>
      </c>
      <c r="C49" s="68" t="s">
        <v>220</v>
      </c>
      <c r="D49" s="68">
        <v>2</v>
      </c>
      <c r="E49" s="68">
        <v>3.82</v>
      </c>
      <c r="F49" s="68">
        <f t="shared" si="0"/>
        <v>7.64</v>
      </c>
      <c r="G49" s="104">
        <f t="shared" si="1"/>
        <v>8.786</v>
      </c>
      <c r="H49" s="105"/>
      <c r="I49" s="104"/>
      <c r="J49" s="106"/>
    </row>
    <row r="50" spans="1:10" ht="12.75">
      <c r="A50" s="79" t="s">
        <v>381</v>
      </c>
      <c r="B50" s="80" t="s">
        <v>313</v>
      </c>
      <c r="C50" s="68" t="s">
        <v>220</v>
      </c>
      <c r="D50" s="68">
        <v>1</v>
      </c>
      <c r="E50" s="68">
        <v>3.4</v>
      </c>
      <c r="F50" s="68">
        <f t="shared" si="0"/>
        <v>3.4</v>
      </c>
      <c r="G50" s="104">
        <f t="shared" si="1"/>
        <v>3.9099999999999997</v>
      </c>
      <c r="H50" s="105"/>
      <c r="I50" s="104"/>
      <c r="J50" s="106"/>
    </row>
    <row r="51" spans="1:10" ht="12.75">
      <c r="A51" s="79" t="s">
        <v>381</v>
      </c>
      <c r="B51" s="80" t="s">
        <v>201</v>
      </c>
      <c r="C51" s="68" t="s">
        <v>215</v>
      </c>
      <c r="D51" s="68">
        <v>2</v>
      </c>
      <c r="E51" s="68">
        <v>14.11</v>
      </c>
      <c r="F51" s="68">
        <f t="shared" si="0"/>
        <v>28.22</v>
      </c>
      <c r="G51" s="104">
        <f t="shared" si="1"/>
        <v>32.452999999999996</v>
      </c>
      <c r="H51" s="105"/>
      <c r="I51" s="104"/>
      <c r="J51" s="106"/>
    </row>
    <row r="52" spans="1:10" ht="13.5" thickBot="1">
      <c r="A52" s="84" t="s">
        <v>381</v>
      </c>
      <c r="B52" s="85" t="s">
        <v>346</v>
      </c>
      <c r="C52" s="86" t="s">
        <v>215</v>
      </c>
      <c r="D52" s="86">
        <v>1</v>
      </c>
      <c r="E52" s="86">
        <v>18.95</v>
      </c>
      <c r="F52" s="86">
        <f t="shared" si="0"/>
        <v>18.95</v>
      </c>
      <c r="G52" s="96">
        <f t="shared" si="1"/>
        <v>21.792499999999997</v>
      </c>
      <c r="H52" s="73">
        <f>SUM(G48:G52)</f>
        <v>76.5325</v>
      </c>
      <c r="I52" s="96">
        <v>77</v>
      </c>
      <c r="J52" s="97"/>
    </row>
    <row r="53" spans="1:10" ht="12.75">
      <c r="A53" s="76" t="s">
        <v>265</v>
      </c>
      <c r="B53" s="77" t="s">
        <v>279</v>
      </c>
      <c r="C53" s="78" t="s">
        <v>215</v>
      </c>
      <c r="D53" s="78">
        <v>1</v>
      </c>
      <c r="E53" s="78">
        <v>66.81</v>
      </c>
      <c r="F53" s="78">
        <f t="shared" si="0"/>
        <v>66.81</v>
      </c>
      <c r="G53" s="93">
        <f t="shared" si="1"/>
        <v>76.83149999999999</v>
      </c>
      <c r="H53" s="94"/>
      <c r="I53" s="93"/>
      <c r="J53" s="95"/>
    </row>
    <row r="54" spans="1:10" ht="13.5" thickBot="1">
      <c r="A54" s="81" t="s">
        <v>265</v>
      </c>
      <c r="B54" s="82" t="s">
        <v>171</v>
      </c>
      <c r="C54" s="83" t="s">
        <v>215</v>
      </c>
      <c r="D54" s="83">
        <v>1</v>
      </c>
      <c r="E54" s="83">
        <v>109.66</v>
      </c>
      <c r="F54" s="83">
        <f t="shared" si="0"/>
        <v>109.66</v>
      </c>
      <c r="G54" s="107">
        <f t="shared" si="1"/>
        <v>126.10899999999998</v>
      </c>
      <c r="H54" s="108">
        <f>G54+G53</f>
        <v>202.9405</v>
      </c>
      <c r="I54" s="107"/>
      <c r="J54" s="109"/>
    </row>
    <row r="55" spans="1:10" ht="13.5" thickBot="1">
      <c r="A55" s="112" t="s">
        <v>198</v>
      </c>
      <c r="B55" s="113" t="s">
        <v>173</v>
      </c>
      <c r="C55" s="114" t="s">
        <v>220</v>
      </c>
      <c r="D55" s="114">
        <v>2</v>
      </c>
      <c r="E55" s="114">
        <v>100.16</v>
      </c>
      <c r="F55" s="114">
        <f t="shared" si="0"/>
        <v>200.32</v>
      </c>
      <c r="G55" s="116">
        <f t="shared" si="1"/>
        <v>230.36799999999997</v>
      </c>
      <c r="H55" s="115">
        <f>G55</f>
        <v>230.36799999999997</v>
      </c>
      <c r="I55" s="116"/>
      <c r="J55" s="117"/>
    </row>
    <row r="56" spans="1:10" ht="12.75">
      <c r="A56" s="76" t="s">
        <v>239</v>
      </c>
      <c r="B56" s="77" t="s">
        <v>19</v>
      </c>
      <c r="C56" s="78" t="s">
        <v>220</v>
      </c>
      <c r="D56" s="78">
        <v>2</v>
      </c>
      <c r="E56" s="78">
        <v>3.23</v>
      </c>
      <c r="F56" s="78">
        <f t="shared" si="0"/>
        <v>6.46</v>
      </c>
      <c r="G56" s="93">
        <f t="shared" si="1"/>
        <v>7.428999999999999</v>
      </c>
      <c r="H56" s="94"/>
      <c r="I56" s="93"/>
      <c r="J56" s="95"/>
    </row>
    <row r="57" spans="1:10" ht="12.75">
      <c r="A57" s="87" t="s">
        <v>239</v>
      </c>
      <c r="B57" s="80" t="s">
        <v>272</v>
      </c>
      <c r="C57" s="68" t="s">
        <v>215</v>
      </c>
      <c r="D57" s="68">
        <v>2</v>
      </c>
      <c r="E57" s="68">
        <v>8.54</v>
      </c>
      <c r="F57" s="68">
        <f>D57*E57</f>
        <v>17.08</v>
      </c>
      <c r="G57" s="101">
        <f t="shared" si="1"/>
        <v>19.641999999999996</v>
      </c>
      <c r="H57" s="102"/>
      <c r="I57" s="101"/>
      <c r="J57" s="103"/>
    </row>
    <row r="58" spans="1:10" ht="12.75">
      <c r="A58" s="87" t="s">
        <v>239</v>
      </c>
      <c r="B58" s="80" t="s">
        <v>177</v>
      </c>
      <c r="C58" s="68" t="s">
        <v>35</v>
      </c>
      <c r="D58" s="68">
        <v>1</v>
      </c>
      <c r="E58" s="68">
        <v>286.16</v>
      </c>
      <c r="F58" s="68">
        <f>D58*E58</f>
        <v>286.16</v>
      </c>
      <c r="G58" s="101">
        <f t="shared" si="1"/>
        <v>329.084</v>
      </c>
      <c r="H58" s="102"/>
      <c r="I58" s="101"/>
      <c r="J58" s="103"/>
    </row>
    <row r="59" spans="1:10" ht="12.75">
      <c r="A59" s="79" t="s">
        <v>239</v>
      </c>
      <c r="B59" s="80" t="s">
        <v>240</v>
      </c>
      <c r="C59" s="68" t="s">
        <v>215</v>
      </c>
      <c r="D59" s="68">
        <v>1</v>
      </c>
      <c r="E59" s="68">
        <v>7.48</v>
      </c>
      <c r="F59" s="68">
        <f t="shared" si="0"/>
        <v>7.48</v>
      </c>
      <c r="G59" s="104">
        <f t="shared" si="1"/>
        <v>8.602</v>
      </c>
      <c r="H59" s="105"/>
      <c r="I59" s="104"/>
      <c r="J59" s="106"/>
    </row>
    <row r="60" spans="1:10" ht="12.75">
      <c r="A60" s="79" t="s">
        <v>239</v>
      </c>
      <c r="B60" s="80" t="s">
        <v>228</v>
      </c>
      <c r="C60" s="68" t="s">
        <v>215</v>
      </c>
      <c r="D60" s="68">
        <v>2</v>
      </c>
      <c r="E60" s="68">
        <v>7.23</v>
      </c>
      <c r="F60" s="68">
        <f t="shared" si="0"/>
        <v>14.46</v>
      </c>
      <c r="G60" s="104">
        <f t="shared" si="1"/>
        <v>16.629</v>
      </c>
      <c r="H60" s="105"/>
      <c r="I60" s="104"/>
      <c r="J60" s="106"/>
    </row>
    <row r="61" spans="1:10" ht="12.75">
      <c r="A61" s="79" t="s">
        <v>239</v>
      </c>
      <c r="B61" s="80" t="s">
        <v>229</v>
      </c>
      <c r="C61" s="68" t="s">
        <v>215</v>
      </c>
      <c r="D61" s="68">
        <v>1</v>
      </c>
      <c r="E61" s="68">
        <v>16.91</v>
      </c>
      <c r="F61" s="68">
        <f t="shared" si="0"/>
        <v>16.91</v>
      </c>
      <c r="G61" s="104">
        <f t="shared" si="1"/>
        <v>19.4465</v>
      </c>
      <c r="H61" s="105"/>
      <c r="I61" s="104"/>
      <c r="J61" s="106"/>
    </row>
    <row r="62" spans="1:10" ht="13.5" thickBot="1">
      <c r="A62" s="81" t="s">
        <v>239</v>
      </c>
      <c r="B62" s="82" t="s">
        <v>241</v>
      </c>
      <c r="C62" s="83" t="s">
        <v>215</v>
      </c>
      <c r="D62" s="83">
        <v>1</v>
      </c>
      <c r="E62" s="83">
        <v>15.13</v>
      </c>
      <c r="F62" s="83">
        <f t="shared" si="0"/>
        <v>15.13</v>
      </c>
      <c r="G62" s="107">
        <f t="shared" si="1"/>
        <v>17.3995</v>
      </c>
      <c r="H62" s="108">
        <f>SUM(G56:G62)</f>
        <v>418.23199999999997</v>
      </c>
      <c r="I62" s="107"/>
      <c r="J62" s="109"/>
    </row>
    <row r="63" spans="1:10" ht="12.75">
      <c r="A63" s="87" t="s">
        <v>316</v>
      </c>
      <c r="B63" s="88" t="s">
        <v>219</v>
      </c>
      <c r="C63" s="89" t="s">
        <v>220</v>
      </c>
      <c r="D63" s="89">
        <v>2</v>
      </c>
      <c r="E63" s="89">
        <v>3.23</v>
      </c>
      <c r="F63" s="89">
        <f t="shared" si="0"/>
        <v>6.46</v>
      </c>
      <c r="G63" s="101">
        <f t="shared" si="1"/>
        <v>7.428999999999999</v>
      </c>
      <c r="H63" s="102"/>
      <c r="I63" s="101"/>
      <c r="J63" s="103"/>
    </row>
    <row r="64" spans="1:10" ht="12.75">
      <c r="A64" s="79" t="s">
        <v>316</v>
      </c>
      <c r="B64" s="80" t="s">
        <v>280</v>
      </c>
      <c r="C64" s="68" t="s">
        <v>215</v>
      </c>
      <c r="D64" s="68">
        <v>2</v>
      </c>
      <c r="E64" s="68">
        <v>7.23</v>
      </c>
      <c r="F64" s="68">
        <f t="shared" si="0"/>
        <v>14.46</v>
      </c>
      <c r="G64" s="104">
        <f t="shared" si="1"/>
        <v>16.629</v>
      </c>
      <c r="H64" s="105"/>
      <c r="I64" s="104"/>
      <c r="J64" s="106"/>
    </row>
    <row r="65" spans="1:10" ht="12.75">
      <c r="A65" s="79" t="s">
        <v>316</v>
      </c>
      <c r="B65" s="80" t="s">
        <v>287</v>
      </c>
      <c r="C65" s="68" t="s">
        <v>215</v>
      </c>
      <c r="D65" s="68">
        <v>1</v>
      </c>
      <c r="E65" s="68">
        <v>16.74</v>
      </c>
      <c r="F65" s="68">
        <f t="shared" si="0"/>
        <v>16.74</v>
      </c>
      <c r="G65" s="104">
        <f t="shared" si="1"/>
        <v>19.250999999999998</v>
      </c>
      <c r="H65" s="105"/>
      <c r="I65" s="104"/>
      <c r="J65" s="106"/>
    </row>
    <row r="66" spans="1:10" ht="13.5" thickBot="1">
      <c r="A66" s="84" t="s">
        <v>316</v>
      </c>
      <c r="B66" s="85" t="s">
        <v>346</v>
      </c>
      <c r="C66" s="86" t="s">
        <v>215</v>
      </c>
      <c r="D66" s="86">
        <v>1</v>
      </c>
      <c r="E66" s="86">
        <v>18.95</v>
      </c>
      <c r="F66" s="86">
        <f t="shared" si="0"/>
        <v>18.95</v>
      </c>
      <c r="G66" s="96">
        <f t="shared" si="1"/>
        <v>21.792499999999997</v>
      </c>
      <c r="H66" s="73">
        <f>SUM(G63:G66)</f>
        <v>65.10149999999999</v>
      </c>
      <c r="I66" s="96"/>
      <c r="J66" s="97"/>
    </row>
    <row r="67" spans="1:10" ht="12.75">
      <c r="A67" s="76" t="s">
        <v>322</v>
      </c>
      <c r="B67" s="77" t="s">
        <v>273</v>
      </c>
      <c r="C67" s="78" t="s">
        <v>215</v>
      </c>
      <c r="D67" s="78">
        <v>1</v>
      </c>
      <c r="E67" s="78">
        <v>9.27</v>
      </c>
      <c r="F67" s="78">
        <f t="shared" si="0"/>
        <v>9.27</v>
      </c>
      <c r="G67" s="93">
        <f t="shared" si="1"/>
        <v>10.660499999999999</v>
      </c>
      <c r="H67" s="94"/>
      <c r="I67" s="93"/>
      <c r="J67" s="95"/>
    </row>
    <row r="68" spans="1:10" ht="12.75">
      <c r="A68" s="79" t="s">
        <v>322</v>
      </c>
      <c r="B68" s="80" t="s">
        <v>219</v>
      </c>
      <c r="C68" s="68" t="s">
        <v>220</v>
      </c>
      <c r="D68" s="68">
        <v>2</v>
      </c>
      <c r="E68" s="68">
        <v>3.23</v>
      </c>
      <c r="F68" s="68">
        <f t="shared" si="0"/>
        <v>6.46</v>
      </c>
      <c r="G68" s="104">
        <f t="shared" si="1"/>
        <v>7.428999999999999</v>
      </c>
      <c r="H68" s="105"/>
      <c r="I68" s="104"/>
      <c r="J68" s="106"/>
    </row>
    <row r="69" spans="1:10" ht="13.5" thickBot="1">
      <c r="A69" s="81" t="s">
        <v>322</v>
      </c>
      <c r="B69" s="82" t="s">
        <v>321</v>
      </c>
      <c r="C69" s="83" t="s">
        <v>215</v>
      </c>
      <c r="D69" s="83">
        <v>1</v>
      </c>
      <c r="E69" s="83">
        <v>13.44</v>
      </c>
      <c r="F69" s="83">
        <f aca="true" t="shared" si="2" ref="F69:F133">D69*E69</f>
        <v>13.44</v>
      </c>
      <c r="G69" s="107">
        <f t="shared" si="1"/>
        <v>15.455999999999998</v>
      </c>
      <c r="H69" s="108">
        <f>SUM(G67:G69)</f>
        <v>33.5455</v>
      </c>
      <c r="I69" s="107"/>
      <c r="J69" s="109"/>
    </row>
    <row r="70" spans="1:10" ht="12.75">
      <c r="A70" s="87" t="s">
        <v>358</v>
      </c>
      <c r="B70" s="88" t="s">
        <v>273</v>
      </c>
      <c r="C70" s="89" t="s">
        <v>215</v>
      </c>
      <c r="D70" s="89">
        <v>1</v>
      </c>
      <c r="E70" s="89">
        <v>9.27</v>
      </c>
      <c r="F70" s="89">
        <f t="shared" si="2"/>
        <v>9.27</v>
      </c>
      <c r="G70" s="101">
        <f aca="true" t="shared" si="3" ref="G70:G134">F70*1.15</f>
        <v>10.660499999999999</v>
      </c>
      <c r="H70" s="102"/>
      <c r="I70" s="101"/>
      <c r="J70" s="103"/>
    </row>
    <row r="71" spans="1:10" ht="12.75">
      <c r="A71" s="79" t="s">
        <v>358</v>
      </c>
      <c r="B71" s="80" t="s">
        <v>219</v>
      </c>
      <c r="C71" s="68" t="s">
        <v>220</v>
      </c>
      <c r="D71" s="68">
        <v>2</v>
      </c>
      <c r="E71" s="68">
        <v>3.23</v>
      </c>
      <c r="F71" s="68">
        <f t="shared" si="2"/>
        <v>6.46</v>
      </c>
      <c r="G71" s="104">
        <f t="shared" si="3"/>
        <v>7.428999999999999</v>
      </c>
      <c r="H71" s="105"/>
      <c r="I71" s="104"/>
      <c r="J71" s="106"/>
    </row>
    <row r="72" spans="1:10" ht="13.5" thickBot="1">
      <c r="A72" s="81" t="s">
        <v>358</v>
      </c>
      <c r="B72" s="82" t="s">
        <v>267</v>
      </c>
      <c r="C72" s="83" t="s">
        <v>215</v>
      </c>
      <c r="D72" s="83">
        <v>1</v>
      </c>
      <c r="E72" s="83">
        <v>24.22</v>
      </c>
      <c r="F72" s="83">
        <f t="shared" si="2"/>
        <v>24.22</v>
      </c>
      <c r="G72" s="107">
        <f t="shared" si="3"/>
        <v>27.852999999999998</v>
      </c>
      <c r="H72" s="108">
        <f>SUM(G70:G72)</f>
        <v>45.942499999999995</v>
      </c>
      <c r="I72" s="107"/>
      <c r="J72" s="109"/>
    </row>
    <row r="73" spans="1:10" ht="12.75">
      <c r="A73" s="87" t="s">
        <v>202</v>
      </c>
      <c r="B73" s="88" t="s">
        <v>297</v>
      </c>
      <c r="C73" s="89" t="s">
        <v>220</v>
      </c>
      <c r="D73" s="89">
        <v>2</v>
      </c>
      <c r="E73" s="89">
        <v>2.98</v>
      </c>
      <c r="F73" s="89">
        <f t="shared" si="2"/>
        <v>5.96</v>
      </c>
      <c r="G73" s="101">
        <f t="shared" si="3"/>
        <v>6.853999999999999</v>
      </c>
      <c r="H73" s="102"/>
      <c r="I73" s="101"/>
      <c r="J73" s="103"/>
    </row>
    <row r="74" spans="1:10" ht="12.75">
      <c r="A74" s="79" t="s">
        <v>202</v>
      </c>
      <c r="B74" s="80" t="s">
        <v>340</v>
      </c>
      <c r="C74" s="68" t="s">
        <v>220</v>
      </c>
      <c r="D74" s="68">
        <v>2</v>
      </c>
      <c r="E74" s="68">
        <v>3.91</v>
      </c>
      <c r="F74" s="68">
        <f t="shared" si="2"/>
        <v>7.82</v>
      </c>
      <c r="G74" s="104">
        <f t="shared" si="3"/>
        <v>8.993</v>
      </c>
      <c r="H74" s="105"/>
      <c r="I74" s="104"/>
      <c r="J74" s="106"/>
    </row>
    <row r="75" spans="1:10" ht="12.75">
      <c r="A75" s="79" t="s">
        <v>202</v>
      </c>
      <c r="B75" s="80" t="s">
        <v>218</v>
      </c>
      <c r="C75" s="68" t="s">
        <v>215</v>
      </c>
      <c r="D75" s="68">
        <v>1</v>
      </c>
      <c r="E75" s="68">
        <v>12.48</v>
      </c>
      <c r="F75" s="68">
        <f t="shared" si="2"/>
        <v>12.48</v>
      </c>
      <c r="G75" s="104">
        <f t="shared" si="3"/>
        <v>14.351999999999999</v>
      </c>
      <c r="H75" s="105"/>
      <c r="I75" s="104"/>
      <c r="J75" s="106"/>
    </row>
    <row r="76" spans="1:10" ht="12.75">
      <c r="A76" s="79" t="s">
        <v>202</v>
      </c>
      <c r="B76" s="80" t="s">
        <v>20</v>
      </c>
      <c r="C76" s="68" t="s">
        <v>220</v>
      </c>
      <c r="D76" s="68">
        <v>2</v>
      </c>
      <c r="E76" s="68">
        <v>3.32</v>
      </c>
      <c r="F76" s="68">
        <f t="shared" si="2"/>
        <v>6.64</v>
      </c>
      <c r="G76" s="104">
        <f t="shared" si="3"/>
        <v>7.635999999999999</v>
      </c>
      <c r="H76" s="105"/>
      <c r="I76" s="104"/>
      <c r="J76" s="106"/>
    </row>
    <row r="77" spans="1:10" ht="12.75">
      <c r="A77" s="79" t="s">
        <v>202</v>
      </c>
      <c r="B77" s="80" t="s">
        <v>247</v>
      </c>
      <c r="C77" s="68" t="s">
        <v>220</v>
      </c>
      <c r="D77" s="68">
        <v>2</v>
      </c>
      <c r="E77" s="68">
        <v>1.87</v>
      </c>
      <c r="F77" s="68">
        <f t="shared" si="2"/>
        <v>3.74</v>
      </c>
      <c r="G77" s="104">
        <f t="shared" si="3"/>
        <v>4.301</v>
      </c>
      <c r="H77" s="105"/>
      <c r="I77" s="104"/>
      <c r="J77" s="106"/>
    </row>
    <row r="78" spans="1:10" ht="12.75">
      <c r="A78" s="79" t="s">
        <v>202</v>
      </c>
      <c r="B78" s="80" t="s">
        <v>341</v>
      </c>
      <c r="C78" s="68" t="s">
        <v>215</v>
      </c>
      <c r="D78" s="68">
        <v>1</v>
      </c>
      <c r="E78" s="68">
        <v>8.44</v>
      </c>
      <c r="F78" s="68">
        <f t="shared" si="2"/>
        <v>8.44</v>
      </c>
      <c r="G78" s="104">
        <f t="shared" si="3"/>
        <v>9.706</v>
      </c>
      <c r="H78" s="105"/>
      <c r="I78" s="104"/>
      <c r="J78" s="106"/>
    </row>
    <row r="79" spans="1:10" ht="12.75">
      <c r="A79" s="79" t="s">
        <v>202</v>
      </c>
      <c r="B79" s="80" t="s">
        <v>308</v>
      </c>
      <c r="C79" s="68" t="s">
        <v>220</v>
      </c>
      <c r="D79" s="68">
        <v>2</v>
      </c>
      <c r="E79" s="68">
        <v>1.62</v>
      </c>
      <c r="F79" s="68">
        <f t="shared" si="2"/>
        <v>3.24</v>
      </c>
      <c r="G79" s="104">
        <f t="shared" si="3"/>
        <v>3.726</v>
      </c>
      <c r="H79" s="105"/>
      <c r="I79" s="104"/>
      <c r="J79" s="106"/>
    </row>
    <row r="80" spans="1:10" ht="12.75">
      <c r="A80" s="79" t="s">
        <v>202</v>
      </c>
      <c r="B80" s="80" t="s">
        <v>200</v>
      </c>
      <c r="C80" s="68" t="s">
        <v>215</v>
      </c>
      <c r="D80" s="68">
        <v>1</v>
      </c>
      <c r="E80" s="68">
        <v>8.73</v>
      </c>
      <c r="F80" s="68">
        <f t="shared" si="2"/>
        <v>8.73</v>
      </c>
      <c r="G80" s="104">
        <f t="shared" si="3"/>
        <v>10.0395</v>
      </c>
      <c r="H80" s="105"/>
      <c r="I80" s="104"/>
      <c r="J80" s="106"/>
    </row>
    <row r="81" spans="1:10" ht="12.75">
      <c r="A81" s="79" t="s">
        <v>202</v>
      </c>
      <c r="B81" s="80" t="s">
        <v>11</v>
      </c>
      <c r="C81" s="68" t="s">
        <v>220</v>
      </c>
      <c r="D81" s="68">
        <v>2</v>
      </c>
      <c r="E81" s="68">
        <v>1.19</v>
      </c>
      <c r="F81" s="68">
        <f t="shared" si="2"/>
        <v>2.38</v>
      </c>
      <c r="G81" s="104">
        <f t="shared" si="3"/>
        <v>2.7369999999999997</v>
      </c>
      <c r="H81" s="105"/>
      <c r="I81" s="104"/>
      <c r="J81" s="106"/>
    </row>
    <row r="82" spans="1:10" ht="12.75">
      <c r="A82" s="79" t="s">
        <v>202</v>
      </c>
      <c r="B82" s="80" t="s">
        <v>45</v>
      </c>
      <c r="C82" s="68" t="s">
        <v>220</v>
      </c>
      <c r="D82" s="68">
        <v>2</v>
      </c>
      <c r="E82" s="68">
        <v>2.55</v>
      </c>
      <c r="F82" s="68">
        <f t="shared" si="2"/>
        <v>5.1</v>
      </c>
      <c r="G82" s="104">
        <f t="shared" si="3"/>
        <v>5.864999999999999</v>
      </c>
      <c r="H82" s="105"/>
      <c r="I82" s="104"/>
      <c r="J82" s="106"/>
    </row>
    <row r="83" spans="1:10" ht="12.75">
      <c r="A83" s="79" t="s">
        <v>202</v>
      </c>
      <c r="B83" s="80" t="s">
        <v>382</v>
      </c>
      <c r="C83" s="68" t="s">
        <v>215</v>
      </c>
      <c r="D83" s="68">
        <v>1</v>
      </c>
      <c r="E83" s="68">
        <v>20.82</v>
      </c>
      <c r="F83" s="68">
        <f t="shared" si="2"/>
        <v>20.82</v>
      </c>
      <c r="G83" s="104">
        <f t="shared" si="3"/>
        <v>23.942999999999998</v>
      </c>
      <c r="H83" s="105"/>
      <c r="I83" s="104"/>
      <c r="J83" s="106"/>
    </row>
    <row r="84" spans="1:10" ht="12.75">
      <c r="A84" s="79" t="s">
        <v>202</v>
      </c>
      <c r="B84" s="80" t="s">
        <v>366</v>
      </c>
      <c r="C84" s="68" t="s">
        <v>215</v>
      </c>
      <c r="D84" s="68">
        <v>1</v>
      </c>
      <c r="E84" s="68">
        <v>25.5</v>
      </c>
      <c r="F84" s="68">
        <f t="shared" si="2"/>
        <v>25.5</v>
      </c>
      <c r="G84" s="104">
        <f t="shared" si="3"/>
        <v>29.325</v>
      </c>
      <c r="H84" s="105"/>
      <c r="I84" s="104"/>
      <c r="J84" s="106"/>
    </row>
    <row r="85" spans="1:10" ht="12.75">
      <c r="A85" s="79" t="s">
        <v>202</v>
      </c>
      <c r="B85" s="80" t="s">
        <v>3</v>
      </c>
      <c r="C85" s="68" t="s">
        <v>220</v>
      </c>
      <c r="D85" s="68">
        <v>2</v>
      </c>
      <c r="E85" s="68">
        <v>3.4</v>
      </c>
      <c r="F85" s="68">
        <f t="shared" si="2"/>
        <v>6.8</v>
      </c>
      <c r="G85" s="104">
        <f t="shared" si="3"/>
        <v>7.819999999999999</v>
      </c>
      <c r="H85" s="105"/>
      <c r="I85" s="104"/>
      <c r="J85" s="106"/>
    </row>
    <row r="86" spans="1:10" ht="12.75">
      <c r="A86" s="79" t="s">
        <v>202</v>
      </c>
      <c r="B86" s="80" t="s">
        <v>201</v>
      </c>
      <c r="C86" s="68" t="s">
        <v>215</v>
      </c>
      <c r="D86" s="68">
        <v>1</v>
      </c>
      <c r="E86" s="68">
        <v>14.11</v>
      </c>
      <c r="F86" s="68">
        <f t="shared" si="2"/>
        <v>14.11</v>
      </c>
      <c r="G86" s="104">
        <f t="shared" si="3"/>
        <v>16.226499999999998</v>
      </c>
      <c r="H86" s="105"/>
      <c r="I86" s="104"/>
      <c r="J86" s="106"/>
    </row>
    <row r="87" spans="1:10" ht="12.75">
      <c r="A87" s="79" t="s">
        <v>202</v>
      </c>
      <c r="B87" s="80" t="s">
        <v>273</v>
      </c>
      <c r="C87" s="68" t="s">
        <v>215</v>
      </c>
      <c r="D87" s="68">
        <v>1</v>
      </c>
      <c r="E87" s="68">
        <v>9.27</v>
      </c>
      <c r="F87" s="68">
        <f t="shared" si="2"/>
        <v>9.27</v>
      </c>
      <c r="G87" s="104">
        <f t="shared" si="3"/>
        <v>10.660499999999999</v>
      </c>
      <c r="H87" s="105"/>
      <c r="I87" s="104"/>
      <c r="J87" s="106"/>
    </row>
    <row r="88" spans="1:10" ht="12.75">
      <c r="A88" s="79" t="s">
        <v>202</v>
      </c>
      <c r="B88" s="80" t="s">
        <v>50</v>
      </c>
      <c r="C88" s="68" t="s">
        <v>215</v>
      </c>
      <c r="D88" s="68">
        <v>1</v>
      </c>
      <c r="E88" s="68">
        <v>8.44</v>
      </c>
      <c r="F88" s="68">
        <f t="shared" si="2"/>
        <v>8.44</v>
      </c>
      <c r="G88" s="104">
        <f t="shared" si="3"/>
        <v>9.706</v>
      </c>
      <c r="H88" s="105"/>
      <c r="I88" s="104"/>
      <c r="J88" s="106"/>
    </row>
    <row r="89" spans="1:10" ht="12.75">
      <c r="A89" s="79" t="s">
        <v>202</v>
      </c>
      <c r="B89" s="80" t="s">
        <v>203</v>
      </c>
      <c r="C89" s="68" t="s">
        <v>220</v>
      </c>
      <c r="D89" s="68">
        <v>2</v>
      </c>
      <c r="E89" s="68">
        <v>2.38</v>
      </c>
      <c r="F89" s="68">
        <f t="shared" si="2"/>
        <v>4.76</v>
      </c>
      <c r="G89" s="104">
        <f t="shared" si="3"/>
        <v>5.473999999999999</v>
      </c>
      <c r="H89" s="105"/>
      <c r="I89" s="104"/>
      <c r="J89" s="106"/>
    </row>
    <row r="90" spans="1:10" ht="12.75">
      <c r="A90" s="79" t="s">
        <v>202</v>
      </c>
      <c r="B90" s="80" t="s">
        <v>216</v>
      </c>
      <c r="C90" s="68" t="s">
        <v>215</v>
      </c>
      <c r="D90" s="68">
        <v>1</v>
      </c>
      <c r="E90" s="68">
        <v>8.59</v>
      </c>
      <c r="F90" s="68">
        <f t="shared" si="2"/>
        <v>8.59</v>
      </c>
      <c r="G90" s="104">
        <f t="shared" si="3"/>
        <v>9.878499999999999</v>
      </c>
      <c r="H90" s="105"/>
      <c r="I90" s="104"/>
      <c r="J90" s="106"/>
    </row>
    <row r="91" spans="1:10" ht="12.75">
      <c r="A91" s="79" t="s">
        <v>202</v>
      </c>
      <c r="B91" s="80" t="s">
        <v>364</v>
      </c>
      <c r="C91" s="68" t="s">
        <v>215</v>
      </c>
      <c r="D91" s="68">
        <v>1</v>
      </c>
      <c r="E91" s="68">
        <v>17.66</v>
      </c>
      <c r="F91" s="68">
        <f t="shared" si="2"/>
        <v>17.66</v>
      </c>
      <c r="G91" s="104">
        <f t="shared" si="3"/>
        <v>20.308999999999997</v>
      </c>
      <c r="H91" s="105"/>
      <c r="I91" s="104"/>
      <c r="J91" s="106"/>
    </row>
    <row r="92" spans="1:10" ht="12.75">
      <c r="A92" s="79" t="s">
        <v>202</v>
      </c>
      <c r="B92" s="80" t="s">
        <v>352</v>
      </c>
      <c r="C92" s="68" t="s">
        <v>215</v>
      </c>
      <c r="D92" s="68">
        <v>1</v>
      </c>
      <c r="E92" s="68">
        <v>8.25</v>
      </c>
      <c r="F92" s="68">
        <f t="shared" si="2"/>
        <v>8.25</v>
      </c>
      <c r="G92" s="104">
        <f t="shared" si="3"/>
        <v>9.487499999999999</v>
      </c>
      <c r="H92" s="105"/>
      <c r="I92" s="104"/>
      <c r="J92" s="106"/>
    </row>
    <row r="93" spans="1:10" ht="12.75">
      <c r="A93" s="79" t="s">
        <v>202</v>
      </c>
      <c r="B93" s="80" t="s">
        <v>1</v>
      </c>
      <c r="C93" s="68" t="s">
        <v>215</v>
      </c>
      <c r="D93" s="68">
        <v>1</v>
      </c>
      <c r="E93" s="68">
        <v>7.23</v>
      </c>
      <c r="F93" s="68">
        <f t="shared" si="2"/>
        <v>7.23</v>
      </c>
      <c r="G93" s="104">
        <f t="shared" si="3"/>
        <v>8.3145</v>
      </c>
      <c r="H93" s="105"/>
      <c r="I93" s="104"/>
      <c r="J93" s="106"/>
    </row>
    <row r="94" spans="1:10" ht="12.75">
      <c r="A94" s="79" t="s">
        <v>202</v>
      </c>
      <c r="B94" s="80" t="s">
        <v>225</v>
      </c>
      <c r="C94" s="68" t="s">
        <v>215</v>
      </c>
      <c r="D94" s="68">
        <v>1</v>
      </c>
      <c r="E94" s="68">
        <v>15.13</v>
      </c>
      <c r="F94" s="68">
        <f t="shared" si="2"/>
        <v>15.13</v>
      </c>
      <c r="G94" s="104">
        <f t="shared" si="3"/>
        <v>17.3995</v>
      </c>
      <c r="H94" s="105"/>
      <c r="I94" s="104"/>
      <c r="J94" s="106"/>
    </row>
    <row r="95" spans="1:10" ht="12.75">
      <c r="A95" s="79" t="s">
        <v>202</v>
      </c>
      <c r="B95" s="80" t="s">
        <v>311</v>
      </c>
      <c r="C95" s="68" t="s">
        <v>215</v>
      </c>
      <c r="D95" s="68">
        <v>2</v>
      </c>
      <c r="E95" s="68">
        <v>24.22</v>
      </c>
      <c r="F95" s="68">
        <f t="shared" si="2"/>
        <v>48.44</v>
      </c>
      <c r="G95" s="104">
        <f t="shared" si="3"/>
        <v>55.705999999999996</v>
      </c>
      <c r="H95" s="105"/>
      <c r="I95" s="104"/>
      <c r="J95" s="106"/>
    </row>
    <row r="96" spans="1:10" ht="12.75">
      <c r="A96" s="79" t="s">
        <v>202</v>
      </c>
      <c r="B96" s="80" t="s">
        <v>325</v>
      </c>
      <c r="C96" s="68" t="s">
        <v>215</v>
      </c>
      <c r="D96" s="68">
        <v>1</v>
      </c>
      <c r="E96" s="68">
        <v>24.22</v>
      </c>
      <c r="F96" s="68">
        <f t="shared" si="2"/>
        <v>24.22</v>
      </c>
      <c r="G96" s="104">
        <f t="shared" si="3"/>
        <v>27.852999999999998</v>
      </c>
      <c r="H96" s="105"/>
      <c r="I96" s="104"/>
      <c r="J96" s="106"/>
    </row>
    <row r="97" spans="1:10" ht="12.75">
      <c r="A97" s="79" t="s">
        <v>202</v>
      </c>
      <c r="B97" s="80" t="s">
        <v>195</v>
      </c>
      <c r="C97" s="68" t="s">
        <v>215</v>
      </c>
      <c r="D97" s="68">
        <v>1</v>
      </c>
      <c r="E97" s="68">
        <v>26.31</v>
      </c>
      <c r="F97" s="68">
        <f t="shared" si="2"/>
        <v>26.31</v>
      </c>
      <c r="G97" s="104">
        <f t="shared" si="3"/>
        <v>30.256499999999996</v>
      </c>
      <c r="H97" s="105"/>
      <c r="I97" s="104"/>
      <c r="J97" s="106"/>
    </row>
    <row r="98" spans="1:10" ht="12.75">
      <c r="A98" s="79" t="s">
        <v>202</v>
      </c>
      <c r="B98" s="80" t="s">
        <v>204</v>
      </c>
      <c r="C98" s="68" t="s">
        <v>215</v>
      </c>
      <c r="D98" s="68">
        <v>1</v>
      </c>
      <c r="E98" s="68">
        <v>24.23</v>
      </c>
      <c r="F98" s="68">
        <f t="shared" si="2"/>
        <v>24.23</v>
      </c>
      <c r="G98" s="104">
        <f t="shared" si="3"/>
        <v>27.8645</v>
      </c>
      <c r="H98" s="105"/>
      <c r="I98" s="104"/>
      <c r="J98" s="106"/>
    </row>
    <row r="99" spans="1:10" ht="12.75">
      <c r="A99" s="79" t="s">
        <v>202</v>
      </c>
      <c r="B99" s="80" t="s">
        <v>205</v>
      </c>
      <c r="C99" s="68" t="s">
        <v>215</v>
      </c>
      <c r="D99" s="68">
        <v>1</v>
      </c>
      <c r="E99" s="68">
        <v>23.04</v>
      </c>
      <c r="F99" s="68">
        <f t="shared" si="2"/>
        <v>23.04</v>
      </c>
      <c r="G99" s="104">
        <f t="shared" si="3"/>
        <v>26.496</v>
      </c>
      <c r="H99" s="105"/>
      <c r="I99" s="104"/>
      <c r="J99" s="106"/>
    </row>
    <row r="100" spans="1:10" ht="12.75">
      <c r="A100" s="79" t="s">
        <v>202</v>
      </c>
      <c r="B100" s="80" t="s">
        <v>259</v>
      </c>
      <c r="C100" s="68" t="s">
        <v>215</v>
      </c>
      <c r="D100" s="68">
        <v>1</v>
      </c>
      <c r="E100" s="68">
        <v>18.36</v>
      </c>
      <c r="F100" s="68">
        <f t="shared" si="2"/>
        <v>18.36</v>
      </c>
      <c r="G100" s="104">
        <f t="shared" si="3"/>
        <v>21.113999999999997</v>
      </c>
      <c r="H100" s="105"/>
      <c r="I100" s="104"/>
      <c r="J100" s="106"/>
    </row>
    <row r="101" spans="1:10" ht="12.75">
      <c r="A101" s="79" t="s">
        <v>202</v>
      </c>
      <c r="B101" s="80" t="s">
        <v>261</v>
      </c>
      <c r="C101" s="68" t="s">
        <v>215</v>
      </c>
      <c r="D101" s="68">
        <v>1</v>
      </c>
      <c r="E101" s="68">
        <v>7.99</v>
      </c>
      <c r="F101" s="68">
        <f t="shared" si="2"/>
        <v>7.99</v>
      </c>
      <c r="G101" s="104">
        <f t="shared" si="3"/>
        <v>9.1885</v>
      </c>
      <c r="H101" s="105"/>
      <c r="I101" s="104"/>
      <c r="J101" s="106"/>
    </row>
    <row r="102" spans="1:10" ht="13.5" thickBot="1">
      <c r="A102" s="84" t="s">
        <v>202</v>
      </c>
      <c r="B102" s="85" t="s">
        <v>346</v>
      </c>
      <c r="C102" s="86" t="s">
        <v>215</v>
      </c>
      <c r="D102" s="86">
        <v>1</v>
      </c>
      <c r="E102" s="86">
        <v>18.95</v>
      </c>
      <c r="F102" s="86">
        <f t="shared" si="2"/>
        <v>18.95</v>
      </c>
      <c r="G102" s="96">
        <f t="shared" si="3"/>
        <v>21.792499999999997</v>
      </c>
      <c r="H102" s="73">
        <f>SUM(G73:G102)</f>
        <v>463.02449999999993</v>
      </c>
      <c r="I102" s="96"/>
      <c r="J102" s="97"/>
    </row>
    <row r="103" spans="1:10" ht="12.75">
      <c r="A103" s="76" t="s">
        <v>320</v>
      </c>
      <c r="B103" s="77" t="s">
        <v>280</v>
      </c>
      <c r="C103" s="78" t="s">
        <v>215</v>
      </c>
      <c r="D103" s="78">
        <v>1</v>
      </c>
      <c r="E103" s="78">
        <v>7.23</v>
      </c>
      <c r="F103" s="78">
        <f t="shared" si="2"/>
        <v>7.23</v>
      </c>
      <c r="G103" s="93">
        <f t="shared" si="3"/>
        <v>8.3145</v>
      </c>
      <c r="H103" s="94"/>
      <c r="I103" s="93"/>
      <c r="J103" s="95"/>
    </row>
    <row r="104" spans="1:10" ht="13.5" thickBot="1">
      <c r="A104" s="81" t="s">
        <v>320</v>
      </c>
      <c r="B104" s="82" t="s">
        <v>259</v>
      </c>
      <c r="C104" s="83" t="s">
        <v>215</v>
      </c>
      <c r="D104" s="83">
        <v>1</v>
      </c>
      <c r="E104" s="83">
        <v>18.36</v>
      </c>
      <c r="F104" s="83">
        <f t="shared" si="2"/>
        <v>18.36</v>
      </c>
      <c r="G104" s="107">
        <f t="shared" si="3"/>
        <v>21.113999999999997</v>
      </c>
      <c r="H104" s="108">
        <f>G104+G103</f>
        <v>29.4285</v>
      </c>
      <c r="I104" s="107"/>
      <c r="J104" s="109"/>
    </row>
    <row r="105" spans="1:10" ht="12.75">
      <c r="A105" s="87" t="s">
        <v>296</v>
      </c>
      <c r="B105" s="88" t="s">
        <v>297</v>
      </c>
      <c r="C105" s="89" t="s">
        <v>220</v>
      </c>
      <c r="D105" s="89">
        <v>2</v>
      </c>
      <c r="E105" s="89">
        <v>2.98</v>
      </c>
      <c r="F105" s="89">
        <f t="shared" si="2"/>
        <v>5.96</v>
      </c>
      <c r="G105" s="101">
        <f t="shared" si="3"/>
        <v>6.853999999999999</v>
      </c>
      <c r="H105" s="102"/>
      <c r="I105" s="101"/>
      <c r="J105" s="103"/>
    </row>
    <row r="106" spans="1:10" ht="12.75">
      <c r="A106" s="79" t="s">
        <v>296</v>
      </c>
      <c r="B106" s="80" t="s">
        <v>298</v>
      </c>
      <c r="C106" s="68" t="s">
        <v>215</v>
      </c>
      <c r="D106" s="68">
        <v>1</v>
      </c>
      <c r="E106" s="68">
        <v>12.19</v>
      </c>
      <c r="F106" s="68">
        <f t="shared" si="2"/>
        <v>12.19</v>
      </c>
      <c r="G106" s="104">
        <f t="shared" si="3"/>
        <v>14.018499999999998</v>
      </c>
      <c r="H106" s="105"/>
      <c r="I106" s="104"/>
      <c r="J106" s="106"/>
    </row>
    <row r="107" spans="1:10" ht="12.75">
      <c r="A107" s="79" t="s">
        <v>296</v>
      </c>
      <c r="B107" s="80" t="s">
        <v>273</v>
      </c>
      <c r="C107" s="68" t="s">
        <v>215</v>
      </c>
      <c r="D107" s="68">
        <v>1</v>
      </c>
      <c r="E107" s="68">
        <v>9.27</v>
      </c>
      <c r="F107" s="68">
        <f t="shared" si="2"/>
        <v>9.27</v>
      </c>
      <c r="G107" s="104">
        <f t="shared" si="3"/>
        <v>10.660499999999999</v>
      </c>
      <c r="H107" s="105"/>
      <c r="I107" s="104"/>
      <c r="J107" s="106"/>
    </row>
    <row r="108" spans="1:10" ht="12.75">
      <c r="A108" s="79" t="s">
        <v>296</v>
      </c>
      <c r="B108" s="70" t="s">
        <v>336</v>
      </c>
      <c r="C108" s="5" t="s">
        <v>35</v>
      </c>
      <c r="D108" s="5">
        <v>1</v>
      </c>
      <c r="E108" s="5">
        <v>9.98</v>
      </c>
      <c r="F108" s="68">
        <f>D108*E108</f>
        <v>9.98</v>
      </c>
      <c r="G108" s="104">
        <f t="shared" si="3"/>
        <v>11.477</v>
      </c>
      <c r="H108" s="73"/>
      <c r="I108" s="96"/>
      <c r="J108" s="97"/>
    </row>
    <row r="109" spans="1:10" ht="13.5" thickBot="1">
      <c r="A109" s="81" t="s">
        <v>296</v>
      </c>
      <c r="B109" s="82" t="s">
        <v>219</v>
      </c>
      <c r="C109" s="83" t="s">
        <v>220</v>
      </c>
      <c r="D109" s="83">
        <v>2</v>
      </c>
      <c r="E109" s="83">
        <v>3.23</v>
      </c>
      <c r="F109" s="83">
        <f t="shared" si="2"/>
        <v>6.46</v>
      </c>
      <c r="G109" s="107">
        <f t="shared" si="3"/>
        <v>7.428999999999999</v>
      </c>
      <c r="H109" s="108">
        <f>SUM(G105:G109)</f>
        <v>50.43899999999999</v>
      </c>
      <c r="I109" s="107"/>
      <c r="J109" s="109"/>
    </row>
    <row r="110" spans="1:10" ht="12.75">
      <c r="A110" s="87" t="s">
        <v>233</v>
      </c>
      <c r="B110" s="88" t="s">
        <v>277</v>
      </c>
      <c r="C110" s="89" t="s">
        <v>215</v>
      </c>
      <c r="D110" s="89">
        <v>2</v>
      </c>
      <c r="E110" s="89">
        <v>11.9</v>
      </c>
      <c r="F110" s="89">
        <f t="shared" si="2"/>
        <v>23.8</v>
      </c>
      <c r="G110" s="101">
        <f t="shared" si="3"/>
        <v>27.369999999999997</v>
      </c>
      <c r="H110" s="102"/>
      <c r="I110" s="101"/>
      <c r="J110" s="103"/>
    </row>
    <row r="111" spans="1:10" ht="12.75">
      <c r="A111" s="79" t="s">
        <v>233</v>
      </c>
      <c r="B111" s="80" t="s">
        <v>228</v>
      </c>
      <c r="C111" s="68" t="s">
        <v>215</v>
      </c>
      <c r="D111" s="68">
        <v>1</v>
      </c>
      <c r="E111" s="68">
        <v>7.23</v>
      </c>
      <c r="F111" s="68">
        <f t="shared" si="2"/>
        <v>7.23</v>
      </c>
      <c r="G111" s="104">
        <f t="shared" si="3"/>
        <v>8.3145</v>
      </c>
      <c r="H111" s="105"/>
      <c r="I111" s="104"/>
      <c r="J111" s="106"/>
    </row>
    <row r="112" spans="1:10" ht="12.75">
      <c r="A112" s="79" t="s">
        <v>233</v>
      </c>
      <c r="B112" s="80" t="s">
        <v>259</v>
      </c>
      <c r="C112" s="68" t="s">
        <v>215</v>
      </c>
      <c r="D112" s="68">
        <v>1</v>
      </c>
      <c r="E112" s="68">
        <v>18.36</v>
      </c>
      <c r="F112" s="68">
        <f t="shared" si="2"/>
        <v>18.36</v>
      </c>
      <c r="G112" s="104">
        <f t="shared" si="3"/>
        <v>21.113999999999997</v>
      </c>
      <c r="H112" s="105"/>
      <c r="I112" s="104"/>
      <c r="J112" s="106"/>
    </row>
    <row r="113" spans="1:10" ht="12.75">
      <c r="A113" s="79" t="s">
        <v>233</v>
      </c>
      <c r="B113" s="80" t="s">
        <v>261</v>
      </c>
      <c r="C113" s="68" t="s">
        <v>215</v>
      </c>
      <c r="D113" s="68">
        <v>2</v>
      </c>
      <c r="E113" s="68">
        <v>7.99</v>
      </c>
      <c r="F113" s="68">
        <f t="shared" si="2"/>
        <v>15.98</v>
      </c>
      <c r="G113" s="104">
        <f t="shared" si="3"/>
        <v>18.377</v>
      </c>
      <c r="H113" s="105"/>
      <c r="I113" s="104"/>
      <c r="J113" s="106"/>
    </row>
    <row r="114" spans="1:10" ht="12.75">
      <c r="A114" s="79" t="s">
        <v>233</v>
      </c>
      <c r="B114" s="80" t="s">
        <v>154</v>
      </c>
      <c r="C114" s="68" t="s">
        <v>220</v>
      </c>
      <c r="D114" s="68">
        <v>2</v>
      </c>
      <c r="E114" s="68">
        <v>12.54</v>
      </c>
      <c r="F114" s="68">
        <f t="shared" si="2"/>
        <v>25.08</v>
      </c>
      <c r="G114" s="104">
        <f t="shared" si="3"/>
        <v>28.841999999999995</v>
      </c>
      <c r="H114" s="105"/>
      <c r="I114" s="104"/>
      <c r="J114" s="106"/>
    </row>
    <row r="115" spans="1:10" ht="12.75">
      <c r="A115" s="79" t="s">
        <v>233</v>
      </c>
      <c r="B115" s="80" t="s">
        <v>125</v>
      </c>
      <c r="C115" s="68" t="s">
        <v>220</v>
      </c>
      <c r="D115" s="68">
        <v>2</v>
      </c>
      <c r="E115" s="68">
        <v>55.08</v>
      </c>
      <c r="F115" s="68">
        <f t="shared" si="2"/>
        <v>110.16</v>
      </c>
      <c r="G115" s="104">
        <f t="shared" si="3"/>
        <v>126.68399999999998</v>
      </c>
      <c r="H115" s="105"/>
      <c r="I115" s="104"/>
      <c r="J115" s="106"/>
    </row>
    <row r="116" spans="1:10" ht="12.75">
      <c r="A116" s="79" t="s">
        <v>233</v>
      </c>
      <c r="B116" s="80" t="s">
        <v>124</v>
      </c>
      <c r="C116" s="68" t="s">
        <v>220</v>
      </c>
      <c r="D116" s="68">
        <v>2</v>
      </c>
      <c r="E116" s="68">
        <v>50.77</v>
      </c>
      <c r="F116" s="68">
        <f t="shared" si="2"/>
        <v>101.54</v>
      </c>
      <c r="G116" s="104">
        <f t="shared" si="3"/>
        <v>116.771</v>
      </c>
      <c r="H116" s="105"/>
      <c r="I116" s="104"/>
      <c r="J116" s="106"/>
    </row>
    <row r="117" spans="1:10" ht="12.75">
      <c r="A117" s="79" t="s">
        <v>233</v>
      </c>
      <c r="B117" s="80" t="s">
        <v>84</v>
      </c>
      <c r="C117" s="68" t="s">
        <v>220</v>
      </c>
      <c r="D117" s="68">
        <v>1</v>
      </c>
      <c r="E117" s="68">
        <v>46.06</v>
      </c>
      <c r="F117" s="68">
        <f t="shared" si="2"/>
        <v>46.06</v>
      </c>
      <c r="G117" s="104">
        <f t="shared" si="3"/>
        <v>52.969</v>
      </c>
      <c r="H117" s="105"/>
      <c r="I117" s="104"/>
      <c r="J117" s="106"/>
    </row>
    <row r="118" spans="1:10" ht="12.75">
      <c r="A118" s="79" t="s">
        <v>233</v>
      </c>
      <c r="B118" s="80" t="s">
        <v>155</v>
      </c>
      <c r="C118" s="68" t="s">
        <v>220</v>
      </c>
      <c r="D118" s="68">
        <v>2</v>
      </c>
      <c r="E118" s="68">
        <v>19.79</v>
      </c>
      <c r="F118" s="68">
        <f t="shared" si="2"/>
        <v>39.58</v>
      </c>
      <c r="G118" s="104">
        <f t="shared" si="3"/>
        <v>45.516999999999996</v>
      </c>
      <c r="H118" s="105"/>
      <c r="I118" s="104"/>
      <c r="J118" s="106"/>
    </row>
    <row r="119" spans="1:10" ht="12.75">
      <c r="A119" s="79" t="s">
        <v>233</v>
      </c>
      <c r="B119" s="80" t="s">
        <v>130</v>
      </c>
      <c r="C119" s="68" t="s">
        <v>220</v>
      </c>
      <c r="D119" s="68">
        <v>1</v>
      </c>
      <c r="E119" s="68">
        <v>71</v>
      </c>
      <c r="F119" s="68">
        <f t="shared" si="2"/>
        <v>71</v>
      </c>
      <c r="G119" s="104">
        <f t="shared" si="3"/>
        <v>81.64999999999999</v>
      </c>
      <c r="H119" s="105"/>
      <c r="I119" s="104"/>
      <c r="J119" s="106"/>
    </row>
    <row r="120" spans="1:10" ht="12.75">
      <c r="A120" s="79" t="s">
        <v>233</v>
      </c>
      <c r="B120" s="80" t="s">
        <v>151</v>
      </c>
      <c r="C120" s="68" t="s">
        <v>220</v>
      </c>
      <c r="D120" s="68">
        <v>2</v>
      </c>
      <c r="E120" s="68">
        <v>17.75</v>
      </c>
      <c r="F120" s="68">
        <f t="shared" si="2"/>
        <v>35.5</v>
      </c>
      <c r="G120" s="104">
        <f t="shared" si="3"/>
        <v>40.824999999999996</v>
      </c>
      <c r="H120" s="105"/>
      <c r="I120" s="104"/>
      <c r="J120" s="106"/>
    </row>
    <row r="121" spans="1:10" ht="12.75">
      <c r="A121" s="79" t="s">
        <v>233</v>
      </c>
      <c r="B121" s="80" t="s">
        <v>148</v>
      </c>
      <c r="C121" s="68" t="s">
        <v>220</v>
      </c>
      <c r="D121" s="68">
        <v>5</v>
      </c>
      <c r="E121" s="68">
        <v>23.67</v>
      </c>
      <c r="F121" s="68">
        <f t="shared" si="2"/>
        <v>118.35000000000001</v>
      </c>
      <c r="G121" s="104">
        <f t="shared" si="3"/>
        <v>136.1025</v>
      </c>
      <c r="H121" s="105"/>
      <c r="I121" s="104"/>
      <c r="J121" s="106"/>
    </row>
    <row r="122" spans="1:10" ht="12.75">
      <c r="A122" s="79" t="s">
        <v>233</v>
      </c>
      <c r="B122" s="80" t="s">
        <v>150</v>
      </c>
      <c r="C122" s="68" t="s">
        <v>220</v>
      </c>
      <c r="D122" s="68">
        <v>2</v>
      </c>
      <c r="E122" s="68">
        <v>22.6</v>
      </c>
      <c r="F122" s="68">
        <f t="shared" si="2"/>
        <v>45.2</v>
      </c>
      <c r="G122" s="104">
        <f t="shared" si="3"/>
        <v>51.98</v>
      </c>
      <c r="H122" s="105"/>
      <c r="I122" s="104"/>
      <c r="J122" s="106"/>
    </row>
    <row r="123" spans="1:10" ht="12.75">
      <c r="A123" s="79" t="s">
        <v>233</v>
      </c>
      <c r="B123" s="80" t="s">
        <v>152</v>
      </c>
      <c r="C123" s="68" t="s">
        <v>220</v>
      </c>
      <c r="D123" s="68">
        <v>10</v>
      </c>
      <c r="E123" s="68">
        <v>6.79</v>
      </c>
      <c r="F123" s="68">
        <f t="shared" si="2"/>
        <v>67.9</v>
      </c>
      <c r="G123" s="104">
        <f t="shared" si="3"/>
        <v>78.085</v>
      </c>
      <c r="H123" s="105"/>
      <c r="I123" s="104"/>
      <c r="J123" s="106"/>
    </row>
    <row r="124" spans="1:10" ht="12.75">
      <c r="A124" s="79" t="s">
        <v>233</v>
      </c>
      <c r="B124" s="80" t="s">
        <v>156</v>
      </c>
      <c r="C124" s="68" t="s">
        <v>220</v>
      </c>
      <c r="D124" s="68">
        <v>2</v>
      </c>
      <c r="E124" s="68">
        <v>7</v>
      </c>
      <c r="F124" s="68">
        <f t="shared" si="2"/>
        <v>14</v>
      </c>
      <c r="G124" s="104">
        <f t="shared" si="3"/>
        <v>16.099999999999998</v>
      </c>
      <c r="H124" s="105"/>
      <c r="I124" s="104"/>
      <c r="J124" s="106"/>
    </row>
    <row r="125" spans="1:10" ht="12.75">
      <c r="A125" s="79" t="s">
        <v>233</v>
      </c>
      <c r="B125" s="80" t="s">
        <v>131</v>
      </c>
      <c r="C125" s="68" t="s">
        <v>220</v>
      </c>
      <c r="D125" s="68">
        <v>1</v>
      </c>
      <c r="E125" s="68">
        <v>59.07</v>
      </c>
      <c r="F125" s="68">
        <f t="shared" si="2"/>
        <v>59.07</v>
      </c>
      <c r="G125" s="104">
        <f t="shared" si="3"/>
        <v>67.9305</v>
      </c>
      <c r="H125" s="105"/>
      <c r="I125" s="104"/>
      <c r="J125" s="106"/>
    </row>
    <row r="126" spans="1:10" ht="12.75">
      <c r="A126" s="79" t="s">
        <v>233</v>
      </c>
      <c r="B126" s="80" t="s">
        <v>137</v>
      </c>
      <c r="C126" s="68" t="s">
        <v>220</v>
      </c>
      <c r="D126" s="68">
        <v>1</v>
      </c>
      <c r="E126" s="68">
        <v>58.49</v>
      </c>
      <c r="F126" s="68">
        <f t="shared" si="2"/>
        <v>58.49</v>
      </c>
      <c r="G126" s="104">
        <f t="shared" si="3"/>
        <v>67.2635</v>
      </c>
      <c r="H126" s="105"/>
      <c r="I126" s="104"/>
      <c r="J126" s="106"/>
    </row>
    <row r="127" spans="1:10" ht="12.75">
      <c r="A127" s="79" t="s">
        <v>233</v>
      </c>
      <c r="B127" s="80" t="s">
        <v>135</v>
      </c>
      <c r="C127" s="68" t="s">
        <v>220</v>
      </c>
      <c r="D127" s="68">
        <v>1</v>
      </c>
      <c r="E127" s="68">
        <v>81.48</v>
      </c>
      <c r="F127" s="68">
        <f t="shared" si="2"/>
        <v>81.48</v>
      </c>
      <c r="G127" s="104">
        <f t="shared" si="3"/>
        <v>93.702</v>
      </c>
      <c r="H127" s="105"/>
      <c r="I127" s="104"/>
      <c r="J127" s="106"/>
    </row>
    <row r="128" spans="1:10" ht="12.75">
      <c r="A128" s="79" t="s">
        <v>233</v>
      </c>
      <c r="B128" s="80" t="s">
        <v>134</v>
      </c>
      <c r="C128" s="68" t="s">
        <v>220</v>
      </c>
      <c r="D128" s="68">
        <v>6</v>
      </c>
      <c r="E128" s="68">
        <v>12.42</v>
      </c>
      <c r="F128" s="68">
        <f t="shared" si="2"/>
        <v>74.52</v>
      </c>
      <c r="G128" s="104">
        <f t="shared" si="3"/>
        <v>85.698</v>
      </c>
      <c r="H128" s="105"/>
      <c r="I128" s="104"/>
      <c r="J128" s="106"/>
    </row>
    <row r="129" spans="1:10" ht="12.75">
      <c r="A129" s="79" t="s">
        <v>233</v>
      </c>
      <c r="B129" s="80" t="s">
        <v>133</v>
      </c>
      <c r="C129" s="68" t="s">
        <v>220</v>
      </c>
      <c r="D129" s="68">
        <v>6</v>
      </c>
      <c r="E129" s="68">
        <v>11.45</v>
      </c>
      <c r="F129" s="68">
        <f t="shared" si="2"/>
        <v>68.69999999999999</v>
      </c>
      <c r="G129" s="104">
        <f t="shared" si="3"/>
        <v>79.00499999999998</v>
      </c>
      <c r="H129" s="105"/>
      <c r="I129" s="104"/>
      <c r="J129" s="106"/>
    </row>
    <row r="130" spans="1:10" ht="12.75">
      <c r="A130" s="79" t="s">
        <v>233</v>
      </c>
      <c r="B130" s="80" t="s">
        <v>136</v>
      </c>
      <c r="C130" s="68" t="s">
        <v>220</v>
      </c>
      <c r="D130" s="68">
        <v>3</v>
      </c>
      <c r="E130" s="68">
        <v>9.4</v>
      </c>
      <c r="F130" s="68">
        <f t="shared" si="2"/>
        <v>28.200000000000003</v>
      </c>
      <c r="G130" s="104">
        <f t="shared" si="3"/>
        <v>32.43</v>
      </c>
      <c r="H130" s="105"/>
      <c r="I130" s="104"/>
      <c r="J130" s="106"/>
    </row>
    <row r="131" spans="1:10" ht="12.75">
      <c r="A131" s="79" t="s">
        <v>233</v>
      </c>
      <c r="B131" s="80" t="s">
        <v>139</v>
      </c>
      <c r="C131" s="68" t="s">
        <v>220</v>
      </c>
      <c r="D131" s="68">
        <v>1</v>
      </c>
      <c r="E131" s="68">
        <v>52.86</v>
      </c>
      <c r="F131" s="68">
        <f t="shared" si="2"/>
        <v>52.86</v>
      </c>
      <c r="G131" s="104">
        <f t="shared" si="3"/>
        <v>60.788999999999994</v>
      </c>
      <c r="H131" s="105"/>
      <c r="I131" s="104"/>
      <c r="J131" s="106"/>
    </row>
    <row r="132" spans="1:10" ht="12.75">
      <c r="A132" s="79" t="s">
        <v>233</v>
      </c>
      <c r="B132" s="80" t="s">
        <v>140</v>
      </c>
      <c r="C132" s="68" t="s">
        <v>220</v>
      </c>
      <c r="D132" s="68">
        <v>2</v>
      </c>
      <c r="E132" s="68">
        <v>47.14</v>
      </c>
      <c r="F132" s="68">
        <f t="shared" si="2"/>
        <v>94.28</v>
      </c>
      <c r="G132" s="104">
        <f t="shared" si="3"/>
        <v>108.422</v>
      </c>
      <c r="H132" s="105"/>
      <c r="I132" s="104"/>
      <c r="J132" s="106"/>
    </row>
    <row r="133" spans="1:10" ht="12.75">
      <c r="A133" s="79" t="s">
        <v>233</v>
      </c>
      <c r="B133" s="80" t="s">
        <v>141</v>
      </c>
      <c r="C133" s="68" t="s">
        <v>220</v>
      </c>
      <c r="D133" s="68">
        <v>4</v>
      </c>
      <c r="E133" s="68">
        <v>17.75</v>
      </c>
      <c r="F133" s="68">
        <f t="shared" si="2"/>
        <v>71</v>
      </c>
      <c r="G133" s="104">
        <f t="shared" si="3"/>
        <v>81.64999999999999</v>
      </c>
      <c r="H133" s="105"/>
      <c r="I133" s="104"/>
      <c r="J133" s="106"/>
    </row>
    <row r="134" spans="1:10" ht="12.75">
      <c r="A134" s="79" t="s">
        <v>233</v>
      </c>
      <c r="B134" s="80" t="s">
        <v>144</v>
      </c>
      <c r="C134" s="68" t="s">
        <v>220</v>
      </c>
      <c r="D134" s="68">
        <v>2</v>
      </c>
      <c r="E134" s="68">
        <v>11.06</v>
      </c>
      <c r="F134" s="68">
        <f aca="true" t="shared" si="4" ref="F134:F201">D134*E134</f>
        <v>22.12</v>
      </c>
      <c r="G134" s="104">
        <f t="shared" si="3"/>
        <v>25.438</v>
      </c>
      <c r="H134" s="105"/>
      <c r="I134" s="104"/>
      <c r="J134" s="106"/>
    </row>
    <row r="135" spans="1:10" ht="12.75">
      <c r="A135" s="79" t="s">
        <v>233</v>
      </c>
      <c r="B135" s="80" t="s">
        <v>138</v>
      </c>
      <c r="C135" s="68" t="s">
        <v>220</v>
      </c>
      <c r="D135" s="68">
        <v>4</v>
      </c>
      <c r="E135" s="68">
        <v>8.63</v>
      </c>
      <c r="F135" s="68">
        <f t="shared" si="4"/>
        <v>34.52</v>
      </c>
      <c r="G135" s="104">
        <f aca="true" t="shared" si="5" ref="G135:G202">F135*1.15</f>
        <v>39.698</v>
      </c>
      <c r="H135" s="105"/>
      <c r="I135" s="104"/>
      <c r="J135" s="106"/>
    </row>
    <row r="136" spans="1:10" ht="12.75">
      <c r="A136" s="79" t="s">
        <v>233</v>
      </c>
      <c r="B136" s="80" t="s">
        <v>142</v>
      </c>
      <c r="C136" s="68" t="s">
        <v>220</v>
      </c>
      <c r="D136" s="68">
        <v>2</v>
      </c>
      <c r="E136" s="68">
        <v>40.26</v>
      </c>
      <c r="F136" s="68">
        <f t="shared" si="4"/>
        <v>80.52</v>
      </c>
      <c r="G136" s="104">
        <f t="shared" si="5"/>
        <v>92.59799999999998</v>
      </c>
      <c r="H136" s="105"/>
      <c r="I136" s="104"/>
      <c r="J136" s="106"/>
    </row>
    <row r="137" spans="1:10" ht="12.75">
      <c r="A137" s="79" t="s">
        <v>233</v>
      </c>
      <c r="B137" s="80" t="s">
        <v>146</v>
      </c>
      <c r="C137" s="68" t="s">
        <v>220</v>
      </c>
      <c r="D137" s="68">
        <v>2</v>
      </c>
      <c r="E137" s="68">
        <v>30.17</v>
      </c>
      <c r="F137" s="68">
        <f t="shared" si="4"/>
        <v>60.34</v>
      </c>
      <c r="G137" s="104">
        <f t="shared" si="5"/>
        <v>69.391</v>
      </c>
      <c r="H137" s="105"/>
      <c r="I137" s="104"/>
      <c r="J137" s="106"/>
    </row>
    <row r="138" spans="1:10" ht="12.75">
      <c r="A138" s="79" t="s">
        <v>233</v>
      </c>
      <c r="B138" s="80" t="s">
        <v>145</v>
      </c>
      <c r="C138" s="68" t="s">
        <v>220</v>
      </c>
      <c r="D138" s="68">
        <v>2</v>
      </c>
      <c r="E138" s="68">
        <v>27.26</v>
      </c>
      <c r="F138" s="68">
        <f t="shared" si="4"/>
        <v>54.52</v>
      </c>
      <c r="G138" s="104">
        <f t="shared" si="5"/>
        <v>62.698</v>
      </c>
      <c r="H138" s="105"/>
      <c r="I138" s="104"/>
      <c r="J138" s="106"/>
    </row>
    <row r="139" spans="1:10" ht="12.75">
      <c r="A139" s="79" t="s">
        <v>233</v>
      </c>
      <c r="B139" s="80" t="s">
        <v>147</v>
      </c>
      <c r="C139" s="68" t="s">
        <v>220</v>
      </c>
      <c r="D139" s="68">
        <v>4</v>
      </c>
      <c r="E139" s="68">
        <v>7.47</v>
      </c>
      <c r="F139" s="68">
        <f t="shared" si="4"/>
        <v>29.88</v>
      </c>
      <c r="G139" s="104">
        <f t="shared" si="5"/>
        <v>34.361999999999995</v>
      </c>
      <c r="H139" s="105"/>
      <c r="I139" s="104"/>
      <c r="J139" s="106"/>
    </row>
    <row r="140" spans="1:10" ht="12.75">
      <c r="A140" s="79" t="s">
        <v>233</v>
      </c>
      <c r="B140" s="80" t="s">
        <v>149</v>
      </c>
      <c r="C140" s="68" t="s">
        <v>220</v>
      </c>
      <c r="D140" s="68">
        <v>4</v>
      </c>
      <c r="E140" s="68">
        <v>82.35</v>
      </c>
      <c r="F140" s="68">
        <f t="shared" si="4"/>
        <v>329.4</v>
      </c>
      <c r="G140" s="104">
        <f t="shared" si="5"/>
        <v>378.80999999999995</v>
      </c>
      <c r="H140" s="105"/>
      <c r="I140" s="104"/>
      <c r="J140" s="106"/>
    </row>
    <row r="141" spans="1:10" ht="12.75">
      <c r="A141" s="79" t="s">
        <v>233</v>
      </c>
      <c r="B141" s="80" t="s">
        <v>132</v>
      </c>
      <c r="C141" s="68" t="s">
        <v>220</v>
      </c>
      <c r="D141" s="68">
        <v>1</v>
      </c>
      <c r="E141" s="68">
        <v>16</v>
      </c>
      <c r="F141" s="68">
        <f t="shared" si="4"/>
        <v>16</v>
      </c>
      <c r="G141" s="104">
        <f t="shared" si="5"/>
        <v>18.4</v>
      </c>
      <c r="H141" s="105"/>
      <c r="I141" s="104"/>
      <c r="J141" s="106"/>
    </row>
    <row r="142" spans="1:10" ht="12.75">
      <c r="A142" s="79" t="s">
        <v>233</v>
      </c>
      <c r="B142" s="80" t="s">
        <v>129</v>
      </c>
      <c r="C142" s="68" t="s">
        <v>220</v>
      </c>
      <c r="D142" s="68">
        <v>1</v>
      </c>
      <c r="E142" s="68">
        <v>327.91</v>
      </c>
      <c r="F142" s="68">
        <f t="shared" si="4"/>
        <v>327.91</v>
      </c>
      <c r="G142" s="104">
        <f t="shared" si="5"/>
        <v>377.0965</v>
      </c>
      <c r="H142" s="105"/>
      <c r="I142" s="104"/>
      <c r="J142" s="106"/>
    </row>
    <row r="143" spans="1:10" ht="12.75">
      <c r="A143" s="79" t="s">
        <v>233</v>
      </c>
      <c r="B143" s="80" t="s">
        <v>65</v>
      </c>
      <c r="C143" s="68" t="s">
        <v>220</v>
      </c>
      <c r="D143" s="68">
        <v>20</v>
      </c>
      <c r="E143" s="68">
        <v>3.82</v>
      </c>
      <c r="F143" s="68">
        <f t="shared" si="4"/>
        <v>76.39999999999999</v>
      </c>
      <c r="G143" s="104">
        <f t="shared" si="5"/>
        <v>87.85999999999999</v>
      </c>
      <c r="H143" s="105"/>
      <c r="I143" s="104"/>
      <c r="J143" s="106"/>
    </row>
    <row r="144" spans="1:10" ht="12.75">
      <c r="A144" s="79" t="s">
        <v>233</v>
      </c>
      <c r="B144" s="80" t="s">
        <v>127</v>
      </c>
      <c r="C144" s="68" t="s">
        <v>220</v>
      </c>
      <c r="D144" s="68">
        <v>1</v>
      </c>
      <c r="E144" s="68">
        <v>69.29</v>
      </c>
      <c r="F144" s="68">
        <f t="shared" si="4"/>
        <v>69.29</v>
      </c>
      <c r="G144" s="104">
        <f t="shared" si="5"/>
        <v>79.6835</v>
      </c>
      <c r="H144" s="105"/>
      <c r="I144" s="104"/>
      <c r="J144" s="106"/>
    </row>
    <row r="145" spans="1:10" ht="12.75">
      <c r="A145" s="79" t="s">
        <v>233</v>
      </c>
      <c r="B145" s="80" t="s">
        <v>107</v>
      </c>
      <c r="C145" s="68" t="s">
        <v>220</v>
      </c>
      <c r="D145" s="68">
        <v>1</v>
      </c>
      <c r="E145" s="68">
        <v>46.65</v>
      </c>
      <c r="F145" s="68">
        <f t="shared" si="4"/>
        <v>46.65</v>
      </c>
      <c r="G145" s="104">
        <f t="shared" si="5"/>
        <v>53.647499999999994</v>
      </c>
      <c r="H145" s="105"/>
      <c r="I145" s="104"/>
      <c r="J145" s="106"/>
    </row>
    <row r="146" spans="1:10" ht="12.75">
      <c r="A146" s="79" t="s">
        <v>233</v>
      </c>
      <c r="B146" s="80" t="s">
        <v>106</v>
      </c>
      <c r="C146" s="68" t="s">
        <v>220</v>
      </c>
      <c r="D146" s="68">
        <v>1</v>
      </c>
      <c r="E146" s="68">
        <v>43.02</v>
      </c>
      <c r="F146" s="68">
        <f t="shared" si="4"/>
        <v>43.02</v>
      </c>
      <c r="G146" s="104">
        <f t="shared" si="5"/>
        <v>49.473</v>
      </c>
      <c r="H146" s="105"/>
      <c r="I146" s="104"/>
      <c r="J146" s="106"/>
    </row>
    <row r="147" spans="1:10" ht="12.75">
      <c r="A147" s="79" t="s">
        <v>233</v>
      </c>
      <c r="B147" s="80" t="s">
        <v>143</v>
      </c>
      <c r="C147" s="68" t="s">
        <v>220</v>
      </c>
      <c r="D147" s="68">
        <v>2</v>
      </c>
      <c r="E147" s="68">
        <v>55</v>
      </c>
      <c r="F147" s="68">
        <f t="shared" si="4"/>
        <v>110</v>
      </c>
      <c r="G147" s="104">
        <f t="shared" si="5"/>
        <v>126.49999999999999</v>
      </c>
      <c r="H147" s="105"/>
      <c r="I147" s="104"/>
      <c r="J147" s="106"/>
    </row>
    <row r="148" spans="1:10" ht="12.75">
      <c r="A148" s="79" t="s">
        <v>233</v>
      </c>
      <c r="B148" s="80" t="s">
        <v>108</v>
      </c>
      <c r="C148" s="68" t="s">
        <v>220</v>
      </c>
      <c r="D148" s="68">
        <v>2</v>
      </c>
      <c r="E148" s="68">
        <v>42.14</v>
      </c>
      <c r="F148" s="68">
        <f t="shared" si="4"/>
        <v>84.28</v>
      </c>
      <c r="G148" s="104">
        <f t="shared" si="5"/>
        <v>96.922</v>
      </c>
      <c r="H148" s="105"/>
      <c r="I148" s="104"/>
      <c r="J148" s="106"/>
    </row>
    <row r="149" spans="1:10" ht="12.75">
      <c r="A149" s="79" t="s">
        <v>233</v>
      </c>
      <c r="B149" s="80" t="s">
        <v>126</v>
      </c>
      <c r="C149" s="68" t="s">
        <v>220</v>
      </c>
      <c r="D149" s="68">
        <v>3</v>
      </c>
      <c r="E149" s="68">
        <v>63</v>
      </c>
      <c r="F149" s="68">
        <f t="shared" si="4"/>
        <v>189</v>
      </c>
      <c r="G149" s="104">
        <f t="shared" si="5"/>
        <v>217.35</v>
      </c>
      <c r="H149" s="105"/>
      <c r="I149" s="104"/>
      <c r="J149" s="106"/>
    </row>
    <row r="150" spans="1:10" ht="13.5" thickBot="1">
      <c r="A150" s="84" t="s">
        <v>233</v>
      </c>
      <c r="B150" s="85" t="s">
        <v>153</v>
      </c>
      <c r="C150" s="86" t="s">
        <v>220</v>
      </c>
      <c r="D150" s="86">
        <v>5</v>
      </c>
      <c r="E150" s="86">
        <v>10.18</v>
      </c>
      <c r="F150" s="86">
        <f t="shared" si="4"/>
        <v>50.9</v>
      </c>
      <c r="G150" s="96">
        <f t="shared" si="5"/>
        <v>58.535</v>
      </c>
      <c r="H150" s="73">
        <f>SUM(G110:G150)</f>
        <v>3396.0535000000004</v>
      </c>
      <c r="I150" s="96"/>
      <c r="J150" s="97"/>
    </row>
    <row r="151" spans="1:10" ht="12.75">
      <c r="A151" s="76" t="s">
        <v>193</v>
      </c>
      <c r="B151" s="77" t="s">
        <v>194</v>
      </c>
      <c r="C151" s="78" t="s">
        <v>220</v>
      </c>
      <c r="D151" s="78">
        <v>20</v>
      </c>
      <c r="E151" s="78">
        <v>2.55</v>
      </c>
      <c r="F151" s="78">
        <f t="shared" si="4"/>
        <v>51</v>
      </c>
      <c r="G151" s="93">
        <f t="shared" si="5"/>
        <v>58.65</v>
      </c>
      <c r="H151" s="94"/>
      <c r="I151" s="93"/>
      <c r="J151" s="95"/>
    </row>
    <row r="152" spans="1:10" ht="12.75">
      <c r="A152" s="79" t="s">
        <v>193</v>
      </c>
      <c r="B152" s="80" t="s">
        <v>97</v>
      </c>
      <c r="C152" s="68" t="s">
        <v>220</v>
      </c>
      <c r="D152" s="68">
        <v>2</v>
      </c>
      <c r="E152" s="68">
        <v>53.5</v>
      </c>
      <c r="F152" s="68">
        <f t="shared" si="4"/>
        <v>107</v>
      </c>
      <c r="G152" s="104">
        <f t="shared" si="5"/>
        <v>123.05</v>
      </c>
      <c r="H152" s="105"/>
      <c r="I152" s="104"/>
      <c r="J152" s="106"/>
    </row>
    <row r="153" spans="1:10" ht="13.5" thickBot="1">
      <c r="A153" s="81" t="s">
        <v>193</v>
      </c>
      <c r="B153" s="82" t="s">
        <v>177</v>
      </c>
      <c r="C153" s="83" t="s">
        <v>220</v>
      </c>
      <c r="D153" s="83">
        <v>2</v>
      </c>
      <c r="E153" s="83">
        <v>286.16</v>
      </c>
      <c r="F153" s="83">
        <f t="shared" si="4"/>
        <v>572.32</v>
      </c>
      <c r="G153" s="107">
        <f t="shared" si="5"/>
        <v>658.168</v>
      </c>
      <c r="H153" s="108">
        <f>SUM(G151:G153)</f>
        <v>839.8679999999999</v>
      </c>
      <c r="I153" s="107"/>
      <c r="J153" s="109"/>
    </row>
    <row r="154" spans="1:10" ht="12.75">
      <c r="A154" s="87" t="s">
        <v>190</v>
      </c>
      <c r="B154" s="88" t="s">
        <v>19</v>
      </c>
      <c r="C154" s="89" t="s">
        <v>220</v>
      </c>
      <c r="D154" s="89">
        <v>8</v>
      </c>
      <c r="E154" s="89">
        <v>3.23</v>
      </c>
      <c r="F154" s="89">
        <f t="shared" si="4"/>
        <v>25.84</v>
      </c>
      <c r="G154" s="101">
        <f t="shared" si="5"/>
        <v>29.715999999999998</v>
      </c>
      <c r="H154" s="102"/>
      <c r="I154" s="101"/>
      <c r="J154" s="103"/>
    </row>
    <row r="155" spans="1:10" ht="12.75">
      <c r="A155" s="79" t="s">
        <v>190</v>
      </c>
      <c r="B155" s="80" t="s">
        <v>314</v>
      </c>
      <c r="C155" s="68" t="s">
        <v>220</v>
      </c>
      <c r="D155" s="68">
        <v>2</v>
      </c>
      <c r="E155" s="68">
        <v>1.7</v>
      </c>
      <c r="F155" s="68">
        <f t="shared" si="4"/>
        <v>3.4</v>
      </c>
      <c r="G155" s="104">
        <f t="shared" si="5"/>
        <v>3.9099999999999997</v>
      </c>
      <c r="H155" s="105"/>
      <c r="I155" s="104"/>
      <c r="J155" s="106"/>
    </row>
    <row r="156" spans="1:10" ht="12.75">
      <c r="A156" s="79" t="s">
        <v>190</v>
      </c>
      <c r="B156" s="80" t="s">
        <v>376</v>
      </c>
      <c r="C156" s="68" t="s">
        <v>220</v>
      </c>
      <c r="D156" s="68">
        <v>6</v>
      </c>
      <c r="E156" s="68">
        <v>4.17</v>
      </c>
      <c r="F156" s="68">
        <f t="shared" si="4"/>
        <v>25.02</v>
      </c>
      <c r="G156" s="104">
        <f t="shared" si="5"/>
        <v>28.772999999999996</v>
      </c>
      <c r="H156" s="105"/>
      <c r="I156" s="104"/>
      <c r="J156" s="106"/>
    </row>
    <row r="157" spans="1:10" ht="12.75">
      <c r="A157" s="79" t="s">
        <v>190</v>
      </c>
      <c r="B157" s="4" t="s">
        <v>47</v>
      </c>
      <c r="C157" s="5" t="s">
        <v>220</v>
      </c>
      <c r="D157" s="5">
        <v>2</v>
      </c>
      <c r="E157" s="5">
        <v>18.28</v>
      </c>
      <c r="F157" s="68">
        <f>D157*E157</f>
        <v>36.56</v>
      </c>
      <c r="G157" s="104">
        <f t="shared" si="5"/>
        <v>42.044</v>
      </c>
      <c r="H157" s="73"/>
      <c r="I157" s="96"/>
      <c r="J157" s="97"/>
    </row>
    <row r="158" spans="1:10" ht="13.5" thickBot="1">
      <c r="A158" s="84" t="s">
        <v>190</v>
      </c>
      <c r="B158" s="85" t="s">
        <v>170</v>
      </c>
      <c r="C158" s="86" t="s">
        <v>220</v>
      </c>
      <c r="D158" s="86">
        <v>2</v>
      </c>
      <c r="E158" s="86">
        <v>45</v>
      </c>
      <c r="F158" s="86">
        <f t="shared" si="4"/>
        <v>90</v>
      </c>
      <c r="G158" s="96">
        <f t="shared" si="5"/>
        <v>103.49999999999999</v>
      </c>
      <c r="H158" s="73">
        <f>SUM(G154:G158)</f>
        <v>207.94299999999998</v>
      </c>
      <c r="I158" s="96"/>
      <c r="J158" s="97"/>
    </row>
    <row r="159" spans="1:10" ht="12.75">
      <c r="A159" s="76" t="s">
        <v>317</v>
      </c>
      <c r="B159" s="77" t="s">
        <v>274</v>
      </c>
      <c r="C159" s="78" t="s">
        <v>215</v>
      </c>
      <c r="D159" s="78">
        <v>1</v>
      </c>
      <c r="E159" s="78">
        <v>13.9</v>
      </c>
      <c r="F159" s="78">
        <f t="shared" si="4"/>
        <v>13.9</v>
      </c>
      <c r="G159" s="93">
        <f t="shared" si="5"/>
        <v>15.985</v>
      </c>
      <c r="H159" s="94"/>
      <c r="I159" s="93"/>
      <c r="J159" s="95"/>
    </row>
    <row r="160" spans="1:10" ht="12.75">
      <c r="A160" s="84" t="s">
        <v>317</v>
      </c>
      <c r="B160" s="85" t="s">
        <v>65</v>
      </c>
      <c r="C160" s="86" t="s">
        <v>220</v>
      </c>
      <c r="D160" s="86">
        <v>30</v>
      </c>
      <c r="E160" s="86">
        <v>3.82</v>
      </c>
      <c r="F160" s="86">
        <f t="shared" si="4"/>
        <v>114.6</v>
      </c>
      <c r="G160" s="96">
        <f t="shared" si="5"/>
        <v>131.79</v>
      </c>
      <c r="H160" s="105"/>
      <c r="I160" s="104"/>
      <c r="J160" s="106"/>
    </row>
    <row r="161" spans="1:10" ht="12.75">
      <c r="A161" s="80" t="s">
        <v>317</v>
      </c>
      <c r="B161" s="80" t="s">
        <v>272</v>
      </c>
      <c r="C161" s="68" t="s">
        <v>215</v>
      </c>
      <c r="D161" s="68">
        <v>1</v>
      </c>
      <c r="E161" s="68">
        <v>8.54</v>
      </c>
      <c r="F161" s="68">
        <f>D161*E161</f>
        <v>8.54</v>
      </c>
      <c r="G161" s="96">
        <f t="shared" si="5"/>
        <v>9.820999999999998</v>
      </c>
      <c r="H161" s="73"/>
      <c r="I161" s="96"/>
      <c r="J161" s="97"/>
    </row>
    <row r="162" spans="1:10" ht="13.5" thickBot="1">
      <c r="A162" s="81" t="s">
        <v>317</v>
      </c>
      <c r="B162" s="82" t="s">
        <v>126</v>
      </c>
      <c r="C162" s="83" t="s">
        <v>220</v>
      </c>
      <c r="D162" s="83">
        <v>1</v>
      </c>
      <c r="E162" s="83">
        <v>63</v>
      </c>
      <c r="F162" s="83">
        <f t="shared" si="4"/>
        <v>63</v>
      </c>
      <c r="G162" s="107">
        <f t="shared" si="5"/>
        <v>72.44999999999999</v>
      </c>
      <c r="H162" s="108">
        <f>SUM(G159:G162)</f>
        <v>230.04599999999996</v>
      </c>
      <c r="I162" s="107"/>
      <c r="J162" s="109"/>
    </row>
    <row r="163" spans="1:10" ht="12.75">
      <c r="A163" s="87" t="s">
        <v>254</v>
      </c>
      <c r="B163" s="88" t="s">
        <v>255</v>
      </c>
      <c r="C163" s="89" t="s">
        <v>215</v>
      </c>
      <c r="D163" s="89">
        <v>2</v>
      </c>
      <c r="E163" s="89">
        <v>8.67</v>
      </c>
      <c r="F163" s="89">
        <f t="shared" si="4"/>
        <v>17.34</v>
      </c>
      <c r="G163" s="101">
        <f t="shared" si="5"/>
        <v>19.941</v>
      </c>
      <c r="H163" s="102"/>
      <c r="I163" s="101"/>
      <c r="J163" s="103"/>
    </row>
    <row r="164" spans="1:10" ht="12.75">
      <c r="A164" s="87" t="s">
        <v>254</v>
      </c>
      <c r="B164" s="4" t="s">
        <v>154</v>
      </c>
      <c r="C164" s="5" t="s">
        <v>220</v>
      </c>
      <c r="D164" s="5">
        <v>1</v>
      </c>
      <c r="E164" s="5">
        <v>12.55</v>
      </c>
      <c r="F164" s="68">
        <f>D164*E164</f>
        <v>12.55</v>
      </c>
      <c r="G164" s="101">
        <f t="shared" si="5"/>
        <v>14.4325</v>
      </c>
      <c r="H164" s="138"/>
      <c r="I164" s="137"/>
      <c r="J164" s="139"/>
    </row>
    <row r="165" spans="1:10" ht="13.5" thickBot="1">
      <c r="A165" s="81" t="s">
        <v>254</v>
      </c>
      <c r="B165" s="82" t="s">
        <v>63</v>
      </c>
      <c r="C165" s="83" t="s">
        <v>220</v>
      </c>
      <c r="D165" s="83">
        <v>1</v>
      </c>
      <c r="E165" s="83">
        <v>27.55</v>
      </c>
      <c r="F165" s="83">
        <f t="shared" si="4"/>
        <v>27.55</v>
      </c>
      <c r="G165" s="107">
        <f t="shared" si="5"/>
        <v>31.682499999999997</v>
      </c>
      <c r="H165" s="108">
        <f>SUM(G163:G165)</f>
        <v>66.056</v>
      </c>
      <c r="I165" s="107"/>
      <c r="J165" s="109"/>
    </row>
    <row r="166" spans="1:10" ht="12.75">
      <c r="A166" s="87" t="s">
        <v>377</v>
      </c>
      <c r="B166" s="88" t="s">
        <v>272</v>
      </c>
      <c r="C166" s="89" t="s">
        <v>215</v>
      </c>
      <c r="D166" s="89">
        <v>1</v>
      </c>
      <c r="E166" s="89">
        <v>8.54</v>
      </c>
      <c r="F166" s="89">
        <f t="shared" si="4"/>
        <v>8.54</v>
      </c>
      <c r="G166" s="101">
        <f t="shared" si="5"/>
        <v>9.820999999999998</v>
      </c>
      <c r="H166" s="102"/>
      <c r="I166" s="101"/>
      <c r="J166" s="103"/>
    </row>
    <row r="167" spans="1:10" ht="12.75">
      <c r="A167" s="79" t="s">
        <v>377</v>
      </c>
      <c r="B167" s="80" t="s">
        <v>247</v>
      </c>
      <c r="C167" s="68" t="s">
        <v>220</v>
      </c>
      <c r="D167" s="68">
        <v>2</v>
      </c>
      <c r="E167" s="68">
        <v>1.87</v>
      </c>
      <c r="F167" s="68">
        <f t="shared" si="4"/>
        <v>3.74</v>
      </c>
      <c r="G167" s="104">
        <f t="shared" si="5"/>
        <v>4.301</v>
      </c>
      <c r="H167" s="105"/>
      <c r="I167" s="104"/>
      <c r="J167" s="106"/>
    </row>
    <row r="168" spans="1:10" ht="12.75">
      <c r="A168" s="79" t="s">
        <v>377</v>
      </c>
      <c r="B168" s="80" t="s">
        <v>378</v>
      </c>
      <c r="C168" s="68" t="s">
        <v>220</v>
      </c>
      <c r="D168" s="68">
        <v>2</v>
      </c>
      <c r="E168" s="68">
        <v>2.38</v>
      </c>
      <c r="F168" s="68">
        <f t="shared" si="4"/>
        <v>4.76</v>
      </c>
      <c r="G168" s="104">
        <f t="shared" si="5"/>
        <v>5.473999999999999</v>
      </c>
      <c r="H168" s="105"/>
      <c r="I168" s="104"/>
      <c r="J168" s="106"/>
    </row>
    <row r="169" spans="1:10" ht="12.75">
      <c r="A169" s="79" t="s">
        <v>377</v>
      </c>
      <c r="B169" s="80" t="s">
        <v>298</v>
      </c>
      <c r="C169" s="68" t="s">
        <v>215</v>
      </c>
      <c r="D169" s="68">
        <v>2</v>
      </c>
      <c r="E169" s="68">
        <v>12.19</v>
      </c>
      <c r="F169" s="68">
        <f t="shared" si="4"/>
        <v>24.38</v>
      </c>
      <c r="G169" s="104">
        <f t="shared" si="5"/>
        <v>28.036999999999995</v>
      </c>
      <c r="H169" s="105"/>
      <c r="I169" s="104"/>
      <c r="J169" s="106"/>
    </row>
    <row r="170" spans="1:10" ht="12.75">
      <c r="A170" s="79" t="s">
        <v>377</v>
      </c>
      <c r="B170" s="80" t="s">
        <v>382</v>
      </c>
      <c r="C170" s="68" t="s">
        <v>215</v>
      </c>
      <c r="D170" s="68">
        <v>1</v>
      </c>
      <c r="E170" s="68">
        <v>20.82</v>
      </c>
      <c r="F170" s="68">
        <f t="shared" si="4"/>
        <v>20.82</v>
      </c>
      <c r="G170" s="104">
        <f t="shared" si="5"/>
        <v>23.942999999999998</v>
      </c>
      <c r="H170" s="105"/>
      <c r="I170" s="104"/>
      <c r="J170" s="106"/>
    </row>
    <row r="171" spans="1:10" ht="12.75">
      <c r="A171" s="79" t="s">
        <v>377</v>
      </c>
      <c r="B171" s="80" t="s">
        <v>243</v>
      </c>
      <c r="C171" s="68" t="s">
        <v>220</v>
      </c>
      <c r="D171" s="68">
        <v>2</v>
      </c>
      <c r="E171" s="68">
        <v>1.79</v>
      </c>
      <c r="F171" s="68">
        <f t="shared" si="4"/>
        <v>3.58</v>
      </c>
      <c r="G171" s="104">
        <f t="shared" si="5"/>
        <v>4.117</v>
      </c>
      <c r="H171" s="105"/>
      <c r="I171" s="104"/>
      <c r="J171" s="106"/>
    </row>
    <row r="172" spans="1:10" ht="12.75">
      <c r="A172" s="79" t="s">
        <v>377</v>
      </c>
      <c r="B172" s="80" t="s">
        <v>23</v>
      </c>
      <c r="C172" s="68" t="s">
        <v>215</v>
      </c>
      <c r="D172" s="68">
        <v>1</v>
      </c>
      <c r="E172" s="68">
        <v>30.53</v>
      </c>
      <c r="F172" s="68">
        <f t="shared" si="4"/>
        <v>30.53</v>
      </c>
      <c r="G172" s="104">
        <f t="shared" si="5"/>
        <v>35.1095</v>
      </c>
      <c r="H172" s="105"/>
      <c r="I172" s="104"/>
      <c r="J172" s="106"/>
    </row>
    <row r="173" spans="1:10" ht="12.75">
      <c r="A173" s="79" t="s">
        <v>377</v>
      </c>
      <c r="B173" s="80" t="s">
        <v>24</v>
      </c>
      <c r="C173" s="68" t="s">
        <v>215</v>
      </c>
      <c r="D173" s="68">
        <v>1</v>
      </c>
      <c r="E173" s="68">
        <v>30.53</v>
      </c>
      <c r="F173" s="68">
        <f t="shared" si="4"/>
        <v>30.53</v>
      </c>
      <c r="G173" s="104">
        <f t="shared" si="5"/>
        <v>35.1095</v>
      </c>
      <c r="H173" s="105"/>
      <c r="I173" s="104"/>
      <c r="J173" s="106"/>
    </row>
    <row r="174" spans="1:10" ht="12.75">
      <c r="A174" s="79" t="s">
        <v>377</v>
      </c>
      <c r="B174" s="80" t="s">
        <v>22</v>
      </c>
      <c r="C174" s="68" t="s">
        <v>215</v>
      </c>
      <c r="D174" s="68">
        <v>1</v>
      </c>
      <c r="E174" s="68">
        <v>30.53</v>
      </c>
      <c r="F174" s="68">
        <f t="shared" si="4"/>
        <v>30.53</v>
      </c>
      <c r="G174" s="104">
        <f t="shared" si="5"/>
        <v>35.1095</v>
      </c>
      <c r="H174" s="105"/>
      <c r="I174" s="104"/>
      <c r="J174" s="106"/>
    </row>
    <row r="175" spans="1:10" ht="12.75">
      <c r="A175" s="79" t="s">
        <v>377</v>
      </c>
      <c r="B175" s="80" t="s">
        <v>219</v>
      </c>
      <c r="C175" s="68" t="s">
        <v>220</v>
      </c>
      <c r="D175" s="68">
        <v>2</v>
      </c>
      <c r="E175" s="68">
        <v>3.23</v>
      </c>
      <c r="F175" s="68">
        <f t="shared" si="4"/>
        <v>6.46</v>
      </c>
      <c r="G175" s="104">
        <f t="shared" si="5"/>
        <v>7.428999999999999</v>
      </c>
      <c r="H175" s="105"/>
      <c r="I175" s="104"/>
      <c r="J175" s="106"/>
    </row>
    <row r="176" spans="1:10" ht="13.5" thickBot="1">
      <c r="A176" s="84" t="s">
        <v>377</v>
      </c>
      <c r="B176" s="85" t="s">
        <v>0</v>
      </c>
      <c r="C176" s="86" t="s">
        <v>215</v>
      </c>
      <c r="D176" s="86">
        <v>2</v>
      </c>
      <c r="E176" s="86">
        <v>14.59</v>
      </c>
      <c r="F176" s="86">
        <f t="shared" si="4"/>
        <v>29.18</v>
      </c>
      <c r="G176" s="96">
        <f t="shared" si="5"/>
        <v>33.556999999999995</v>
      </c>
      <c r="H176" s="73">
        <f>SUM(G166:G176)</f>
        <v>222.00749999999996</v>
      </c>
      <c r="I176" s="96"/>
      <c r="J176" s="97"/>
    </row>
    <row r="177" spans="1:10" ht="12.75">
      <c r="A177" s="76" t="s">
        <v>234</v>
      </c>
      <c r="B177" s="77" t="s">
        <v>298</v>
      </c>
      <c r="C177" s="78" t="s">
        <v>215</v>
      </c>
      <c r="D177" s="78">
        <v>1</v>
      </c>
      <c r="E177" s="78">
        <v>12.19</v>
      </c>
      <c r="F177" s="78">
        <f t="shared" si="4"/>
        <v>12.19</v>
      </c>
      <c r="G177" s="93">
        <f t="shared" si="5"/>
        <v>14.018499999999998</v>
      </c>
      <c r="H177" s="94"/>
      <c r="I177" s="93"/>
      <c r="J177" s="95"/>
    </row>
    <row r="178" spans="1:10" ht="12.75">
      <c r="A178" s="79" t="s">
        <v>234</v>
      </c>
      <c r="B178" s="80" t="s">
        <v>302</v>
      </c>
      <c r="C178" s="68" t="s">
        <v>220</v>
      </c>
      <c r="D178" s="68">
        <v>2</v>
      </c>
      <c r="E178" s="68">
        <v>1.96</v>
      </c>
      <c r="F178" s="68">
        <f t="shared" si="4"/>
        <v>3.92</v>
      </c>
      <c r="G178" s="104">
        <f t="shared" si="5"/>
        <v>4.508</v>
      </c>
      <c r="H178" s="105"/>
      <c r="I178" s="104"/>
      <c r="J178" s="106"/>
    </row>
    <row r="179" spans="1:10" ht="12.75">
      <c r="A179" s="79" t="s">
        <v>234</v>
      </c>
      <c r="B179" s="80" t="s">
        <v>219</v>
      </c>
      <c r="C179" s="68" t="s">
        <v>220</v>
      </c>
      <c r="D179" s="68">
        <v>2</v>
      </c>
      <c r="E179" s="68">
        <v>3.23</v>
      </c>
      <c r="F179" s="68">
        <f t="shared" si="4"/>
        <v>6.46</v>
      </c>
      <c r="G179" s="104">
        <f t="shared" si="5"/>
        <v>7.428999999999999</v>
      </c>
      <c r="H179" s="105"/>
      <c r="I179" s="104"/>
      <c r="J179" s="106"/>
    </row>
    <row r="180" spans="1:10" ht="12.75">
      <c r="A180" s="79" t="s">
        <v>234</v>
      </c>
      <c r="B180" s="80" t="s">
        <v>259</v>
      </c>
      <c r="C180" s="68" t="s">
        <v>215</v>
      </c>
      <c r="D180" s="68">
        <v>1</v>
      </c>
      <c r="E180" s="68">
        <v>18.36</v>
      </c>
      <c r="F180" s="68">
        <f t="shared" si="4"/>
        <v>18.36</v>
      </c>
      <c r="G180" s="104">
        <f t="shared" si="5"/>
        <v>21.113999999999997</v>
      </c>
      <c r="H180" s="105"/>
      <c r="I180" s="104"/>
      <c r="J180" s="106"/>
    </row>
    <row r="181" spans="1:10" ht="12.75">
      <c r="A181" s="79" t="s">
        <v>234</v>
      </c>
      <c r="B181" s="80" t="s">
        <v>235</v>
      </c>
      <c r="C181" s="68" t="s">
        <v>215</v>
      </c>
      <c r="D181" s="68">
        <v>2</v>
      </c>
      <c r="E181" s="68">
        <v>8.74</v>
      </c>
      <c r="F181" s="68">
        <f t="shared" si="4"/>
        <v>17.48</v>
      </c>
      <c r="G181" s="104">
        <f t="shared" si="5"/>
        <v>20.102</v>
      </c>
      <c r="H181" s="105"/>
      <c r="I181" s="104"/>
      <c r="J181" s="106"/>
    </row>
    <row r="182" spans="1:10" ht="12.75">
      <c r="A182" s="79" t="s">
        <v>234</v>
      </c>
      <c r="B182" s="80" t="s">
        <v>261</v>
      </c>
      <c r="C182" s="68" t="s">
        <v>215</v>
      </c>
      <c r="D182" s="68">
        <v>1</v>
      </c>
      <c r="E182" s="68">
        <v>7.99</v>
      </c>
      <c r="F182" s="68">
        <f t="shared" si="4"/>
        <v>7.99</v>
      </c>
      <c r="G182" s="104">
        <f t="shared" si="5"/>
        <v>9.1885</v>
      </c>
      <c r="H182" s="105"/>
      <c r="I182" s="104"/>
      <c r="J182" s="106"/>
    </row>
    <row r="183" spans="1:10" ht="13.5" thickBot="1">
      <c r="A183" s="81" t="s">
        <v>234</v>
      </c>
      <c r="B183" s="82" t="s">
        <v>57</v>
      </c>
      <c r="C183" s="83" t="s">
        <v>215</v>
      </c>
      <c r="D183" s="83">
        <v>1</v>
      </c>
      <c r="E183" s="83">
        <v>7.23</v>
      </c>
      <c r="F183" s="83">
        <f t="shared" si="4"/>
        <v>7.23</v>
      </c>
      <c r="G183" s="107">
        <f t="shared" si="5"/>
        <v>8.3145</v>
      </c>
      <c r="H183" s="108">
        <f>SUM(G177:G183)</f>
        <v>84.6745</v>
      </c>
      <c r="I183" s="107"/>
      <c r="J183" s="109"/>
    </row>
    <row r="184" spans="1:10" ht="12.75">
      <c r="A184" s="87" t="s">
        <v>367</v>
      </c>
      <c r="B184" s="88" t="s">
        <v>378</v>
      </c>
      <c r="C184" s="89" t="s">
        <v>220</v>
      </c>
      <c r="D184" s="89">
        <v>2</v>
      </c>
      <c r="E184" s="89">
        <v>2.38</v>
      </c>
      <c r="F184" s="89">
        <f t="shared" si="4"/>
        <v>4.76</v>
      </c>
      <c r="G184" s="101">
        <f t="shared" si="5"/>
        <v>5.473999999999999</v>
      </c>
      <c r="H184" s="102"/>
      <c r="I184" s="101"/>
      <c r="J184" s="103"/>
    </row>
    <row r="185" spans="1:10" ht="12.75">
      <c r="A185" s="79" t="s">
        <v>367</v>
      </c>
      <c r="B185" s="80" t="s">
        <v>308</v>
      </c>
      <c r="C185" s="68" t="s">
        <v>220</v>
      </c>
      <c r="D185" s="68">
        <v>1</v>
      </c>
      <c r="E185" s="68">
        <v>1.62</v>
      </c>
      <c r="F185" s="68">
        <f t="shared" si="4"/>
        <v>1.62</v>
      </c>
      <c r="G185" s="104">
        <f t="shared" si="5"/>
        <v>1.863</v>
      </c>
      <c r="H185" s="105"/>
      <c r="I185" s="104"/>
      <c r="J185" s="106"/>
    </row>
    <row r="186" spans="1:10" ht="12.75">
      <c r="A186" s="79" t="s">
        <v>367</v>
      </c>
      <c r="B186" s="80" t="s">
        <v>382</v>
      </c>
      <c r="C186" s="68" t="s">
        <v>215</v>
      </c>
      <c r="D186" s="68">
        <v>1</v>
      </c>
      <c r="E186" s="68">
        <v>20.82</v>
      </c>
      <c r="F186" s="68">
        <f t="shared" si="4"/>
        <v>20.82</v>
      </c>
      <c r="G186" s="104">
        <f t="shared" si="5"/>
        <v>23.942999999999998</v>
      </c>
      <c r="H186" s="105"/>
      <c r="I186" s="104"/>
      <c r="J186" s="106"/>
    </row>
    <row r="187" spans="1:10" ht="12.75">
      <c r="A187" s="79" t="s">
        <v>367</v>
      </c>
      <c r="B187" s="80" t="s">
        <v>376</v>
      </c>
      <c r="C187" s="68" t="s">
        <v>220</v>
      </c>
      <c r="D187" s="68">
        <v>2</v>
      </c>
      <c r="E187" s="68">
        <v>4.17</v>
      </c>
      <c r="F187" s="68">
        <f t="shared" si="4"/>
        <v>8.34</v>
      </c>
      <c r="G187" s="104">
        <f t="shared" si="5"/>
        <v>9.591</v>
      </c>
      <c r="H187" s="105"/>
      <c r="I187" s="104"/>
      <c r="J187" s="106"/>
    </row>
    <row r="188" spans="1:10" ht="12.75">
      <c r="A188" s="79" t="s">
        <v>367</v>
      </c>
      <c r="B188" s="4" t="s">
        <v>272</v>
      </c>
      <c r="C188" s="5" t="s">
        <v>215</v>
      </c>
      <c r="D188" s="5">
        <v>1</v>
      </c>
      <c r="E188" s="5">
        <v>8.54</v>
      </c>
      <c r="F188" s="68">
        <f>D188*E188</f>
        <v>8.54</v>
      </c>
      <c r="G188" s="104">
        <f t="shared" si="5"/>
        <v>9.820999999999998</v>
      </c>
      <c r="H188" s="105"/>
      <c r="I188" s="104"/>
      <c r="J188" s="106"/>
    </row>
    <row r="189" spans="1:10" ht="12.75">
      <c r="A189" s="79" t="s">
        <v>367</v>
      </c>
      <c r="B189" s="80" t="s">
        <v>219</v>
      </c>
      <c r="C189" s="68" t="s">
        <v>220</v>
      </c>
      <c r="D189" s="68">
        <v>2</v>
      </c>
      <c r="E189" s="68">
        <v>3.23</v>
      </c>
      <c r="F189" s="68">
        <f t="shared" si="4"/>
        <v>6.46</v>
      </c>
      <c r="G189" s="104">
        <f t="shared" si="5"/>
        <v>7.428999999999999</v>
      </c>
      <c r="H189" s="105"/>
      <c r="I189" s="104"/>
      <c r="J189" s="106"/>
    </row>
    <row r="190" spans="1:10" ht="12.75">
      <c r="A190" s="79" t="s">
        <v>367</v>
      </c>
      <c r="B190" s="80" t="s">
        <v>352</v>
      </c>
      <c r="C190" s="68" t="s">
        <v>215</v>
      </c>
      <c r="D190" s="68">
        <v>1</v>
      </c>
      <c r="E190" s="68">
        <v>8.25</v>
      </c>
      <c r="F190" s="68">
        <f t="shared" si="4"/>
        <v>8.25</v>
      </c>
      <c r="G190" s="104">
        <f t="shared" si="5"/>
        <v>9.487499999999999</v>
      </c>
      <c r="H190" s="105"/>
      <c r="I190" s="104"/>
      <c r="J190" s="106"/>
    </row>
    <row r="191" spans="1:10" ht="12.75">
      <c r="A191" s="79" t="s">
        <v>367</v>
      </c>
      <c r="B191" s="80" t="s">
        <v>269</v>
      </c>
      <c r="C191" s="68" t="s">
        <v>215</v>
      </c>
      <c r="D191" s="68">
        <v>1</v>
      </c>
      <c r="E191" s="68">
        <v>7.39</v>
      </c>
      <c r="F191" s="68">
        <f t="shared" si="4"/>
        <v>7.39</v>
      </c>
      <c r="G191" s="104">
        <f t="shared" si="5"/>
        <v>8.498499999999998</v>
      </c>
      <c r="H191" s="105"/>
      <c r="I191" s="104"/>
      <c r="J191" s="106"/>
    </row>
    <row r="192" spans="1:10" ht="13.5" thickBot="1">
      <c r="A192" s="84" t="s">
        <v>367</v>
      </c>
      <c r="B192" s="85" t="s">
        <v>238</v>
      </c>
      <c r="C192" s="86" t="s">
        <v>215</v>
      </c>
      <c r="D192" s="86">
        <v>1</v>
      </c>
      <c r="E192" s="86">
        <v>7.22</v>
      </c>
      <c r="F192" s="86">
        <f t="shared" si="4"/>
        <v>7.22</v>
      </c>
      <c r="G192" s="96">
        <f t="shared" si="5"/>
        <v>8.302999999999999</v>
      </c>
      <c r="H192" s="73">
        <f>SUM(G184:G192)</f>
        <v>84.40999999999998</v>
      </c>
      <c r="I192" s="96"/>
      <c r="J192" s="97"/>
    </row>
    <row r="193" spans="1:10" ht="12.75">
      <c r="A193" s="76" t="s">
        <v>257</v>
      </c>
      <c r="B193" s="77" t="s">
        <v>280</v>
      </c>
      <c r="C193" s="78" t="s">
        <v>215</v>
      </c>
      <c r="D193" s="78">
        <v>1</v>
      </c>
      <c r="E193" s="78">
        <v>7.23</v>
      </c>
      <c r="F193" s="78">
        <f t="shared" si="4"/>
        <v>7.23</v>
      </c>
      <c r="G193" s="93">
        <f t="shared" si="5"/>
        <v>8.3145</v>
      </c>
      <c r="H193" s="94"/>
      <c r="I193" s="93"/>
      <c r="J193" s="95"/>
    </row>
    <row r="194" spans="1:10" ht="12.75">
      <c r="A194" s="79" t="s">
        <v>257</v>
      </c>
      <c r="B194" s="80" t="s">
        <v>231</v>
      </c>
      <c r="C194" s="68" t="s">
        <v>215</v>
      </c>
      <c r="D194" s="68">
        <v>2</v>
      </c>
      <c r="E194" s="68">
        <v>8.33</v>
      </c>
      <c r="F194" s="68">
        <f t="shared" si="4"/>
        <v>16.66</v>
      </c>
      <c r="G194" s="104">
        <f t="shared" si="5"/>
        <v>19.159</v>
      </c>
      <c r="H194" s="105"/>
      <c r="I194" s="104"/>
      <c r="J194" s="106"/>
    </row>
    <row r="195" spans="1:10" ht="13.5" thickBot="1">
      <c r="A195" s="81" t="s">
        <v>257</v>
      </c>
      <c r="B195" s="82" t="s">
        <v>269</v>
      </c>
      <c r="C195" s="83" t="s">
        <v>215</v>
      </c>
      <c r="D195" s="83">
        <v>1</v>
      </c>
      <c r="E195" s="83">
        <v>7.39</v>
      </c>
      <c r="F195" s="83">
        <f t="shared" si="4"/>
        <v>7.39</v>
      </c>
      <c r="G195" s="107">
        <f t="shared" si="5"/>
        <v>8.498499999999998</v>
      </c>
      <c r="H195" s="108">
        <f>SUM(G193:G195)</f>
        <v>35.972</v>
      </c>
      <c r="I195" s="107">
        <v>36</v>
      </c>
      <c r="J195" s="109"/>
    </row>
    <row r="196" spans="1:10" ht="12.75">
      <c r="A196" s="87" t="s">
        <v>338</v>
      </c>
      <c r="B196" s="88" t="s">
        <v>339</v>
      </c>
      <c r="C196" s="89" t="s">
        <v>220</v>
      </c>
      <c r="D196" s="89">
        <v>3</v>
      </c>
      <c r="E196" s="89">
        <v>2.98</v>
      </c>
      <c r="F196" s="89">
        <f t="shared" si="4"/>
        <v>8.94</v>
      </c>
      <c r="G196" s="101">
        <f t="shared" si="5"/>
        <v>10.280999999999999</v>
      </c>
      <c r="H196" s="102"/>
      <c r="I196" s="101"/>
      <c r="J196" s="103"/>
    </row>
    <row r="197" spans="1:10" ht="12.75">
      <c r="A197" s="79" t="s">
        <v>338</v>
      </c>
      <c r="B197" s="80" t="s">
        <v>340</v>
      </c>
      <c r="C197" s="68" t="s">
        <v>220</v>
      </c>
      <c r="D197" s="68">
        <v>3</v>
      </c>
      <c r="E197" s="68">
        <v>3.91</v>
      </c>
      <c r="F197" s="68">
        <f t="shared" si="4"/>
        <v>11.73</v>
      </c>
      <c r="G197" s="104">
        <f t="shared" si="5"/>
        <v>13.4895</v>
      </c>
      <c r="H197" s="105"/>
      <c r="I197" s="104"/>
      <c r="J197" s="106"/>
    </row>
    <row r="198" spans="1:10" ht="12.75">
      <c r="A198" s="79" t="s">
        <v>338</v>
      </c>
      <c r="B198" s="80" t="s">
        <v>341</v>
      </c>
      <c r="C198" s="68" t="s">
        <v>215</v>
      </c>
      <c r="D198" s="68">
        <v>1</v>
      </c>
      <c r="E198" s="68">
        <v>8.44</v>
      </c>
      <c r="F198" s="68">
        <f t="shared" si="4"/>
        <v>8.44</v>
      </c>
      <c r="G198" s="104">
        <f t="shared" si="5"/>
        <v>9.706</v>
      </c>
      <c r="H198" s="105"/>
      <c r="I198" s="104"/>
      <c r="J198" s="106"/>
    </row>
    <row r="199" spans="1:10" ht="12.75">
      <c r="A199" s="79" t="s">
        <v>338</v>
      </c>
      <c r="B199" s="80" t="s">
        <v>342</v>
      </c>
      <c r="C199" s="68" t="s">
        <v>215</v>
      </c>
      <c r="D199" s="68">
        <v>1</v>
      </c>
      <c r="E199" s="68">
        <v>7.22</v>
      </c>
      <c r="F199" s="68">
        <f t="shared" si="4"/>
        <v>7.22</v>
      </c>
      <c r="G199" s="104">
        <f t="shared" si="5"/>
        <v>8.302999999999999</v>
      </c>
      <c r="H199" s="105"/>
      <c r="I199" s="104"/>
      <c r="J199" s="106"/>
    </row>
    <row r="200" spans="1:10" ht="12.75">
      <c r="A200" s="79" t="s">
        <v>338</v>
      </c>
      <c r="B200" s="80" t="s">
        <v>343</v>
      </c>
      <c r="C200" s="68" t="s">
        <v>220</v>
      </c>
      <c r="D200" s="68">
        <v>2</v>
      </c>
      <c r="E200" s="68">
        <v>3.57</v>
      </c>
      <c r="F200" s="68">
        <f t="shared" si="4"/>
        <v>7.14</v>
      </c>
      <c r="G200" s="104">
        <f t="shared" si="5"/>
        <v>8.210999999999999</v>
      </c>
      <c r="H200" s="105"/>
      <c r="I200" s="104"/>
      <c r="J200" s="106"/>
    </row>
    <row r="201" spans="1:10" ht="12.75">
      <c r="A201" s="79" t="s">
        <v>338</v>
      </c>
      <c r="B201" s="80" t="s">
        <v>352</v>
      </c>
      <c r="C201" s="68" t="s">
        <v>215</v>
      </c>
      <c r="D201" s="68">
        <v>1</v>
      </c>
      <c r="E201" s="68">
        <v>8.25</v>
      </c>
      <c r="F201" s="68">
        <f t="shared" si="4"/>
        <v>8.25</v>
      </c>
      <c r="G201" s="104">
        <f t="shared" si="5"/>
        <v>9.487499999999999</v>
      </c>
      <c r="H201" s="105"/>
      <c r="I201" s="104"/>
      <c r="J201" s="106"/>
    </row>
    <row r="202" spans="1:10" ht="12.75">
      <c r="A202" s="79" t="s">
        <v>338</v>
      </c>
      <c r="B202" s="80" t="s">
        <v>353</v>
      </c>
      <c r="C202" s="68" t="s">
        <v>215</v>
      </c>
      <c r="D202" s="68">
        <v>1</v>
      </c>
      <c r="E202" s="68">
        <v>7.23</v>
      </c>
      <c r="F202" s="68">
        <f aca="true" t="shared" si="6" ref="F202:F270">D202*E202</f>
        <v>7.23</v>
      </c>
      <c r="G202" s="104">
        <f t="shared" si="5"/>
        <v>8.3145</v>
      </c>
      <c r="H202" s="105"/>
      <c r="I202" s="104"/>
      <c r="J202" s="106"/>
    </row>
    <row r="203" spans="1:10" ht="12.75">
      <c r="A203" s="79" t="s">
        <v>338</v>
      </c>
      <c r="B203" s="80" t="s">
        <v>347</v>
      </c>
      <c r="C203" s="68" t="s">
        <v>215</v>
      </c>
      <c r="D203" s="68">
        <v>1</v>
      </c>
      <c r="E203" s="68">
        <v>24.22</v>
      </c>
      <c r="F203" s="68">
        <f t="shared" si="6"/>
        <v>24.22</v>
      </c>
      <c r="G203" s="104">
        <f aca="true" t="shared" si="7" ref="G203:G271">F203*1.15</f>
        <v>27.852999999999998</v>
      </c>
      <c r="H203" s="105"/>
      <c r="I203" s="104"/>
      <c r="J203" s="106"/>
    </row>
    <row r="204" spans="1:10" ht="12.75">
      <c r="A204" s="79" t="s">
        <v>338</v>
      </c>
      <c r="B204" s="80" t="s">
        <v>348</v>
      </c>
      <c r="C204" s="68" t="s">
        <v>215</v>
      </c>
      <c r="D204" s="68">
        <v>1</v>
      </c>
      <c r="E204" s="68">
        <v>26.78</v>
      </c>
      <c r="F204" s="68">
        <f t="shared" si="6"/>
        <v>26.78</v>
      </c>
      <c r="G204" s="104">
        <f t="shared" si="7"/>
        <v>30.797</v>
      </c>
      <c r="H204" s="105"/>
      <c r="I204" s="104"/>
      <c r="J204" s="106"/>
    </row>
    <row r="205" spans="1:10" ht="12.75">
      <c r="A205" s="79" t="s">
        <v>338</v>
      </c>
      <c r="B205" s="80" t="s">
        <v>350</v>
      </c>
      <c r="C205" s="68" t="s">
        <v>215</v>
      </c>
      <c r="D205" s="68">
        <v>1</v>
      </c>
      <c r="E205" s="68">
        <v>6.12</v>
      </c>
      <c r="F205" s="68">
        <f t="shared" si="6"/>
        <v>6.12</v>
      </c>
      <c r="G205" s="104">
        <f t="shared" si="7"/>
        <v>7.037999999999999</v>
      </c>
      <c r="H205" s="105"/>
      <c r="I205" s="104"/>
      <c r="J205" s="106"/>
    </row>
    <row r="206" spans="1:10" ht="12.75">
      <c r="A206" s="79" t="s">
        <v>338</v>
      </c>
      <c r="B206" s="80" t="s">
        <v>351</v>
      </c>
      <c r="C206" s="68" t="s">
        <v>215</v>
      </c>
      <c r="D206" s="68">
        <v>1</v>
      </c>
      <c r="E206" s="68">
        <v>8.73</v>
      </c>
      <c r="F206" s="68">
        <f t="shared" si="6"/>
        <v>8.73</v>
      </c>
      <c r="G206" s="104">
        <f t="shared" si="7"/>
        <v>10.0395</v>
      </c>
      <c r="H206" s="105"/>
      <c r="I206" s="104"/>
      <c r="J206" s="106"/>
    </row>
    <row r="207" spans="1:10" ht="12.75">
      <c r="A207" s="79" t="s">
        <v>338</v>
      </c>
      <c r="B207" s="80" t="s">
        <v>301</v>
      </c>
      <c r="C207" s="68" t="s">
        <v>215</v>
      </c>
      <c r="D207" s="68">
        <v>1</v>
      </c>
      <c r="E207" s="68">
        <v>42.41</v>
      </c>
      <c r="F207" s="68">
        <f t="shared" si="6"/>
        <v>42.41</v>
      </c>
      <c r="G207" s="104">
        <f t="shared" si="7"/>
        <v>48.77149999999999</v>
      </c>
      <c r="H207" s="105"/>
      <c r="I207" s="104"/>
      <c r="J207" s="106"/>
    </row>
    <row r="208" spans="1:10" ht="12.75">
      <c r="A208" s="79" t="s">
        <v>338</v>
      </c>
      <c r="B208" s="80" t="s">
        <v>346</v>
      </c>
      <c r="C208" s="68" t="s">
        <v>215</v>
      </c>
      <c r="D208" s="68">
        <v>1</v>
      </c>
      <c r="E208" s="68">
        <v>18.95</v>
      </c>
      <c r="F208" s="68">
        <f t="shared" si="6"/>
        <v>18.95</v>
      </c>
      <c r="G208" s="104">
        <f t="shared" si="7"/>
        <v>21.792499999999997</v>
      </c>
      <c r="H208" s="105"/>
      <c r="I208" s="104"/>
      <c r="J208" s="106"/>
    </row>
    <row r="209" spans="1:10" ht="12.75">
      <c r="A209" s="79" t="s">
        <v>338</v>
      </c>
      <c r="B209" s="80" t="s">
        <v>349</v>
      </c>
      <c r="C209" s="68" t="s">
        <v>215</v>
      </c>
      <c r="D209" s="68">
        <v>1</v>
      </c>
      <c r="E209" s="68">
        <v>38.16</v>
      </c>
      <c r="F209" s="68">
        <f t="shared" si="6"/>
        <v>38.16</v>
      </c>
      <c r="G209" s="104">
        <f t="shared" si="7"/>
        <v>43.88399999999999</v>
      </c>
      <c r="H209" s="105"/>
      <c r="I209" s="104"/>
      <c r="J209" s="106"/>
    </row>
    <row r="210" spans="1:10" ht="13.5" thickBot="1">
      <c r="A210" s="84" t="s">
        <v>338</v>
      </c>
      <c r="B210" s="85" t="s">
        <v>59</v>
      </c>
      <c r="C210" s="86" t="s">
        <v>215</v>
      </c>
      <c r="D210" s="86">
        <v>1</v>
      </c>
      <c r="E210" s="86">
        <v>13.5</v>
      </c>
      <c r="F210" s="86">
        <f t="shared" si="6"/>
        <v>13.5</v>
      </c>
      <c r="G210" s="96">
        <f t="shared" si="7"/>
        <v>15.524999999999999</v>
      </c>
      <c r="H210" s="73">
        <f>SUM(G196:G210)</f>
        <v>273.49299999999994</v>
      </c>
      <c r="I210" s="96">
        <v>273.5</v>
      </c>
      <c r="J210" s="97"/>
    </row>
    <row r="211" spans="1:10" ht="12.75">
      <c r="A211" s="76" t="s">
        <v>333</v>
      </c>
      <c r="B211" s="77" t="s">
        <v>243</v>
      </c>
      <c r="C211" s="78" t="s">
        <v>220</v>
      </c>
      <c r="D211" s="78">
        <v>2</v>
      </c>
      <c r="E211" s="78">
        <v>1.79</v>
      </c>
      <c r="F211" s="78">
        <f t="shared" si="6"/>
        <v>3.58</v>
      </c>
      <c r="G211" s="93">
        <f t="shared" si="7"/>
        <v>4.117</v>
      </c>
      <c r="H211" s="94"/>
      <c r="I211" s="93"/>
      <c r="J211" s="95"/>
    </row>
    <row r="212" spans="1:10" ht="12.75">
      <c r="A212" s="79" t="s">
        <v>333</v>
      </c>
      <c r="B212" s="80" t="s">
        <v>12</v>
      </c>
      <c r="C212" s="68" t="s">
        <v>220</v>
      </c>
      <c r="D212" s="68">
        <v>2</v>
      </c>
      <c r="E212" s="68">
        <v>2.55</v>
      </c>
      <c r="F212" s="68">
        <f t="shared" si="6"/>
        <v>5.1</v>
      </c>
      <c r="G212" s="104">
        <f t="shared" si="7"/>
        <v>5.864999999999999</v>
      </c>
      <c r="H212" s="105"/>
      <c r="I212" s="104"/>
      <c r="J212" s="106"/>
    </row>
    <row r="213" spans="1:10" ht="12.75">
      <c r="A213" s="79" t="s">
        <v>333</v>
      </c>
      <c r="B213" s="80" t="s">
        <v>216</v>
      </c>
      <c r="C213" s="68" t="s">
        <v>215</v>
      </c>
      <c r="D213" s="68">
        <v>1</v>
      </c>
      <c r="E213" s="68">
        <v>8.59</v>
      </c>
      <c r="F213" s="68">
        <f t="shared" si="6"/>
        <v>8.59</v>
      </c>
      <c r="G213" s="104">
        <f t="shared" si="7"/>
        <v>9.878499999999999</v>
      </c>
      <c r="H213" s="105"/>
      <c r="I213" s="104"/>
      <c r="J213" s="106"/>
    </row>
    <row r="214" spans="1:10" ht="12.75">
      <c r="A214" s="79" t="s">
        <v>333</v>
      </c>
      <c r="B214" s="80" t="s">
        <v>200</v>
      </c>
      <c r="C214" s="68" t="s">
        <v>215</v>
      </c>
      <c r="D214" s="68">
        <v>1</v>
      </c>
      <c r="E214" s="68">
        <v>8.73</v>
      </c>
      <c r="F214" s="68">
        <f t="shared" si="6"/>
        <v>8.73</v>
      </c>
      <c r="G214" s="104">
        <f t="shared" si="7"/>
        <v>10.0395</v>
      </c>
      <c r="H214" s="73"/>
      <c r="I214" s="96"/>
      <c r="J214" s="97"/>
    </row>
    <row r="215" spans="1:10" ht="12.75">
      <c r="A215" s="79" t="s">
        <v>333</v>
      </c>
      <c r="B215" s="80" t="s">
        <v>273</v>
      </c>
      <c r="C215" s="68" t="s">
        <v>215</v>
      </c>
      <c r="D215" s="68">
        <v>1</v>
      </c>
      <c r="E215" s="68">
        <v>9.27</v>
      </c>
      <c r="F215" s="68">
        <f t="shared" si="6"/>
        <v>9.27</v>
      </c>
      <c r="G215" s="104">
        <f t="shared" si="7"/>
        <v>10.660499999999999</v>
      </c>
      <c r="H215" s="73"/>
      <c r="I215" s="96"/>
      <c r="J215" s="97"/>
    </row>
    <row r="216" spans="1:10" ht="13.5" thickBot="1">
      <c r="A216" s="81" t="s">
        <v>333</v>
      </c>
      <c r="B216" s="82" t="s">
        <v>219</v>
      </c>
      <c r="C216" s="83" t="s">
        <v>220</v>
      </c>
      <c r="D216" s="83">
        <v>1</v>
      </c>
      <c r="E216" s="83">
        <v>3.23</v>
      </c>
      <c r="F216" s="83">
        <f t="shared" si="6"/>
        <v>3.23</v>
      </c>
      <c r="G216" s="107">
        <f t="shared" si="7"/>
        <v>3.7144999999999997</v>
      </c>
      <c r="H216" s="108">
        <f>SUM(G211:G216)</f>
        <v>44.275</v>
      </c>
      <c r="I216" s="107"/>
      <c r="J216" s="109"/>
    </row>
    <row r="217" spans="1:10" ht="12.75">
      <c r="A217" s="87" t="s">
        <v>196</v>
      </c>
      <c r="B217" s="88" t="s">
        <v>247</v>
      </c>
      <c r="C217" s="89" t="s">
        <v>220</v>
      </c>
      <c r="D217" s="89">
        <v>2</v>
      </c>
      <c r="E217" s="89">
        <v>1.87</v>
      </c>
      <c r="F217" s="89">
        <f t="shared" si="6"/>
        <v>3.74</v>
      </c>
      <c r="G217" s="101">
        <f t="shared" si="7"/>
        <v>4.301</v>
      </c>
      <c r="H217" s="102"/>
      <c r="I217" s="101"/>
      <c r="J217" s="103"/>
    </row>
    <row r="218" spans="1:10" ht="12.75">
      <c r="A218" s="79" t="s">
        <v>196</v>
      </c>
      <c r="B218" s="80" t="s">
        <v>197</v>
      </c>
      <c r="C218" s="68" t="s">
        <v>215</v>
      </c>
      <c r="D218" s="68">
        <v>2</v>
      </c>
      <c r="E218" s="68">
        <v>10.12</v>
      </c>
      <c r="F218" s="68">
        <f t="shared" si="6"/>
        <v>20.24</v>
      </c>
      <c r="G218" s="104">
        <f t="shared" si="7"/>
        <v>23.275999999999996</v>
      </c>
      <c r="H218" s="105"/>
      <c r="I218" s="104"/>
      <c r="J218" s="106"/>
    </row>
    <row r="219" spans="1:10" ht="12.75">
      <c r="A219" s="79" t="s">
        <v>196</v>
      </c>
      <c r="B219" s="80" t="s">
        <v>44</v>
      </c>
      <c r="C219" s="68" t="s">
        <v>220</v>
      </c>
      <c r="D219" s="68">
        <v>2</v>
      </c>
      <c r="E219" s="68">
        <v>1.62</v>
      </c>
      <c r="F219" s="68">
        <f t="shared" si="6"/>
        <v>3.24</v>
      </c>
      <c r="G219" s="104">
        <f t="shared" si="7"/>
        <v>3.726</v>
      </c>
      <c r="H219" s="105"/>
      <c r="I219" s="104"/>
      <c r="J219" s="106"/>
    </row>
    <row r="220" spans="1:10" ht="12.75">
      <c r="A220" s="79" t="s">
        <v>196</v>
      </c>
      <c r="B220" s="80" t="s">
        <v>298</v>
      </c>
      <c r="C220" s="68" t="s">
        <v>215</v>
      </c>
      <c r="D220" s="68">
        <v>2</v>
      </c>
      <c r="E220" s="68">
        <v>12.19</v>
      </c>
      <c r="F220" s="68">
        <f t="shared" si="6"/>
        <v>24.38</v>
      </c>
      <c r="G220" s="104">
        <f t="shared" si="7"/>
        <v>28.036999999999995</v>
      </c>
      <c r="H220" s="105"/>
      <c r="I220" s="104"/>
      <c r="J220" s="106"/>
    </row>
    <row r="221" spans="1:10" ht="12.75">
      <c r="A221" s="79" t="s">
        <v>196</v>
      </c>
      <c r="B221" s="80" t="s">
        <v>11</v>
      </c>
      <c r="C221" s="68" t="s">
        <v>220</v>
      </c>
      <c r="D221" s="68">
        <v>4</v>
      </c>
      <c r="E221" s="68">
        <v>1.19</v>
      </c>
      <c r="F221" s="68">
        <f t="shared" si="6"/>
        <v>4.76</v>
      </c>
      <c r="G221" s="104">
        <f t="shared" si="7"/>
        <v>5.473999999999999</v>
      </c>
      <c r="H221" s="105"/>
      <c r="I221" s="104"/>
      <c r="J221" s="106"/>
    </row>
    <row r="222" spans="1:10" ht="12.75">
      <c r="A222" s="79" t="s">
        <v>196</v>
      </c>
      <c r="B222" s="80" t="s">
        <v>3</v>
      </c>
      <c r="C222" s="68" t="s">
        <v>220</v>
      </c>
      <c r="D222" s="68">
        <v>2</v>
      </c>
      <c r="E222" s="68">
        <v>3.4</v>
      </c>
      <c r="F222" s="68">
        <f t="shared" si="6"/>
        <v>6.8</v>
      </c>
      <c r="G222" s="104">
        <f t="shared" si="7"/>
        <v>7.819999999999999</v>
      </c>
      <c r="H222" s="105"/>
      <c r="I222" s="104"/>
      <c r="J222" s="106"/>
    </row>
    <row r="223" spans="1:10" ht="12.75">
      <c r="A223" s="79" t="s">
        <v>196</v>
      </c>
      <c r="B223" s="80" t="s">
        <v>15</v>
      </c>
      <c r="C223" s="68" t="s">
        <v>215</v>
      </c>
      <c r="D223" s="68">
        <v>1</v>
      </c>
      <c r="E223" s="68">
        <v>12.67</v>
      </c>
      <c r="F223" s="68">
        <f t="shared" si="6"/>
        <v>12.67</v>
      </c>
      <c r="G223" s="104">
        <f t="shared" si="7"/>
        <v>14.5705</v>
      </c>
      <c r="H223" s="105"/>
      <c r="I223" s="104"/>
      <c r="J223" s="106"/>
    </row>
    <row r="224" spans="1:10" ht="12.75">
      <c r="A224" s="79" t="s">
        <v>196</v>
      </c>
      <c r="B224" s="80" t="s">
        <v>191</v>
      </c>
      <c r="C224" s="68" t="s">
        <v>220</v>
      </c>
      <c r="D224" s="68">
        <v>6</v>
      </c>
      <c r="E224" s="68">
        <v>2.38</v>
      </c>
      <c r="F224" s="68">
        <f t="shared" si="6"/>
        <v>14.28</v>
      </c>
      <c r="G224" s="104">
        <f t="shared" si="7"/>
        <v>16.421999999999997</v>
      </c>
      <c r="H224" s="105"/>
      <c r="I224" s="104"/>
      <c r="J224" s="106"/>
    </row>
    <row r="225" spans="1:10" ht="12.75">
      <c r="A225" s="79" t="s">
        <v>196</v>
      </c>
      <c r="B225" s="80" t="s">
        <v>321</v>
      </c>
      <c r="C225" s="68" t="s">
        <v>215</v>
      </c>
      <c r="D225" s="68">
        <v>4</v>
      </c>
      <c r="E225" s="68">
        <v>13.44</v>
      </c>
      <c r="F225" s="68">
        <f t="shared" si="6"/>
        <v>53.76</v>
      </c>
      <c r="G225" s="104">
        <f t="shared" si="7"/>
        <v>61.82399999999999</v>
      </c>
      <c r="H225" s="105"/>
      <c r="I225" s="104"/>
      <c r="J225" s="106"/>
    </row>
    <row r="226" spans="1:10" ht="13.5" thickBot="1">
      <c r="A226" s="84" t="s">
        <v>196</v>
      </c>
      <c r="B226" s="85" t="s">
        <v>0</v>
      </c>
      <c r="C226" s="86" t="s">
        <v>215</v>
      </c>
      <c r="D226" s="86">
        <v>1</v>
      </c>
      <c r="E226" s="86">
        <v>14.59</v>
      </c>
      <c r="F226" s="86">
        <f t="shared" si="6"/>
        <v>14.59</v>
      </c>
      <c r="G226" s="96">
        <f t="shared" si="7"/>
        <v>16.778499999999998</v>
      </c>
      <c r="H226" s="73">
        <f>SUM(G217:G226)</f>
        <v>182.22899999999998</v>
      </c>
      <c r="I226" s="96"/>
      <c r="J226" s="97"/>
    </row>
    <row r="227" spans="1:10" ht="12.75">
      <c r="A227" s="76" t="s">
        <v>326</v>
      </c>
      <c r="B227" s="77" t="s">
        <v>298</v>
      </c>
      <c r="C227" s="78" t="s">
        <v>215</v>
      </c>
      <c r="D227" s="78">
        <v>1</v>
      </c>
      <c r="E227" s="78">
        <v>12.19</v>
      </c>
      <c r="F227" s="78">
        <f t="shared" si="6"/>
        <v>12.19</v>
      </c>
      <c r="G227" s="93">
        <f t="shared" si="7"/>
        <v>14.018499999999998</v>
      </c>
      <c r="H227" s="94"/>
      <c r="I227" s="93"/>
      <c r="J227" s="95"/>
    </row>
    <row r="228" spans="1:10" ht="12.75">
      <c r="A228" s="79" t="s">
        <v>326</v>
      </c>
      <c r="B228" s="80" t="s">
        <v>308</v>
      </c>
      <c r="C228" s="68" t="s">
        <v>220</v>
      </c>
      <c r="D228" s="68">
        <v>2</v>
      </c>
      <c r="E228" s="68">
        <v>1.62</v>
      </c>
      <c r="F228" s="68">
        <f t="shared" si="6"/>
        <v>3.24</v>
      </c>
      <c r="G228" s="104">
        <f t="shared" si="7"/>
        <v>3.726</v>
      </c>
      <c r="H228" s="105"/>
      <c r="I228" s="104"/>
      <c r="J228" s="106"/>
    </row>
    <row r="229" spans="1:10" ht="12.75">
      <c r="A229" s="79" t="s">
        <v>326</v>
      </c>
      <c r="B229" s="80" t="s">
        <v>328</v>
      </c>
      <c r="C229" s="68" t="s">
        <v>215</v>
      </c>
      <c r="D229" s="68">
        <v>1</v>
      </c>
      <c r="E229" s="68">
        <v>19.78</v>
      </c>
      <c r="F229" s="68">
        <f t="shared" si="6"/>
        <v>19.78</v>
      </c>
      <c r="G229" s="104">
        <f t="shared" si="7"/>
        <v>22.747</v>
      </c>
      <c r="H229" s="105"/>
      <c r="I229" s="104"/>
      <c r="J229" s="106"/>
    </row>
    <row r="230" spans="1:10" ht="12.75">
      <c r="A230" s="79" t="s">
        <v>326</v>
      </c>
      <c r="B230" s="80" t="s">
        <v>329</v>
      </c>
      <c r="C230" s="68" t="s">
        <v>215</v>
      </c>
      <c r="D230" s="68">
        <v>3</v>
      </c>
      <c r="E230" s="68">
        <v>24</v>
      </c>
      <c r="F230" s="68">
        <f t="shared" si="6"/>
        <v>72</v>
      </c>
      <c r="G230" s="104">
        <f t="shared" si="7"/>
        <v>82.8</v>
      </c>
      <c r="H230" s="105"/>
      <c r="I230" s="104"/>
      <c r="J230" s="106"/>
    </row>
    <row r="231" spans="1:10" ht="12.75">
      <c r="A231" s="79" t="s">
        <v>326</v>
      </c>
      <c r="B231" s="80" t="s">
        <v>327</v>
      </c>
      <c r="C231" s="68" t="s">
        <v>215</v>
      </c>
      <c r="D231" s="68">
        <v>3</v>
      </c>
      <c r="E231" s="68">
        <v>8.44</v>
      </c>
      <c r="F231" s="68">
        <f t="shared" si="6"/>
        <v>25.32</v>
      </c>
      <c r="G231" s="104">
        <f t="shared" si="7"/>
        <v>29.118</v>
      </c>
      <c r="H231" s="105"/>
      <c r="I231" s="104"/>
      <c r="J231" s="106"/>
    </row>
    <row r="232" spans="1:10" ht="12.75">
      <c r="A232" s="79" t="s">
        <v>326</v>
      </c>
      <c r="B232" s="80" t="s">
        <v>283</v>
      </c>
      <c r="C232" s="68" t="s">
        <v>215</v>
      </c>
      <c r="D232" s="68">
        <v>3</v>
      </c>
      <c r="E232" s="68">
        <v>19.04</v>
      </c>
      <c r="F232" s="68">
        <f t="shared" si="6"/>
        <v>57.12</v>
      </c>
      <c r="G232" s="104">
        <f t="shared" si="7"/>
        <v>65.68799999999999</v>
      </c>
      <c r="H232" s="105"/>
      <c r="I232" s="104"/>
      <c r="J232" s="106"/>
    </row>
    <row r="233" spans="1:10" ht="12.75">
      <c r="A233" s="79" t="s">
        <v>326</v>
      </c>
      <c r="B233" s="80" t="s">
        <v>1</v>
      </c>
      <c r="C233" s="68" t="s">
        <v>215</v>
      </c>
      <c r="D233" s="68">
        <v>4</v>
      </c>
      <c r="E233" s="68">
        <v>7.23</v>
      </c>
      <c r="F233" s="68">
        <f t="shared" si="6"/>
        <v>28.92</v>
      </c>
      <c r="G233" s="104">
        <f t="shared" si="7"/>
        <v>33.258</v>
      </c>
      <c r="H233" s="105"/>
      <c r="I233" s="104"/>
      <c r="J233" s="106"/>
    </row>
    <row r="234" spans="1:10" ht="13.5" thickBot="1">
      <c r="A234" s="81" t="s">
        <v>326</v>
      </c>
      <c r="B234" s="82" t="s">
        <v>350</v>
      </c>
      <c r="C234" s="83" t="s">
        <v>215</v>
      </c>
      <c r="D234" s="83">
        <v>2</v>
      </c>
      <c r="E234" s="83">
        <v>6.12</v>
      </c>
      <c r="F234" s="83">
        <f t="shared" si="6"/>
        <v>12.24</v>
      </c>
      <c r="G234" s="107">
        <f t="shared" si="7"/>
        <v>14.075999999999999</v>
      </c>
      <c r="H234" s="108">
        <f>SUM(G227:G234)</f>
        <v>265.4315</v>
      </c>
      <c r="I234" s="107">
        <v>265.4</v>
      </c>
      <c r="J234" s="109"/>
    </row>
    <row r="235" spans="1:10" ht="12.75">
      <c r="A235" s="87" t="s">
        <v>26</v>
      </c>
      <c r="B235" s="88" t="s">
        <v>376</v>
      </c>
      <c r="C235" s="89" t="s">
        <v>220</v>
      </c>
      <c r="D235" s="89">
        <v>2</v>
      </c>
      <c r="E235" s="89">
        <v>4.17</v>
      </c>
      <c r="F235" s="89">
        <f t="shared" si="6"/>
        <v>8.34</v>
      </c>
      <c r="G235" s="101">
        <f t="shared" si="7"/>
        <v>9.591</v>
      </c>
      <c r="H235" s="102"/>
      <c r="I235" s="101"/>
      <c r="J235" s="103"/>
    </row>
    <row r="236" spans="1:10" ht="12.75">
      <c r="A236" s="79" t="s">
        <v>26</v>
      </c>
      <c r="B236" s="80" t="s">
        <v>15</v>
      </c>
      <c r="C236" s="68" t="s">
        <v>215</v>
      </c>
      <c r="D236" s="68">
        <v>1</v>
      </c>
      <c r="E236" s="68">
        <v>12.67</v>
      </c>
      <c r="F236" s="68">
        <f t="shared" si="6"/>
        <v>12.67</v>
      </c>
      <c r="G236" s="104">
        <f t="shared" si="7"/>
        <v>14.5705</v>
      </c>
      <c r="H236" s="105"/>
      <c r="I236" s="104"/>
      <c r="J236" s="106"/>
    </row>
    <row r="237" spans="1:10" ht="12.75">
      <c r="A237" s="79" t="s">
        <v>26</v>
      </c>
      <c r="B237" s="80" t="s">
        <v>269</v>
      </c>
      <c r="C237" s="68" t="s">
        <v>215</v>
      </c>
      <c r="D237" s="68">
        <v>2</v>
      </c>
      <c r="E237" s="68">
        <v>7.39</v>
      </c>
      <c r="F237" s="68">
        <f t="shared" si="6"/>
        <v>14.78</v>
      </c>
      <c r="G237" s="104">
        <f t="shared" si="7"/>
        <v>16.996999999999996</v>
      </c>
      <c r="H237" s="105"/>
      <c r="I237" s="104"/>
      <c r="J237" s="106"/>
    </row>
    <row r="238" spans="1:10" ht="12.75">
      <c r="A238" s="79" t="s">
        <v>26</v>
      </c>
      <c r="B238" s="80" t="s">
        <v>235</v>
      </c>
      <c r="C238" s="68" t="s">
        <v>215</v>
      </c>
      <c r="D238" s="68">
        <v>2</v>
      </c>
      <c r="E238" s="68">
        <v>8.74</v>
      </c>
      <c r="F238" s="68">
        <f t="shared" si="6"/>
        <v>17.48</v>
      </c>
      <c r="G238" s="104">
        <f t="shared" si="7"/>
        <v>20.102</v>
      </c>
      <c r="H238" s="105"/>
      <c r="I238" s="104"/>
      <c r="J238" s="106"/>
    </row>
    <row r="239" spans="1:10" ht="12.75">
      <c r="A239" s="79" t="s">
        <v>26</v>
      </c>
      <c r="B239" s="80" t="s">
        <v>351</v>
      </c>
      <c r="C239" s="68" t="s">
        <v>215</v>
      </c>
      <c r="D239" s="68">
        <v>2</v>
      </c>
      <c r="E239" s="68">
        <v>8.73</v>
      </c>
      <c r="F239" s="68">
        <f t="shared" si="6"/>
        <v>17.46</v>
      </c>
      <c r="G239" s="104">
        <f t="shared" si="7"/>
        <v>20.079</v>
      </c>
      <c r="H239" s="105"/>
      <c r="I239" s="104"/>
      <c r="J239" s="106"/>
    </row>
    <row r="240" spans="1:10" ht="13.5" thickBot="1">
      <c r="A240" s="84" t="s">
        <v>26</v>
      </c>
      <c r="B240" s="85" t="s">
        <v>59</v>
      </c>
      <c r="C240" s="86" t="s">
        <v>215</v>
      </c>
      <c r="D240" s="86">
        <v>1</v>
      </c>
      <c r="E240" s="86">
        <v>13.5</v>
      </c>
      <c r="F240" s="86">
        <f t="shared" si="6"/>
        <v>13.5</v>
      </c>
      <c r="G240" s="96">
        <f t="shared" si="7"/>
        <v>15.524999999999999</v>
      </c>
      <c r="H240" s="73">
        <f>SUM(G235:G240)</f>
        <v>96.86449999999999</v>
      </c>
      <c r="I240" s="96"/>
      <c r="J240" s="97"/>
    </row>
    <row r="241" spans="1:10" ht="12.75">
      <c r="A241" s="76" t="s">
        <v>21</v>
      </c>
      <c r="B241" s="77" t="s">
        <v>378</v>
      </c>
      <c r="C241" s="78" t="s">
        <v>220</v>
      </c>
      <c r="D241" s="78">
        <v>2</v>
      </c>
      <c r="E241" s="78">
        <v>2.38</v>
      </c>
      <c r="F241" s="78">
        <f t="shared" si="6"/>
        <v>4.76</v>
      </c>
      <c r="G241" s="93">
        <f t="shared" si="7"/>
        <v>5.473999999999999</v>
      </c>
      <c r="H241" s="94"/>
      <c r="I241" s="93"/>
      <c r="J241" s="95"/>
    </row>
    <row r="242" spans="1:10" ht="12.75">
      <c r="A242" s="79" t="s">
        <v>21</v>
      </c>
      <c r="B242" s="80" t="s">
        <v>44</v>
      </c>
      <c r="C242" s="68" t="s">
        <v>220</v>
      </c>
      <c r="D242" s="68">
        <v>1</v>
      </c>
      <c r="E242" s="68">
        <v>1.62</v>
      </c>
      <c r="F242" s="68">
        <f t="shared" si="6"/>
        <v>1.62</v>
      </c>
      <c r="G242" s="104">
        <f t="shared" si="7"/>
        <v>1.863</v>
      </c>
      <c r="H242" s="105"/>
      <c r="I242" s="104"/>
      <c r="J242" s="106"/>
    </row>
    <row r="243" spans="1:10" ht="12.75">
      <c r="A243" s="79" t="s">
        <v>21</v>
      </c>
      <c r="B243" s="80" t="s">
        <v>342</v>
      </c>
      <c r="C243" s="68" t="s">
        <v>215</v>
      </c>
      <c r="D243" s="68">
        <v>2</v>
      </c>
      <c r="E243" s="68">
        <v>7.22</v>
      </c>
      <c r="F243" s="68">
        <f t="shared" si="6"/>
        <v>14.44</v>
      </c>
      <c r="G243" s="104">
        <f t="shared" si="7"/>
        <v>16.605999999999998</v>
      </c>
      <c r="H243" s="105"/>
      <c r="I243" s="104"/>
      <c r="J243" s="106"/>
    </row>
    <row r="244" spans="1:10" ht="12.75">
      <c r="A244" s="79" t="s">
        <v>21</v>
      </c>
      <c r="B244" s="80" t="s">
        <v>308</v>
      </c>
      <c r="C244" s="68" t="s">
        <v>220</v>
      </c>
      <c r="D244" s="68">
        <v>2</v>
      </c>
      <c r="E244" s="68">
        <v>1.62</v>
      </c>
      <c r="F244" s="68">
        <f t="shared" si="6"/>
        <v>3.24</v>
      </c>
      <c r="G244" s="104">
        <f t="shared" si="7"/>
        <v>3.726</v>
      </c>
      <c r="H244" s="105"/>
      <c r="I244" s="104"/>
      <c r="J244" s="106"/>
    </row>
    <row r="245" spans="1:10" ht="12.75">
      <c r="A245" s="79" t="s">
        <v>21</v>
      </c>
      <c r="B245" s="80" t="s">
        <v>200</v>
      </c>
      <c r="C245" s="68" t="s">
        <v>215</v>
      </c>
      <c r="D245" s="68">
        <v>1</v>
      </c>
      <c r="E245" s="68">
        <v>8.73</v>
      </c>
      <c r="F245" s="68">
        <f t="shared" si="6"/>
        <v>8.73</v>
      </c>
      <c r="G245" s="104">
        <f t="shared" si="7"/>
        <v>10.0395</v>
      </c>
      <c r="H245" s="105"/>
      <c r="I245" s="104"/>
      <c r="J245" s="106"/>
    </row>
    <row r="246" spans="1:10" ht="12.75">
      <c r="A246" s="79" t="s">
        <v>21</v>
      </c>
      <c r="B246" s="80" t="s">
        <v>243</v>
      </c>
      <c r="C246" s="68" t="s">
        <v>220</v>
      </c>
      <c r="D246" s="68">
        <v>2</v>
      </c>
      <c r="E246" s="68">
        <v>1.79</v>
      </c>
      <c r="F246" s="68">
        <f t="shared" si="6"/>
        <v>3.58</v>
      </c>
      <c r="G246" s="104">
        <f t="shared" si="7"/>
        <v>4.117</v>
      </c>
      <c r="H246" s="105"/>
      <c r="I246" s="104"/>
      <c r="J246" s="106"/>
    </row>
    <row r="247" spans="1:10" ht="12.75">
      <c r="A247" s="79" t="s">
        <v>21</v>
      </c>
      <c r="B247" s="80" t="s">
        <v>314</v>
      </c>
      <c r="C247" s="68" t="s">
        <v>220</v>
      </c>
      <c r="D247" s="68">
        <v>2</v>
      </c>
      <c r="E247" s="68">
        <v>1.7</v>
      </c>
      <c r="F247" s="68">
        <f t="shared" si="6"/>
        <v>3.4</v>
      </c>
      <c r="G247" s="104">
        <f t="shared" si="7"/>
        <v>3.9099999999999997</v>
      </c>
      <c r="H247" s="105"/>
      <c r="I247" s="104"/>
      <c r="J247" s="106"/>
    </row>
    <row r="248" spans="1:10" ht="12.75">
      <c r="A248" s="79" t="s">
        <v>21</v>
      </c>
      <c r="B248" s="80" t="s">
        <v>201</v>
      </c>
      <c r="C248" s="68" t="s">
        <v>215</v>
      </c>
      <c r="D248" s="68">
        <v>1</v>
      </c>
      <c r="E248" s="68">
        <v>14.11</v>
      </c>
      <c r="F248" s="68">
        <f t="shared" si="6"/>
        <v>14.11</v>
      </c>
      <c r="G248" s="104">
        <f t="shared" si="7"/>
        <v>16.226499999999998</v>
      </c>
      <c r="H248" s="105"/>
      <c r="I248" s="104"/>
      <c r="J248" s="106"/>
    </row>
    <row r="249" spans="1:10" ht="12.75">
      <c r="A249" s="79" t="s">
        <v>21</v>
      </c>
      <c r="B249" s="80" t="s">
        <v>191</v>
      </c>
      <c r="C249" s="68" t="s">
        <v>220</v>
      </c>
      <c r="D249" s="68">
        <v>2</v>
      </c>
      <c r="E249" s="68">
        <v>2.38</v>
      </c>
      <c r="F249" s="68">
        <f t="shared" si="6"/>
        <v>4.76</v>
      </c>
      <c r="G249" s="104">
        <f t="shared" si="7"/>
        <v>5.473999999999999</v>
      </c>
      <c r="H249" s="105"/>
      <c r="I249" s="104"/>
      <c r="J249" s="106"/>
    </row>
    <row r="250" spans="1:10" ht="12.75">
      <c r="A250" s="79" t="s">
        <v>21</v>
      </c>
      <c r="B250" s="80" t="s">
        <v>12</v>
      </c>
      <c r="C250" s="68" t="s">
        <v>220</v>
      </c>
      <c r="D250" s="68">
        <v>2</v>
      </c>
      <c r="E250" s="68">
        <v>2.55</v>
      </c>
      <c r="F250" s="68">
        <f t="shared" si="6"/>
        <v>5.1</v>
      </c>
      <c r="G250" s="104">
        <f t="shared" si="7"/>
        <v>5.864999999999999</v>
      </c>
      <c r="H250" s="105"/>
      <c r="I250" s="104"/>
      <c r="J250" s="106"/>
    </row>
    <row r="251" spans="1:10" ht="12.75">
      <c r="A251" s="79" t="s">
        <v>21</v>
      </c>
      <c r="B251" s="80" t="s">
        <v>50</v>
      </c>
      <c r="C251" s="68" t="s">
        <v>215</v>
      </c>
      <c r="D251" s="68">
        <v>2</v>
      </c>
      <c r="E251" s="68">
        <v>8.44</v>
      </c>
      <c r="F251" s="68">
        <f t="shared" si="6"/>
        <v>16.88</v>
      </c>
      <c r="G251" s="104">
        <f t="shared" si="7"/>
        <v>19.412</v>
      </c>
      <c r="H251" s="105"/>
      <c r="I251" s="104"/>
      <c r="J251" s="106"/>
    </row>
    <row r="252" spans="1:10" ht="12.75">
      <c r="A252" s="79" t="s">
        <v>21</v>
      </c>
      <c r="B252" s="80" t="s">
        <v>260</v>
      </c>
      <c r="C252" s="68" t="s">
        <v>215</v>
      </c>
      <c r="D252" s="68">
        <v>1</v>
      </c>
      <c r="E252" s="68">
        <v>7.39</v>
      </c>
      <c r="F252" s="68">
        <f t="shared" si="6"/>
        <v>7.39</v>
      </c>
      <c r="G252" s="104">
        <f t="shared" si="7"/>
        <v>8.498499999999998</v>
      </c>
      <c r="H252" s="105"/>
      <c r="I252" s="104"/>
      <c r="J252" s="106"/>
    </row>
    <row r="253" spans="1:10" ht="13.5" thickBot="1">
      <c r="A253" s="81" t="s">
        <v>21</v>
      </c>
      <c r="B253" s="82" t="s">
        <v>186</v>
      </c>
      <c r="C253" s="83" t="s">
        <v>220</v>
      </c>
      <c r="D253" s="83">
        <v>2</v>
      </c>
      <c r="E253" s="83">
        <v>1.53</v>
      </c>
      <c r="F253" s="83">
        <f t="shared" si="6"/>
        <v>3.06</v>
      </c>
      <c r="G253" s="107">
        <f t="shared" si="7"/>
        <v>3.5189999999999997</v>
      </c>
      <c r="H253" s="108">
        <f>SUM(G241:G253)</f>
        <v>104.73049999999999</v>
      </c>
      <c r="I253" s="107">
        <v>104.7</v>
      </c>
      <c r="J253" s="109"/>
    </row>
    <row r="254" spans="1:10" ht="12.75">
      <c r="A254" s="87" t="s">
        <v>66</v>
      </c>
      <c r="B254" s="88" t="s">
        <v>72</v>
      </c>
      <c r="C254" s="89" t="s">
        <v>215</v>
      </c>
      <c r="D254" s="89">
        <v>1</v>
      </c>
      <c r="E254" s="89">
        <v>21.95</v>
      </c>
      <c r="F254" s="89">
        <f t="shared" si="6"/>
        <v>21.95</v>
      </c>
      <c r="G254" s="101">
        <f t="shared" si="7"/>
        <v>25.242499999999996</v>
      </c>
      <c r="H254" s="102"/>
      <c r="I254" s="101"/>
      <c r="J254" s="103"/>
    </row>
    <row r="255" spans="1:10" ht="12.75">
      <c r="A255" s="79" t="s">
        <v>66</v>
      </c>
      <c r="B255" s="80" t="s">
        <v>102</v>
      </c>
      <c r="C255" s="68" t="s">
        <v>220</v>
      </c>
      <c r="D255" s="68">
        <v>1</v>
      </c>
      <c r="E255" s="68">
        <v>32.93</v>
      </c>
      <c r="F255" s="68">
        <f t="shared" si="6"/>
        <v>32.93</v>
      </c>
      <c r="G255" s="104">
        <f t="shared" si="7"/>
        <v>37.869499999999995</v>
      </c>
      <c r="H255" s="105"/>
      <c r="I255" s="104"/>
      <c r="J255" s="106"/>
    </row>
    <row r="256" spans="1:10" ht="12.75">
      <c r="A256" s="79" t="s">
        <v>66</v>
      </c>
      <c r="B256" s="80" t="s">
        <v>69</v>
      </c>
      <c r="C256" s="68" t="s">
        <v>220</v>
      </c>
      <c r="D256" s="68">
        <v>1</v>
      </c>
      <c r="E256" s="68">
        <v>104.86</v>
      </c>
      <c r="F256" s="68">
        <f t="shared" si="6"/>
        <v>104.86</v>
      </c>
      <c r="G256" s="104">
        <f t="shared" si="7"/>
        <v>120.58899999999998</v>
      </c>
      <c r="H256" s="105"/>
      <c r="I256" s="104"/>
      <c r="J256" s="106"/>
    </row>
    <row r="257" spans="1:10" ht="12.75">
      <c r="A257" s="79" t="s">
        <v>66</v>
      </c>
      <c r="B257" s="80" t="s">
        <v>71</v>
      </c>
      <c r="C257" s="68" t="s">
        <v>220</v>
      </c>
      <c r="D257" s="68">
        <v>1</v>
      </c>
      <c r="E257" s="68">
        <v>20</v>
      </c>
      <c r="F257" s="68">
        <f t="shared" si="6"/>
        <v>20</v>
      </c>
      <c r="G257" s="104">
        <f t="shared" si="7"/>
        <v>23</v>
      </c>
      <c r="H257" s="105"/>
      <c r="I257" s="104"/>
      <c r="J257" s="106"/>
    </row>
    <row r="258" spans="1:10" ht="12.75">
      <c r="A258" s="79" t="s">
        <v>66</v>
      </c>
      <c r="B258" s="80" t="s">
        <v>70</v>
      </c>
      <c r="C258" s="68" t="s">
        <v>220</v>
      </c>
      <c r="D258" s="68">
        <v>2</v>
      </c>
      <c r="E258" s="68">
        <v>27.15</v>
      </c>
      <c r="F258" s="68">
        <f t="shared" si="6"/>
        <v>54.3</v>
      </c>
      <c r="G258" s="104">
        <f t="shared" si="7"/>
        <v>62.44499999999999</v>
      </c>
      <c r="H258" s="105"/>
      <c r="I258" s="104"/>
      <c r="J258" s="106"/>
    </row>
    <row r="259" spans="1:10" ht="12.75">
      <c r="A259" s="79" t="s">
        <v>66</v>
      </c>
      <c r="B259" s="80" t="s">
        <v>67</v>
      </c>
      <c r="C259" s="68" t="s">
        <v>215</v>
      </c>
      <c r="D259" s="68">
        <v>2</v>
      </c>
      <c r="E259" s="68">
        <v>43.02</v>
      </c>
      <c r="F259" s="68">
        <f t="shared" si="6"/>
        <v>86.04</v>
      </c>
      <c r="G259" s="104">
        <f t="shared" si="7"/>
        <v>98.946</v>
      </c>
      <c r="H259" s="105"/>
      <c r="I259" s="104"/>
      <c r="J259" s="106"/>
    </row>
    <row r="260" spans="1:10" ht="12.75">
      <c r="A260" s="79" t="s">
        <v>66</v>
      </c>
      <c r="B260" s="80" t="s">
        <v>73</v>
      </c>
      <c r="C260" s="68" t="s">
        <v>215</v>
      </c>
      <c r="D260" s="68">
        <v>1</v>
      </c>
      <c r="E260" s="68">
        <v>45.9</v>
      </c>
      <c r="F260" s="68">
        <f t="shared" si="6"/>
        <v>45.9</v>
      </c>
      <c r="G260" s="104">
        <f t="shared" si="7"/>
        <v>52.785</v>
      </c>
      <c r="H260" s="105"/>
      <c r="I260" s="104"/>
      <c r="J260" s="106"/>
    </row>
    <row r="261" spans="1:10" ht="12.75">
      <c r="A261" s="79" t="s">
        <v>66</v>
      </c>
      <c r="B261" s="80" t="s">
        <v>68</v>
      </c>
      <c r="C261" s="68" t="s">
        <v>215</v>
      </c>
      <c r="D261" s="68">
        <v>3</v>
      </c>
      <c r="E261" s="68">
        <v>33</v>
      </c>
      <c r="F261" s="68">
        <f t="shared" si="6"/>
        <v>99</v>
      </c>
      <c r="G261" s="104">
        <f t="shared" si="7"/>
        <v>113.85</v>
      </c>
      <c r="H261" s="105"/>
      <c r="I261" s="104"/>
      <c r="J261" s="106"/>
    </row>
    <row r="262" spans="1:10" ht="12.75">
      <c r="A262" s="79" t="s">
        <v>66</v>
      </c>
      <c r="B262" s="80" t="s">
        <v>109</v>
      </c>
      <c r="C262" s="68" t="s">
        <v>220</v>
      </c>
      <c r="D262" s="68">
        <v>1</v>
      </c>
      <c r="E262" s="68">
        <v>34.73</v>
      </c>
      <c r="F262" s="68">
        <f t="shared" si="6"/>
        <v>34.73</v>
      </c>
      <c r="G262" s="104">
        <f t="shared" si="7"/>
        <v>39.939499999999995</v>
      </c>
      <c r="H262" s="105"/>
      <c r="I262" s="104"/>
      <c r="J262" s="106"/>
    </row>
    <row r="263" spans="1:10" ht="12.75">
      <c r="A263" s="4" t="s">
        <v>66</v>
      </c>
      <c r="B263" s="4" t="s">
        <v>154</v>
      </c>
      <c r="C263" s="5" t="s">
        <v>220</v>
      </c>
      <c r="D263" s="5">
        <v>3</v>
      </c>
      <c r="E263" s="5">
        <v>12.55</v>
      </c>
      <c r="F263" s="68">
        <f>D263*E263</f>
        <v>37.650000000000006</v>
      </c>
      <c r="G263" s="104">
        <f t="shared" si="7"/>
        <v>43.29750000000001</v>
      </c>
      <c r="H263" s="73"/>
      <c r="I263" s="96"/>
      <c r="J263" s="97"/>
    </row>
    <row r="264" spans="1:10" ht="12.75">
      <c r="A264" s="4" t="s">
        <v>66</v>
      </c>
      <c r="B264" s="4" t="s">
        <v>33</v>
      </c>
      <c r="C264" s="5" t="s">
        <v>220</v>
      </c>
      <c r="D264" s="5">
        <v>1</v>
      </c>
      <c r="E264" s="5">
        <v>7.86</v>
      </c>
      <c r="F264" s="68">
        <f>D264*E264</f>
        <v>7.86</v>
      </c>
      <c r="G264" s="104">
        <f t="shared" si="7"/>
        <v>9.039</v>
      </c>
      <c r="H264" s="73"/>
      <c r="I264" s="96"/>
      <c r="J264" s="97"/>
    </row>
    <row r="265" spans="1:10" ht="12.75">
      <c r="A265" s="4" t="s">
        <v>66</v>
      </c>
      <c r="B265" s="4" t="s">
        <v>34</v>
      </c>
      <c r="C265" s="5" t="s">
        <v>220</v>
      </c>
      <c r="D265" s="5">
        <v>1</v>
      </c>
      <c r="E265" s="5">
        <v>66.15</v>
      </c>
      <c r="F265" s="68">
        <f>D265*E265</f>
        <v>66.15</v>
      </c>
      <c r="G265" s="104">
        <f t="shared" si="7"/>
        <v>76.0725</v>
      </c>
      <c r="H265" s="73"/>
      <c r="I265" s="96"/>
      <c r="J265" s="97"/>
    </row>
    <row r="266" spans="1:10" ht="13.5" thickBot="1">
      <c r="A266" s="84" t="s">
        <v>66</v>
      </c>
      <c r="B266" s="85" t="s">
        <v>101</v>
      </c>
      <c r="C266" s="86" t="s">
        <v>220</v>
      </c>
      <c r="D266" s="86">
        <v>2</v>
      </c>
      <c r="E266" s="86">
        <v>129.17</v>
      </c>
      <c r="F266" s="86">
        <f t="shared" si="6"/>
        <v>258.34</v>
      </c>
      <c r="G266" s="96">
        <f t="shared" si="7"/>
        <v>297.09099999999995</v>
      </c>
      <c r="H266" s="73">
        <f>SUM(G254:G266)</f>
        <v>1000.1664999999998</v>
      </c>
      <c r="I266" s="96"/>
      <c r="J266" s="97"/>
    </row>
    <row r="267" spans="1:10" ht="12.75">
      <c r="A267" s="76" t="s">
        <v>375</v>
      </c>
      <c r="B267" s="77" t="s">
        <v>376</v>
      </c>
      <c r="C267" s="78" t="s">
        <v>220</v>
      </c>
      <c r="D267" s="78">
        <v>4</v>
      </c>
      <c r="E267" s="78">
        <v>4.17</v>
      </c>
      <c r="F267" s="78">
        <f t="shared" si="6"/>
        <v>16.68</v>
      </c>
      <c r="G267" s="93">
        <f t="shared" si="7"/>
        <v>19.182</v>
      </c>
      <c r="H267" s="94"/>
      <c r="I267" s="93"/>
      <c r="J267" s="95"/>
    </row>
    <row r="268" spans="1:10" ht="12.75">
      <c r="A268" s="79" t="s">
        <v>375</v>
      </c>
      <c r="B268" s="80" t="s">
        <v>3</v>
      </c>
      <c r="C268" s="68" t="s">
        <v>220</v>
      </c>
      <c r="D268" s="68">
        <v>2</v>
      </c>
      <c r="E268" s="68">
        <v>3.4</v>
      </c>
      <c r="F268" s="68">
        <f t="shared" si="6"/>
        <v>6.8</v>
      </c>
      <c r="G268" s="104">
        <f t="shared" si="7"/>
        <v>7.819999999999999</v>
      </c>
      <c r="H268" s="105"/>
      <c r="I268" s="104"/>
      <c r="J268" s="106"/>
    </row>
    <row r="269" spans="1:10" ht="12.75">
      <c r="A269" s="79" t="s">
        <v>375</v>
      </c>
      <c r="B269" s="80" t="s">
        <v>15</v>
      </c>
      <c r="C269" s="68" t="s">
        <v>215</v>
      </c>
      <c r="D269" s="68">
        <v>1</v>
      </c>
      <c r="E269" s="68">
        <v>12.67</v>
      </c>
      <c r="F269" s="68">
        <f t="shared" si="6"/>
        <v>12.67</v>
      </c>
      <c r="G269" s="104">
        <f t="shared" si="7"/>
        <v>14.5705</v>
      </c>
      <c r="H269" s="105"/>
      <c r="I269" s="104"/>
      <c r="J269" s="106"/>
    </row>
    <row r="270" spans="1:10" ht="12.75">
      <c r="A270" s="79" t="s">
        <v>375</v>
      </c>
      <c r="B270" s="80" t="s">
        <v>328</v>
      </c>
      <c r="C270" s="68" t="s">
        <v>215</v>
      </c>
      <c r="D270" s="68">
        <v>1</v>
      </c>
      <c r="E270" s="68">
        <v>19.78</v>
      </c>
      <c r="F270" s="68">
        <f t="shared" si="6"/>
        <v>19.78</v>
      </c>
      <c r="G270" s="104">
        <f t="shared" si="7"/>
        <v>22.747</v>
      </c>
      <c r="H270" s="105"/>
      <c r="I270" s="104"/>
      <c r="J270" s="106"/>
    </row>
    <row r="271" spans="1:10" ht="12.75">
      <c r="A271" s="79" t="s">
        <v>375</v>
      </c>
      <c r="B271" s="80" t="s">
        <v>4</v>
      </c>
      <c r="C271" s="68" t="s">
        <v>220</v>
      </c>
      <c r="D271" s="68">
        <v>3</v>
      </c>
      <c r="E271" s="68">
        <v>2.89</v>
      </c>
      <c r="F271" s="68">
        <f aca="true" t="shared" si="8" ref="F271:F336">D271*E271</f>
        <v>8.67</v>
      </c>
      <c r="G271" s="104">
        <f t="shared" si="7"/>
        <v>9.9705</v>
      </c>
      <c r="H271" s="105"/>
      <c r="I271" s="104"/>
      <c r="J271" s="106"/>
    </row>
    <row r="272" spans="1:10" ht="12.75">
      <c r="A272" s="79" t="s">
        <v>375</v>
      </c>
      <c r="B272" s="80" t="s">
        <v>216</v>
      </c>
      <c r="C272" s="68" t="s">
        <v>215</v>
      </c>
      <c r="D272" s="68">
        <v>1</v>
      </c>
      <c r="E272" s="68">
        <v>8.59</v>
      </c>
      <c r="F272" s="68">
        <f t="shared" si="8"/>
        <v>8.59</v>
      </c>
      <c r="G272" s="104">
        <f aca="true" t="shared" si="9" ref="G272:G337">F272*1.15</f>
        <v>9.878499999999999</v>
      </c>
      <c r="H272" s="105"/>
      <c r="I272" s="104"/>
      <c r="J272" s="106"/>
    </row>
    <row r="273" spans="1:10" ht="12.75">
      <c r="A273" s="79" t="s">
        <v>375</v>
      </c>
      <c r="B273" s="80" t="s">
        <v>13</v>
      </c>
      <c r="C273" s="68" t="s">
        <v>220</v>
      </c>
      <c r="D273" s="68">
        <v>2</v>
      </c>
      <c r="E273" s="68">
        <v>3.15</v>
      </c>
      <c r="F273" s="68">
        <f t="shared" si="8"/>
        <v>6.3</v>
      </c>
      <c r="G273" s="104">
        <f t="shared" si="9"/>
        <v>7.244999999999999</v>
      </c>
      <c r="H273" s="105"/>
      <c r="I273" s="104"/>
      <c r="J273" s="106"/>
    </row>
    <row r="274" spans="1:10" ht="12.75">
      <c r="A274" s="79" t="s">
        <v>375</v>
      </c>
      <c r="B274" s="80" t="s">
        <v>195</v>
      </c>
      <c r="C274" s="68" t="s">
        <v>215</v>
      </c>
      <c r="D274" s="68">
        <v>1</v>
      </c>
      <c r="E274" s="68">
        <v>26.31</v>
      </c>
      <c r="F274" s="68">
        <f t="shared" si="8"/>
        <v>26.31</v>
      </c>
      <c r="G274" s="104">
        <f t="shared" si="9"/>
        <v>30.256499999999996</v>
      </c>
      <c r="H274" s="105"/>
      <c r="I274" s="104"/>
      <c r="J274" s="106"/>
    </row>
    <row r="275" spans="1:10" ht="12.75">
      <c r="A275" s="79" t="s">
        <v>375</v>
      </c>
      <c r="B275" s="80" t="s">
        <v>351</v>
      </c>
      <c r="C275" s="68" t="s">
        <v>215</v>
      </c>
      <c r="D275" s="68">
        <v>1</v>
      </c>
      <c r="E275" s="68">
        <v>8.73</v>
      </c>
      <c r="F275" s="68">
        <f t="shared" si="8"/>
        <v>8.73</v>
      </c>
      <c r="G275" s="104">
        <f t="shared" si="9"/>
        <v>10.0395</v>
      </c>
      <c r="H275" s="105"/>
      <c r="I275" s="104"/>
      <c r="J275" s="106"/>
    </row>
    <row r="276" spans="1:10" ht="13.5" thickBot="1">
      <c r="A276" s="81" t="s">
        <v>375</v>
      </c>
      <c r="B276" s="82" t="s">
        <v>321</v>
      </c>
      <c r="C276" s="83" t="s">
        <v>215</v>
      </c>
      <c r="D276" s="83">
        <v>1</v>
      </c>
      <c r="E276" s="83">
        <v>13.44</v>
      </c>
      <c r="F276" s="83">
        <f t="shared" si="8"/>
        <v>13.44</v>
      </c>
      <c r="G276" s="107">
        <f t="shared" si="9"/>
        <v>15.455999999999998</v>
      </c>
      <c r="H276" s="108">
        <f>SUM(G267:G276)</f>
        <v>147.1655</v>
      </c>
      <c r="I276" s="107"/>
      <c r="J276" s="109"/>
    </row>
    <row r="277" spans="1:10" ht="12.75">
      <c r="A277" s="87" t="s">
        <v>355</v>
      </c>
      <c r="B277" s="88" t="s">
        <v>343</v>
      </c>
      <c r="C277" s="89" t="s">
        <v>220</v>
      </c>
      <c r="D277" s="89">
        <v>2</v>
      </c>
      <c r="E277" s="89">
        <v>3.57</v>
      </c>
      <c r="F277" s="89">
        <f t="shared" si="8"/>
        <v>7.14</v>
      </c>
      <c r="G277" s="101">
        <f t="shared" si="9"/>
        <v>8.210999999999999</v>
      </c>
      <c r="H277" s="102"/>
      <c r="I277" s="101"/>
      <c r="J277" s="103"/>
    </row>
    <row r="278" spans="1:10" ht="12.75">
      <c r="A278" s="87" t="s">
        <v>355</v>
      </c>
      <c r="B278" s="4" t="s">
        <v>47</v>
      </c>
      <c r="C278" s="5" t="s">
        <v>220</v>
      </c>
      <c r="D278" s="5">
        <v>3</v>
      </c>
      <c r="E278" s="5">
        <v>18.28</v>
      </c>
      <c r="F278" s="68">
        <f>D278*E278</f>
        <v>54.84</v>
      </c>
      <c r="G278" s="101">
        <f t="shared" si="9"/>
        <v>63.066</v>
      </c>
      <c r="H278" s="138"/>
      <c r="I278" s="137"/>
      <c r="J278" s="139"/>
    </row>
    <row r="279" spans="1:10" ht="13.5" thickBot="1">
      <c r="A279" s="81" t="s">
        <v>355</v>
      </c>
      <c r="B279" s="82" t="s">
        <v>321</v>
      </c>
      <c r="C279" s="83" t="s">
        <v>215</v>
      </c>
      <c r="D279" s="83">
        <v>1</v>
      </c>
      <c r="E279" s="83">
        <v>13.44</v>
      </c>
      <c r="F279" s="83">
        <f t="shared" si="8"/>
        <v>13.44</v>
      </c>
      <c r="G279" s="107">
        <f t="shared" si="9"/>
        <v>15.455999999999998</v>
      </c>
      <c r="H279" s="108">
        <f>SUM(G277:G279)</f>
        <v>86.733</v>
      </c>
      <c r="I279" s="107">
        <v>64.1</v>
      </c>
      <c r="J279" s="109">
        <f>H279-I279</f>
        <v>22.63300000000001</v>
      </c>
    </row>
    <row r="280" spans="1:10" ht="13.5" thickBot="1">
      <c r="A280" s="112" t="s">
        <v>368</v>
      </c>
      <c r="B280" s="113" t="s">
        <v>321</v>
      </c>
      <c r="C280" s="114" t="s">
        <v>215</v>
      </c>
      <c r="D280" s="114">
        <v>2</v>
      </c>
      <c r="E280" s="114">
        <v>13.44</v>
      </c>
      <c r="F280" s="114">
        <f t="shared" si="8"/>
        <v>26.88</v>
      </c>
      <c r="G280" s="116">
        <f t="shared" si="9"/>
        <v>30.911999999999995</v>
      </c>
      <c r="H280" s="115">
        <f>G280</f>
        <v>30.911999999999995</v>
      </c>
      <c r="I280" s="116">
        <v>15.9</v>
      </c>
      <c r="J280" s="117">
        <f>H280-I280</f>
        <v>15.011999999999995</v>
      </c>
    </row>
    <row r="281" spans="1:10" ht="12.75">
      <c r="A281" s="76" t="s">
        <v>262</v>
      </c>
      <c r="B281" s="77" t="s">
        <v>201</v>
      </c>
      <c r="C281" s="78" t="s">
        <v>215</v>
      </c>
      <c r="D281" s="78">
        <v>1</v>
      </c>
      <c r="E281" s="78">
        <v>14.11</v>
      </c>
      <c r="F281" s="78">
        <f t="shared" si="8"/>
        <v>14.11</v>
      </c>
      <c r="G281" s="93">
        <f t="shared" si="9"/>
        <v>16.226499999999998</v>
      </c>
      <c r="H281" s="94"/>
      <c r="I281" s="93"/>
      <c r="J281" s="95"/>
    </row>
    <row r="282" spans="1:10" ht="12.75">
      <c r="A282" s="79" t="s">
        <v>262</v>
      </c>
      <c r="B282" s="80" t="s">
        <v>267</v>
      </c>
      <c r="C282" s="68" t="s">
        <v>215</v>
      </c>
      <c r="D282" s="68">
        <v>2</v>
      </c>
      <c r="E282" s="68">
        <v>24.22</v>
      </c>
      <c r="F282" s="68">
        <f t="shared" si="8"/>
        <v>48.44</v>
      </c>
      <c r="G282" s="104">
        <f t="shared" si="9"/>
        <v>55.705999999999996</v>
      </c>
      <c r="H282" s="105"/>
      <c r="I282" s="104"/>
      <c r="J282" s="106"/>
    </row>
    <row r="283" spans="1:10" ht="12.75">
      <c r="A283" s="79" t="s">
        <v>262</v>
      </c>
      <c r="B283" s="80" t="s">
        <v>264</v>
      </c>
      <c r="C283" s="68" t="s">
        <v>215</v>
      </c>
      <c r="D283" s="68">
        <v>1</v>
      </c>
      <c r="E283" s="68">
        <v>15.13</v>
      </c>
      <c r="F283" s="68">
        <f t="shared" si="8"/>
        <v>15.13</v>
      </c>
      <c r="G283" s="104">
        <f t="shared" si="9"/>
        <v>17.3995</v>
      </c>
      <c r="H283" s="105"/>
      <c r="I283" s="104"/>
      <c r="J283" s="106"/>
    </row>
    <row r="284" spans="1:10" ht="12.75">
      <c r="A284" s="79" t="s">
        <v>262</v>
      </c>
      <c r="B284" s="80" t="s">
        <v>264</v>
      </c>
      <c r="C284" s="68" t="s">
        <v>215</v>
      </c>
      <c r="D284" s="68">
        <v>1</v>
      </c>
      <c r="E284" s="68">
        <v>15.13</v>
      </c>
      <c r="F284" s="68">
        <f t="shared" si="8"/>
        <v>15.13</v>
      </c>
      <c r="G284" s="104">
        <f t="shared" si="9"/>
        <v>17.3995</v>
      </c>
      <c r="H284" s="105"/>
      <c r="I284" s="104"/>
      <c r="J284" s="106"/>
    </row>
    <row r="285" spans="1:10" ht="12.75">
      <c r="A285" s="79" t="s">
        <v>262</v>
      </c>
      <c r="B285" s="80" t="s">
        <v>263</v>
      </c>
      <c r="C285" s="68" t="s">
        <v>215</v>
      </c>
      <c r="D285" s="68">
        <v>1</v>
      </c>
      <c r="E285" s="68">
        <v>20.31</v>
      </c>
      <c r="F285" s="68">
        <f t="shared" si="8"/>
        <v>20.31</v>
      </c>
      <c r="G285" s="104">
        <f t="shared" si="9"/>
        <v>23.356499999999997</v>
      </c>
      <c r="H285" s="105"/>
      <c r="I285" s="104"/>
      <c r="J285" s="106"/>
    </row>
    <row r="286" spans="1:10" ht="12.75">
      <c r="A286" s="79" t="s">
        <v>262</v>
      </c>
      <c r="B286" s="80" t="s">
        <v>263</v>
      </c>
      <c r="C286" s="68" t="s">
        <v>215</v>
      </c>
      <c r="D286" s="68">
        <v>4</v>
      </c>
      <c r="E286" s="68">
        <v>20.31</v>
      </c>
      <c r="F286" s="68">
        <f t="shared" si="8"/>
        <v>81.24</v>
      </c>
      <c r="G286" s="104">
        <f t="shared" si="9"/>
        <v>93.42599999999999</v>
      </c>
      <c r="H286" s="105"/>
      <c r="I286" s="104"/>
      <c r="J286" s="106"/>
    </row>
    <row r="287" spans="1:10" ht="13.5" thickBot="1">
      <c r="A287" s="81" t="s">
        <v>262</v>
      </c>
      <c r="B287" s="82" t="s">
        <v>321</v>
      </c>
      <c r="C287" s="83" t="s">
        <v>215</v>
      </c>
      <c r="D287" s="83">
        <v>2</v>
      </c>
      <c r="E287" s="83">
        <v>13.44</v>
      </c>
      <c r="F287" s="83">
        <f t="shared" si="8"/>
        <v>26.88</v>
      </c>
      <c r="G287" s="107">
        <f t="shared" si="9"/>
        <v>30.911999999999995</v>
      </c>
      <c r="H287" s="108">
        <f>SUM(G281:G287)</f>
        <v>254.426</v>
      </c>
      <c r="I287" s="107">
        <v>254.4</v>
      </c>
      <c r="J287" s="109"/>
    </row>
    <row r="288" spans="1:10" ht="12.75">
      <c r="A288" s="87" t="s">
        <v>43</v>
      </c>
      <c r="B288" s="88" t="s">
        <v>297</v>
      </c>
      <c r="C288" s="89" t="s">
        <v>220</v>
      </c>
      <c r="D288" s="89">
        <v>2</v>
      </c>
      <c r="E288" s="89">
        <v>2.98</v>
      </c>
      <c r="F288" s="89">
        <f t="shared" si="8"/>
        <v>5.96</v>
      </c>
      <c r="G288" s="101">
        <f t="shared" si="9"/>
        <v>6.853999999999999</v>
      </c>
      <c r="H288" s="102"/>
      <c r="I288" s="101"/>
      <c r="J288" s="103"/>
    </row>
    <row r="289" spans="1:10" ht="12.75">
      <c r="A289" s="79" t="s">
        <v>43</v>
      </c>
      <c r="B289" s="80" t="s">
        <v>378</v>
      </c>
      <c r="C289" s="68" t="s">
        <v>220</v>
      </c>
      <c r="D289" s="68">
        <v>2</v>
      </c>
      <c r="E289" s="68">
        <v>2.38</v>
      </c>
      <c r="F289" s="68">
        <f t="shared" si="8"/>
        <v>4.76</v>
      </c>
      <c r="G289" s="104">
        <f t="shared" si="9"/>
        <v>5.473999999999999</v>
      </c>
      <c r="H289" s="105"/>
      <c r="I289" s="104"/>
      <c r="J289" s="106"/>
    </row>
    <row r="290" spans="1:10" ht="12.75">
      <c r="A290" s="79" t="s">
        <v>43</v>
      </c>
      <c r="B290" s="80" t="s">
        <v>44</v>
      </c>
      <c r="C290" s="68" t="s">
        <v>220</v>
      </c>
      <c r="D290" s="68">
        <v>4</v>
      </c>
      <c r="E290" s="68">
        <v>1.62</v>
      </c>
      <c r="F290" s="68">
        <f t="shared" si="8"/>
        <v>6.48</v>
      </c>
      <c r="G290" s="104">
        <f t="shared" si="9"/>
        <v>7.452</v>
      </c>
      <c r="H290" s="105"/>
      <c r="I290" s="104"/>
      <c r="J290" s="106"/>
    </row>
    <row r="291" spans="1:10" ht="12.75">
      <c r="A291" s="79" t="s">
        <v>43</v>
      </c>
      <c r="B291" s="80" t="s">
        <v>11</v>
      </c>
      <c r="C291" s="68" t="s">
        <v>220</v>
      </c>
      <c r="D291" s="68">
        <v>4</v>
      </c>
      <c r="E291" s="68">
        <v>1.19</v>
      </c>
      <c r="F291" s="68">
        <f t="shared" si="8"/>
        <v>4.76</v>
      </c>
      <c r="G291" s="104">
        <f t="shared" si="9"/>
        <v>5.473999999999999</v>
      </c>
      <c r="H291" s="105"/>
      <c r="I291" s="104"/>
      <c r="J291" s="106"/>
    </row>
    <row r="292" spans="1:10" ht="12.75">
      <c r="A292" s="79" t="s">
        <v>43</v>
      </c>
      <c r="B292" s="80" t="s">
        <v>45</v>
      </c>
      <c r="C292" s="68" t="s">
        <v>220</v>
      </c>
      <c r="D292" s="68">
        <v>4</v>
      </c>
      <c r="E292" s="68">
        <v>2.55</v>
      </c>
      <c r="F292" s="68">
        <f t="shared" si="8"/>
        <v>10.2</v>
      </c>
      <c r="G292" s="104">
        <f t="shared" si="9"/>
        <v>11.729999999999999</v>
      </c>
      <c r="H292" s="105"/>
      <c r="I292" s="104"/>
      <c r="J292" s="106"/>
    </row>
    <row r="293" spans="1:10" ht="12.75">
      <c r="A293" s="79" t="s">
        <v>43</v>
      </c>
      <c r="B293" s="80" t="s">
        <v>380</v>
      </c>
      <c r="C293" s="68" t="s">
        <v>220</v>
      </c>
      <c r="D293" s="68">
        <v>2</v>
      </c>
      <c r="E293" s="68">
        <v>3.57</v>
      </c>
      <c r="F293" s="68">
        <f t="shared" si="8"/>
        <v>7.14</v>
      </c>
      <c r="G293" s="104">
        <f t="shared" si="9"/>
        <v>8.210999999999999</v>
      </c>
      <c r="H293" s="105"/>
      <c r="I293" s="104"/>
      <c r="J293" s="106"/>
    </row>
    <row r="294" spans="1:10" ht="12.75">
      <c r="A294" s="79" t="s">
        <v>43</v>
      </c>
      <c r="B294" s="80" t="s">
        <v>382</v>
      </c>
      <c r="C294" s="68" t="s">
        <v>215</v>
      </c>
      <c r="D294" s="68">
        <v>1</v>
      </c>
      <c r="E294" s="68">
        <v>20.82</v>
      </c>
      <c r="F294" s="68">
        <f t="shared" si="8"/>
        <v>20.82</v>
      </c>
      <c r="G294" s="104">
        <f t="shared" si="9"/>
        <v>23.942999999999998</v>
      </c>
      <c r="H294" s="105"/>
      <c r="I294" s="104"/>
      <c r="J294" s="106"/>
    </row>
    <row r="295" spans="1:10" ht="12.75">
      <c r="A295" s="79" t="s">
        <v>43</v>
      </c>
      <c r="B295" s="80" t="s">
        <v>376</v>
      </c>
      <c r="C295" s="68" t="s">
        <v>220</v>
      </c>
      <c r="D295" s="68">
        <v>8</v>
      </c>
      <c r="E295" s="68">
        <v>4.17</v>
      </c>
      <c r="F295" s="68">
        <f t="shared" si="8"/>
        <v>33.36</v>
      </c>
      <c r="G295" s="104">
        <f t="shared" si="9"/>
        <v>38.364</v>
      </c>
      <c r="H295" s="105"/>
      <c r="I295" s="104"/>
      <c r="J295" s="106"/>
    </row>
    <row r="296" spans="1:10" ht="12.75">
      <c r="A296" s="79" t="s">
        <v>43</v>
      </c>
      <c r="B296" s="80" t="s">
        <v>46</v>
      </c>
      <c r="C296" s="68" t="s">
        <v>220</v>
      </c>
      <c r="D296" s="68">
        <v>6</v>
      </c>
      <c r="E296" s="68">
        <v>4.16</v>
      </c>
      <c r="F296" s="68">
        <f t="shared" si="8"/>
        <v>24.96</v>
      </c>
      <c r="G296" s="104">
        <f t="shared" si="9"/>
        <v>28.703999999999997</v>
      </c>
      <c r="H296" s="105"/>
      <c r="I296" s="104"/>
      <c r="J296" s="106"/>
    </row>
    <row r="297" spans="1:10" ht="12.75">
      <c r="A297" s="79" t="s">
        <v>43</v>
      </c>
      <c r="B297" s="80" t="s">
        <v>12</v>
      </c>
      <c r="C297" s="68" t="s">
        <v>220</v>
      </c>
      <c r="D297" s="68">
        <v>2</v>
      </c>
      <c r="E297" s="68">
        <v>2.55</v>
      </c>
      <c r="F297" s="68">
        <f t="shared" si="8"/>
        <v>5.1</v>
      </c>
      <c r="G297" s="104">
        <f t="shared" si="9"/>
        <v>5.864999999999999</v>
      </c>
      <c r="H297" s="105"/>
      <c r="I297" s="104"/>
      <c r="J297" s="106"/>
    </row>
    <row r="298" spans="1:10" ht="12.75">
      <c r="A298" s="79" t="s">
        <v>43</v>
      </c>
      <c r="B298" s="80" t="s">
        <v>13</v>
      </c>
      <c r="C298" s="68" t="s">
        <v>220</v>
      </c>
      <c r="D298" s="68">
        <v>4</v>
      </c>
      <c r="E298" s="68">
        <v>3.15</v>
      </c>
      <c r="F298" s="68">
        <f t="shared" si="8"/>
        <v>12.6</v>
      </c>
      <c r="G298" s="104">
        <f t="shared" si="9"/>
        <v>14.489999999999998</v>
      </c>
      <c r="H298" s="105"/>
      <c r="I298" s="104"/>
      <c r="J298" s="106"/>
    </row>
    <row r="299" spans="1:10" ht="12.75">
      <c r="A299" s="79" t="s">
        <v>43</v>
      </c>
      <c r="B299" s="80" t="s">
        <v>48</v>
      </c>
      <c r="C299" s="68" t="s">
        <v>215</v>
      </c>
      <c r="D299" s="68">
        <v>1</v>
      </c>
      <c r="E299" s="68">
        <v>10.2</v>
      </c>
      <c r="F299" s="68">
        <f t="shared" si="8"/>
        <v>10.2</v>
      </c>
      <c r="G299" s="104">
        <f t="shared" si="9"/>
        <v>11.729999999999999</v>
      </c>
      <c r="H299" s="105"/>
      <c r="I299" s="104"/>
      <c r="J299" s="106"/>
    </row>
    <row r="300" spans="1:10" ht="12.75">
      <c r="A300" s="79" t="s">
        <v>43</v>
      </c>
      <c r="B300" s="80" t="s">
        <v>172</v>
      </c>
      <c r="C300" s="68" t="s">
        <v>220</v>
      </c>
      <c r="D300" s="68">
        <v>1</v>
      </c>
      <c r="E300" s="68">
        <v>73.6</v>
      </c>
      <c r="F300" s="68">
        <f t="shared" si="8"/>
        <v>73.6</v>
      </c>
      <c r="G300" s="104">
        <f t="shared" si="9"/>
        <v>84.63999999999999</v>
      </c>
      <c r="H300" s="105"/>
      <c r="I300" s="104"/>
      <c r="J300" s="106"/>
    </row>
    <row r="301" spans="1:10" ht="12.75">
      <c r="A301" s="4" t="s">
        <v>43</v>
      </c>
      <c r="B301" s="4" t="s">
        <v>47</v>
      </c>
      <c r="C301" s="5" t="s">
        <v>220</v>
      </c>
      <c r="D301" s="5">
        <v>4</v>
      </c>
      <c r="E301" s="5">
        <v>18.28</v>
      </c>
      <c r="F301" s="68">
        <f>D301*E301</f>
        <v>73.12</v>
      </c>
      <c r="G301" s="104">
        <f t="shared" si="9"/>
        <v>84.088</v>
      </c>
      <c r="H301" s="73"/>
      <c r="I301" s="96"/>
      <c r="J301" s="97"/>
    </row>
    <row r="302" spans="1:10" ht="13.5" thickBot="1">
      <c r="A302" s="84" t="s">
        <v>43</v>
      </c>
      <c r="B302" s="85" t="s">
        <v>128</v>
      </c>
      <c r="C302" s="86" t="s">
        <v>220</v>
      </c>
      <c r="D302" s="86">
        <v>70</v>
      </c>
      <c r="E302" s="86">
        <v>4.7</v>
      </c>
      <c r="F302" s="86">
        <f t="shared" si="8"/>
        <v>329</v>
      </c>
      <c r="G302" s="96">
        <f t="shared" si="9"/>
        <v>378.34999999999997</v>
      </c>
      <c r="H302" s="73">
        <f>SUM(G288:G302)</f>
        <v>715.3689999999999</v>
      </c>
      <c r="I302" s="96"/>
      <c r="J302" s="97"/>
    </row>
    <row r="303" spans="1:10" ht="12.75">
      <c r="A303" s="76" t="s">
        <v>9</v>
      </c>
      <c r="B303" s="77" t="s">
        <v>10</v>
      </c>
      <c r="C303" s="78" t="s">
        <v>220</v>
      </c>
      <c r="D303" s="78">
        <v>10</v>
      </c>
      <c r="E303" s="78">
        <v>2.21</v>
      </c>
      <c r="F303" s="78">
        <f t="shared" si="8"/>
        <v>22.1</v>
      </c>
      <c r="G303" s="93">
        <f t="shared" si="9"/>
        <v>25.415</v>
      </c>
      <c r="H303" s="94"/>
      <c r="I303" s="93"/>
      <c r="J303" s="95"/>
    </row>
    <row r="304" spans="1:10" ht="12.75">
      <c r="A304" s="79" t="s">
        <v>9</v>
      </c>
      <c r="B304" s="80" t="s">
        <v>378</v>
      </c>
      <c r="C304" s="68" t="s">
        <v>220</v>
      </c>
      <c r="D304" s="68">
        <v>4</v>
      </c>
      <c r="E304" s="68">
        <v>2.38</v>
      </c>
      <c r="F304" s="68">
        <f t="shared" si="8"/>
        <v>9.52</v>
      </c>
      <c r="G304" s="104">
        <f t="shared" si="9"/>
        <v>10.947999999999999</v>
      </c>
      <c r="H304" s="105"/>
      <c r="I304" s="104"/>
      <c r="J304" s="106"/>
    </row>
    <row r="305" spans="1:10" ht="12.75">
      <c r="A305" s="79" t="s">
        <v>9</v>
      </c>
      <c r="B305" s="80" t="s">
        <v>308</v>
      </c>
      <c r="C305" s="68" t="s">
        <v>220</v>
      </c>
      <c r="D305" s="68">
        <v>5</v>
      </c>
      <c r="E305" s="68">
        <v>1.62</v>
      </c>
      <c r="F305" s="68">
        <f t="shared" si="8"/>
        <v>8.100000000000001</v>
      </c>
      <c r="G305" s="104">
        <f t="shared" si="9"/>
        <v>9.315000000000001</v>
      </c>
      <c r="H305" s="105"/>
      <c r="I305" s="104"/>
      <c r="J305" s="106"/>
    </row>
    <row r="306" spans="1:10" ht="12.75">
      <c r="A306" s="79" t="s">
        <v>9</v>
      </c>
      <c r="B306" s="80" t="s">
        <v>11</v>
      </c>
      <c r="C306" s="68" t="s">
        <v>220</v>
      </c>
      <c r="D306" s="68">
        <v>5</v>
      </c>
      <c r="E306" s="68">
        <v>1.19</v>
      </c>
      <c r="F306" s="68">
        <f t="shared" si="8"/>
        <v>5.949999999999999</v>
      </c>
      <c r="G306" s="104">
        <f t="shared" si="9"/>
        <v>6.8424999999999985</v>
      </c>
      <c r="H306" s="105"/>
      <c r="I306" s="104"/>
      <c r="J306" s="106"/>
    </row>
    <row r="307" spans="1:10" ht="12.75">
      <c r="A307" s="79" t="s">
        <v>9</v>
      </c>
      <c r="B307" s="80" t="s">
        <v>250</v>
      </c>
      <c r="C307" s="68" t="s">
        <v>220</v>
      </c>
      <c r="D307" s="68">
        <v>5</v>
      </c>
      <c r="E307" s="68">
        <v>2.55</v>
      </c>
      <c r="F307" s="68">
        <f t="shared" si="8"/>
        <v>12.75</v>
      </c>
      <c r="G307" s="104">
        <f t="shared" si="9"/>
        <v>14.6625</v>
      </c>
      <c r="H307" s="105"/>
      <c r="I307" s="104"/>
      <c r="J307" s="106"/>
    </row>
    <row r="308" spans="1:10" ht="12.75">
      <c r="A308" s="79" t="s">
        <v>9</v>
      </c>
      <c r="B308" s="80" t="s">
        <v>273</v>
      </c>
      <c r="C308" s="68" t="s">
        <v>215</v>
      </c>
      <c r="D308" s="68">
        <v>2</v>
      </c>
      <c r="E308" s="68">
        <v>9.27</v>
      </c>
      <c r="F308" s="68">
        <f t="shared" si="8"/>
        <v>18.54</v>
      </c>
      <c r="G308" s="104">
        <f t="shared" si="9"/>
        <v>21.320999999999998</v>
      </c>
      <c r="H308" s="105"/>
      <c r="I308" s="104"/>
      <c r="J308" s="106"/>
    </row>
    <row r="309" spans="1:10" ht="12.75">
      <c r="A309" s="79" t="s">
        <v>9</v>
      </c>
      <c r="B309" s="80" t="s">
        <v>12</v>
      </c>
      <c r="C309" s="68" t="s">
        <v>220</v>
      </c>
      <c r="D309" s="68">
        <v>10</v>
      </c>
      <c r="E309" s="68">
        <v>2.55</v>
      </c>
      <c r="F309" s="68">
        <f t="shared" si="8"/>
        <v>25.5</v>
      </c>
      <c r="G309" s="104">
        <f t="shared" si="9"/>
        <v>29.325</v>
      </c>
      <c r="H309" s="105"/>
      <c r="I309" s="104"/>
      <c r="J309" s="106"/>
    </row>
    <row r="310" spans="1:10" ht="12.75">
      <c r="A310" s="79" t="s">
        <v>9</v>
      </c>
      <c r="B310" s="80" t="s">
        <v>13</v>
      </c>
      <c r="C310" s="68" t="s">
        <v>220</v>
      </c>
      <c r="D310" s="68">
        <v>5</v>
      </c>
      <c r="E310" s="68">
        <v>3.15</v>
      </c>
      <c r="F310" s="68">
        <f t="shared" si="8"/>
        <v>15.75</v>
      </c>
      <c r="G310" s="104">
        <f t="shared" si="9"/>
        <v>18.112499999999997</v>
      </c>
      <c r="H310" s="105"/>
      <c r="I310" s="104"/>
      <c r="J310" s="106"/>
    </row>
    <row r="311" spans="1:10" ht="12.75">
      <c r="A311" s="79" t="s">
        <v>9</v>
      </c>
      <c r="B311" s="80" t="s">
        <v>219</v>
      </c>
      <c r="C311" s="68" t="s">
        <v>220</v>
      </c>
      <c r="D311" s="68">
        <v>2</v>
      </c>
      <c r="E311" s="68">
        <v>3.23</v>
      </c>
      <c r="F311" s="68">
        <f t="shared" si="8"/>
        <v>6.46</v>
      </c>
      <c r="G311" s="104">
        <f t="shared" si="9"/>
        <v>7.428999999999999</v>
      </c>
      <c r="H311" s="105"/>
      <c r="I311" s="104"/>
      <c r="J311" s="106"/>
    </row>
    <row r="312" spans="1:10" ht="12.75">
      <c r="A312" s="79" t="s">
        <v>9</v>
      </c>
      <c r="B312" s="80" t="s">
        <v>283</v>
      </c>
      <c r="C312" s="68" t="s">
        <v>215</v>
      </c>
      <c r="D312" s="68">
        <v>1</v>
      </c>
      <c r="E312" s="68">
        <v>19.04</v>
      </c>
      <c r="F312" s="68">
        <f t="shared" si="8"/>
        <v>19.04</v>
      </c>
      <c r="G312" s="104">
        <f t="shared" si="9"/>
        <v>21.895999999999997</v>
      </c>
      <c r="H312" s="105"/>
      <c r="I312" s="104"/>
      <c r="J312" s="106"/>
    </row>
    <row r="313" spans="1:10" ht="12.75">
      <c r="A313" s="79" t="s">
        <v>9</v>
      </c>
      <c r="B313" s="80" t="s">
        <v>283</v>
      </c>
      <c r="C313" s="68" t="s">
        <v>215</v>
      </c>
      <c r="D313" s="68">
        <v>1</v>
      </c>
      <c r="E313" s="68">
        <v>19.04</v>
      </c>
      <c r="F313" s="68">
        <f t="shared" si="8"/>
        <v>19.04</v>
      </c>
      <c r="G313" s="104">
        <f t="shared" si="9"/>
        <v>21.895999999999997</v>
      </c>
      <c r="H313" s="105"/>
      <c r="I313" s="104"/>
      <c r="J313" s="106"/>
    </row>
    <row r="314" spans="1:10" ht="12.75">
      <c r="A314" s="79" t="s">
        <v>9</v>
      </c>
      <c r="B314" s="80" t="s">
        <v>57</v>
      </c>
      <c r="C314" s="68" t="s">
        <v>215</v>
      </c>
      <c r="D314" s="68">
        <v>1</v>
      </c>
      <c r="E314" s="68">
        <v>7.23</v>
      </c>
      <c r="F314" s="68">
        <f t="shared" si="8"/>
        <v>7.23</v>
      </c>
      <c r="G314" s="104">
        <f t="shared" si="9"/>
        <v>8.3145</v>
      </c>
      <c r="H314" s="105"/>
      <c r="I314" s="104"/>
      <c r="J314" s="106"/>
    </row>
    <row r="315" spans="1:10" ht="12.75">
      <c r="A315" s="79" t="s">
        <v>9</v>
      </c>
      <c r="B315" s="80" t="s">
        <v>301</v>
      </c>
      <c r="C315" s="68" t="s">
        <v>215</v>
      </c>
      <c r="D315" s="68">
        <v>1</v>
      </c>
      <c r="E315" s="68">
        <v>42.41</v>
      </c>
      <c r="F315" s="68">
        <f t="shared" si="8"/>
        <v>42.41</v>
      </c>
      <c r="G315" s="104">
        <f t="shared" si="9"/>
        <v>48.77149999999999</v>
      </c>
      <c r="H315" s="105"/>
      <c r="I315" s="104"/>
      <c r="J315" s="106"/>
    </row>
    <row r="316" spans="1:10" ht="13.5" thickBot="1">
      <c r="A316" s="81" t="s">
        <v>9</v>
      </c>
      <c r="B316" s="118" t="s">
        <v>61</v>
      </c>
      <c r="C316" s="83" t="s">
        <v>215</v>
      </c>
      <c r="D316" s="83">
        <v>1</v>
      </c>
      <c r="E316" s="83">
        <v>9.77</v>
      </c>
      <c r="F316" s="83">
        <f t="shared" si="8"/>
        <v>9.77</v>
      </c>
      <c r="G316" s="107">
        <f t="shared" si="9"/>
        <v>11.235499999999998</v>
      </c>
      <c r="H316" s="108">
        <f>SUM(G303:G316)</f>
        <v>255.48399999999998</v>
      </c>
      <c r="I316" s="107">
        <v>256</v>
      </c>
      <c r="J316" s="109"/>
    </row>
    <row r="317" spans="1:10" ht="12.75">
      <c r="A317" s="87" t="s">
        <v>315</v>
      </c>
      <c r="B317" s="88" t="s">
        <v>302</v>
      </c>
      <c r="C317" s="89" t="s">
        <v>220</v>
      </c>
      <c r="D317" s="89">
        <v>2</v>
      </c>
      <c r="E317" s="89">
        <v>1.96</v>
      </c>
      <c r="F317" s="89">
        <f t="shared" si="8"/>
        <v>3.92</v>
      </c>
      <c r="G317" s="101">
        <f t="shared" si="9"/>
        <v>4.508</v>
      </c>
      <c r="H317" s="102"/>
      <c r="I317" s="101"/>
      <c r="J317" s="103"/>
    </row>
    <row r="318" spans="1:10" ht="12.75">
      <c r="A318" s="79" t="s">
        <v>315</v>
      </c>
      <c r="B318" s="80" t="s">
        <v>240</v>
      </c>
      <c r="C318" s="68" t="s">
        <v>215</v>
      </c>
      <c r="D318" s="68">
        <v>1</v>
      </c>
      <c r="E318" s="68">
        <v>7.48</v>
      </c>
      <c r="F318" s="68">
        <f t="shared" si="8"/>
        <v>7.48</v>
      </c>
      <c r="G318" s="104">
        <f t="shared" si="9"/>
        <v>8.602</v>
      </c>
      <c r="H318" s="105"/>
      <c r="I318" s="104"/>
      <c r="J318" s="106"/>
    </row>
    <row r="319" spans="1:10" ht="12.75">
      <c r="A319" s="79" t="s">
        <v>315</v>
      </c>
      <c r="B319" s="80" t="s">
        <v>219</v>
      </c>
      <c r="C319" s="68" t="s">
        <v>220</v>
      </c>
      <c r="D319" s="68">
        <v>2</v>
      </c>
      <c r="E319" s="68">
        <v>3.23</v>
      </c>
      <c r="F319" s="68">
        <f t="shared" si="8"/>
        <v>6.46</v>
      </c>
      <c r="G319" s="104">
        <f t="shared" si="9"/>
        <v>7.428999999999999</v>
      </c>
      <c r="H319" s="105"/>
      <c r="I319" s="104"/>
      <c r="J319" s="106"/>
    </row>
    <row r="320" spans="1:10" ht="13.5" thickBot="1">
      <c r="A320" s="81" t="s">
        <v>315</v>
      </c>
      <c r="B320" s="82" t="s">
        <v>311</v>
      </c>
      <c r="C320" s="83" t="s">
        <v>215</v>
      </c>
      <c r="D320" s="83">
        <v>1</v>
      </c>
      <c r="E320" s="83">
        <v>24.22</v>
      </c>
      <c r="F320" s="83">
        <f t="shared" si="8"/>
        <v>24.22</v>
      </c>
      <c r="G320" s="107">
        <f t="shared" si="9"/>
        <v>27.852999999999998</v>
      </c>
      <c r="H320" s="108">
        <f>SUM(G317:G320)</f>
        <v>48.391999999999996</v>
      </c>
      <c r="I320" s="107"/>
      <c r="J320" s="109"/>
    </row>
    <row r="321" spans="1:10" ht="12.75">
      <c r="A321" s="87" t="s">
        <v>300</v>
      </c>
      <c r="B321" s="88" t="s">
        <v>29</v>
      </c>
      <c r="C321" s="89" t="s">
        <v>220</v>
      </c>
      <c r="D321" s="89">
        <v>10</v>
      </c>
      <c r="E321" s="89">
        <v>2.81</v>
      </c>
      <c r="F321" s="89">
        <f t="shared" si="8"/>
        <v>28.1</v>
      </c>
      <c r="G321" s="101">
        <f t="shared" si="9"/>
        <v>32.315</v>
      </c>
      <c r="H321" s="102"/>
      <c r="I321" s="101"/>
      <c r="J321" s="103"/>
    </row>
    <row r="322" spans="1:10" ht="12.75">
      <c r="A322" s="79" t="s">
        <v>300</v>
      </c>
      <c r="B322" s="80" t="s">
        <v>221</v>
      </c>
      <c r="C322" s="68" t="s">
        <v>215</v>
      </c>
      <c r="D322" s="68">
        <v>1</v>
      </c>
      <c r="E322" s="68">
        <v>12.49</v>
      </c>
      <c r="F322" s="68">
        <f t="shared" si="8"/>
        <v>12.49</v>
      </c>
      <c r="G322" s="104">
        <f t="shared" si="9"/>
        <v>14.363499999999998</v>
      </c>
      <c r="H322" s="105"/>
      <c r="I322" s="104"/>
      <c r="J322" s="106"/>
    </row>
    <row r="323" spans="1:10" ht="12.75">
      <c r="A323" s="79" t="s">
        <v>300</v>
      </c>
      <c r="B323" s="80" t="s">
        <v>222</v>
      </c>
      <c r="C323" s="68" t="s">
        <v>215</v>
      </c>
      <c r="D323" s="68">
        <v>1</v>
      </c>
      <c r="E323" s="68">
        <v>12.49</v>
      </c>
      <c r="F323" s="68">
        <f t="shared" si="8"/>
        <v>12.49</v>
      </c>
      <c r="G323" s="104">
        <f t="shared" si="9"/>
        <v>14.363499999999998</v>
      </c>
      <c r="H323" s="105"/>
      <c r="I323" s="104"/>
      <c r="J323" s="106"/>
    </row>
    <row r="324" spans="1:10" ht="12.75">
      <c r="A324" s="79" t="s">
        <v>300</v>
      </c>
      <c r="B324" s="80" t="s">
        <v>27</v>
      </c>
      <c r="C324" s="68" t="s">
        <v>215</v>
      </c>
      <c r="D324" s="68">
        <v>1</v>
      </c>
      <c r="E324" s="68">
        <v>23.8</v>
      </c>
      <c r="F324" s="68">
        <f t="shared" si="8"/>
        <v>23.8</v>
      </c>
      <c r="G324" s="104">
        <f t="shared" si="9"/>
        <v>27.369999999999997</v>
      </c>
      <c r="H324" s="105"/>
      <c r="I324" s="104"/>
      <c r="J324" s="106"/>
    </row>
    <row r="325" spans="1:10" ht="12.75">
      <c r="A325" s="79" t="s">
        <v>300</v>
      </c>
      <c r="B325" s="80" t="s">
        <v>28</v>
      </c>
      <c r="C325" s="68" t="s">
        <v>215</v>
      </c>
      <c r="D325" s="68">
        <v>1</v>
      </c>
      <c r="E325" s="68">
        <v>23.8</v>
      </c>
      <c r="F325" s="68">
        <f t="shared" si="8"/>
        <v>23.8</v>
      </c>
      <c r="G325" s="104">
        <f t="shared" si="9"/>
        <v>27.369999999999997</v>
      </c>
      <c r="H325" s="105"/>
      <c r="I325" s="104"/>
      <c r="J325" s="106"/>
    </row>
    <row r="326" spans="1:10" ht="12.75">
      <c r="A326" s="79" t="s">
        <v>300</v>
      </c>
      <c r="B326" s="80" t="s">
        <v>301</v>
      </c>
      <c r="C326" s="68" t="s">
        <v>215</v>
      </c>
      <c r="D326" s="68">
        <v>1</v>
      </c>
      <c r="E326" s="68">
        <v>42.41</v>
      </c>
      <c r="F326" s="68">
        <f t="shared" si="8"/>
        <v>42.41</v>
      </c>
      <c r="G326" s="104">
        <f t="shared" si="9"/>
        <v>48.77149999999999</v>
      </c>
      <c r="H326" s="105"/>
      <c r="I326" s="104"/>
      <c r="J326" s="106"/>
    </row>
    <row r="327" spans="1:10" ht="13.5" thickBot="1">
      <c r="A327" s="84" t="s">
        <v>300</v>
      </c>
      <c r="B327" s="85" t="s">
        <v>58</v>
      </c>
      <c r="C327" s="86" t="s">
        <v>215</v>
      </c>
      <c r="D327" s="86">
        <v>1</v>
      </c>
      <c r="E327" s="86">
        <v>28.98</v>
      </c>
      <c r="F327" s="86">
        <f t="shared" si="8"/>
        <v>28.98</v>
      </c>
      <c r="G327" s="96">
        <f t="shared" si="9"/>
        <v>33.327</v>
      </c>
      <c r="H327" s="73">
        <f>SUM(G321:G327)</f>
        <v>197.88049999999998</v>
      </c>
      <c r="I327" s="96">
        <v>197.7</v>
      </c>
      <c r="J327" s="97"/>
    </row>
    <row r="328" spans="1:10" ht="12.75">
      <c r="A328" s="76" t="s">
        <v>49</v>
      </c>
      <c r="B328" s="77" t="s">
        <v>221</v>
      </c>
      <c r="C328" s="78" t="s">
        <v>215</v>
      </c>
      <c r="D328" s="78">
        <v>2</v>
      </c>
      <c r="E328" s="78">
        <v>12.49</v>
      </c>
      <c r="F328" s="78">
        <f t="shared" si="8"/>
        <v>24.98</v>
      </c>
      <c r="G328" s="93">
        <f t="shared" si="9"/>
        <v>28.726999999999997</v>
      </c>
      <c r="H328" s="94"/>
      <c r="I328" s="93"/>
      <c r="J328" s="95"/>
    </row>
    <row r="329" spans="1:10" ht="12.75">
      <c r="A329" s="79" t="s">
        <v>49</v>
      </c>
      <c r="B329" s="80" t="s">
        <v>225</v>
      </c>
      <c r="C329" s="68" t="s">
        <v>215</v>
      </c>
      <c r="D329" s="68">
        <v>2</v>
      </c>
      <c r="E329" s="68">
        <v>15.13</v>
      </c>
      <c r="F329" s="68">
        <f t="shared" si="8"/>
        <v>30.26</v>
      </c>
      <c r="G329" s="104">
        <f t="shared" si="9"/>
        <v>34.799</v>
      </c>
      <c r="H329" s="105"/>
      <c r="I329" s="104"/>
      <c r="J329" s="106"/>
    </row>
    <row r="330" spans="1:10" ht="12.75">
      <c r="A330" s="79" t="s">
        <v>49</v>
      </c>
      <c r="B330" s="80" t="s">
        <v>312</v>
      </c>
      <c r="C330" s="68" t="s">
        <v>215</v>
      </c>
      <c r="D330" s="68">
        <v>2</v>
      </c>
      <c r="E330" s="68">
        <v>12.24</v>
      </c>
      <c r="F330" s="68">
        <f t="shared" si="8"/>
        <v>24.48</v>
      </c>
      <c r="G330" s="104">
        <f t="shared" si="9"/>
        <v>28.151999999999997</v>
      </c>
      <c r="H330" s="105"/>
      <c r="I330" s="104"/>
      <c r="J330" s="106"/>
    </row>
    <row r="331" spans="1:10" ht="13.5" thickBot="1">
      <c r="A331" s="81" t="s">
        <v>49</v>
      </c>
      <c r="B331" s="82" t="s">
        <v>323</v>
      </c>
      <c r="C331" s="83" t="s">
        <v>215</v>
      </c>
      <c r="D331" s="83">
        <v>1</v>
      </c>
      <c r="E331" s="83">
        <v>20.35</v>
      </c>
      <c r="F331" s="83">
        <f t="shared" si="8"/>
        <v>20.35</v>
      </c>
      <c r="G331" s="107">
        <f t="shared" si="9"/>
        <v>23.4025</v>
      </c>
      <c r="H331" s="108">
        <f>SUM(G328:G331)</f>
        <v>115.0805</v>
      </c>
      <c r="I331" s="107"/>
      <c r="J331" s="109"/>
    </row>
    <row r="332" spans="1:10" ht="13.5" thickBot="1">
      <c r="A332" s="112" t="s">
        <v>365</v>
      </c>
      <c r="B332" s="113" t="s">
        <v>351</v>
      </c>
      <c r="C332" s="114" t="s">
        <v>215</v>
      </c>
      <c r="D332" s="114">
        <v>1</v>
      </c>
      <c r="E332" s="114">
        <v>8.73</v>
      </c>
      <c r="F332" s="114">
        <f t="shared" si="8"/>
        <v>8.73</v>
      </c>
      <c r="G332" s="116">
        <f t="shared" si="9"/>
        <v>10.0395</v>
      </c>
      <c r="H332" s="115">
        <f>G332</f>
        <v>10.0395</v>
      </c>
      <c r="I332" s="116"/>
      <c r="J332" s="117"/>
    </row>
    <row r="333" spans="1:10" ht="12.75">
      <c r="A333" s="87" t="s">
        <v>379</v>
      </c>
      <c r="B333" s="88" t="s">
        <v>380</v>
      </c>
      <c r="C333" s="89" t="s">
        <v>220</v>
      </c>
      <c r="D333" s="89">
        <v>2</v>
      </c>
      <c r="E333" s="89">
        <v>3.57</v>
      </c>
      <c r="F333" s="89">
        <f t="shared" si="8"/>
        <v>7.14</v>
      </c>
      <c r="G333" s="101">
        <f t="shared" si="9"/>
        <v>8.210999999999999</v>
      </c>
      <c r="H333" s="102"/>
      <c r="I333" s="101"/>
      <c r="J333" s="103"/>
    </row>
    <row r="334" spans="1:10" ht="12.75">
      <c r="A334" s="79" t="s">
        <v>379</v>
      </c>
      <c r="B334" s="80" t="s">
        <v>366</v>
      </c>
      <c r="C334" s="68" t="s">
        <v>215</v>
      </c>
      <c r="D334" s="68">
        <v>1</v>
      </c>
      <c r="E334" s="68">
        <v>25.5</v>
      </c>
      <c r="F334" s="68">
        <f t="shared" si="8"/>
        <v>25.5</v>
      </c>
      <c r="G334" s="104">
        <f t="shared" si="9"/>
        <v>29.325</v>
      </c>
      <c r="H334" s="105"/>
      <c r="I334" s="104"/>
      <c r="J334" s="106"/>
    </row>
    <row r="335" spans="1:10" ht="12.75">
      <c r="A335" s="79" t="s">
        <v>379</v>
      </c>
      <c r="B335" s="80" t="s">
        <v>350</v>
      </c>
      <c r="C335" s="68" t="s">
        <v>215</v>
      </c>
      <c r="D335" s="68">
        <v>1</v>
      </c>
      <c r="E335" s="68">
        <v>6.12</v>
      </c>
      <c r="F335" s="68">
        <f t="shared" si="8"/>
        <v>6.12</v>
      </c>
      <c r="G335" s="104">
        <f t="shared" si="9"/>
        <v>7.037999999999999</v>
      </c>
      <c r="H335" s="105"/>
      <c r="I335" s="104"/>
      <c r="J335" s="106"/>
    </row>
    <row r="336" spans="1:10" ht="13.5" thickBot="1">
      <c r="A336" s="81" t="s">
        <v>379</v>
      </c>
      <c r="B336" s="82" t="s">
        <v>0</v>
      </c>
      <c r="C336" s="83" t="s">
        <v>215</v>
      </c>
      <c r="D336" s="83">
        <v>2</v>
      </c>
      <c r="E336" s="83">
        <v>14.59</v>
      </c>
      <c r="F336" s="83">
        <f t="shared" si="8"/>
        <v>29.18</v>
      </c>
      <c r="G336" s="107">
        <f t="shared" si="9"/>
        <v>33.556999999999995</v>
      </c>
      <c r="H336" s="108">
        <f>SUM(G333:G336)</f>
        <v>78.131</v>
      </c>
      <c r="I336" s="107">
        <v>78.1</v>
      </c>
      <c r="J336" s="109"/>
    </row>
    <row r="337" spans="1:10" ht="12.75">
      <c r="A337" s="87" t="s">
        <v>189</v>
      </c>
      <c r="B337" s="88" t="s">
        <v>10</v>
      </c>
      <c r="C337" s="89" t="s">
        <v>220</v>
      </c>
      <c r="D337" s="89">
        <v>3</v>
      </c>
      <c r="E337" s="89">
        <v>2.21</v>
      </c>
      <c r="F337" s="89">
        <f aca="true" t="shared" si="10" ref="F337:F403">D337*E337</f>
        <v>6.63</v>
      </c>
      <c r="G337" s="101">
        <f t="shared" si="9"/>
        <v>7.624499999999999</v>
      </c>
      <c r="H337" s="102"/>
      <c r="I337" s="101"/>
      <c r="J337" s="103"/>
    </row>
    <row r="338" spans="1:10" ht="12.75">
      <c r="A338" s="79" t="s">
        <v>189</v>
      </c>
      <c r="B338" s="80" t="s">
        <v>339</v>
      </c>
      <c r="C338" s="68" t="s">
        <v>220</v>
      </c>
      <c r="D338" s="68">
        <v>2</v>
      </c>
      <c r="E338" s="68">
        <v>2.98</v>
      </c>
      <c r="F338" s="68">
        <f t="shared" si="10"/>
        <v>5.96</v>
      </c>
      <c r="G338" s="104">
        <f aca="true" t="shared" si="11" ref="G338:G404">F338*1.15</f>
        <v>6.853999999999999</v>
      </c>
      <c r="H338" s="105"/>
      <c r="I338" s="104"/>
      <c r="J338" s="106"/>
    </row>
    <row r="339" spans="1:10" ht="12.75">
      <c r="A339" s="79" t="s">
        <v>189</v>
      </c>
      <c r="B339" s="80" t="s">
        <v>20</v>
      </c>
      <c r="C339" s="68" t="s">
        <v>220</v>
      </c>
      <c r="D339" s="68">
        <v>2</v>
      </c>
      <c r="E339" s="68">
        <v>3.32</v>
      </c>
      <c r="F339" s="68">
        <f t="shared" si="10"/>
        <v>6.64</v>
      </c>
      <c r="G339" s="104">
        <f t="shared" si="11"/>
        <v>7.635999999999999</v>
      </c>
      <c r="H339" s="105"/>
      <c r="I339" s="104"/>
      <c r="J339" s="106"/>
    </row>
    <row r="340" spans="1:10" ht="12.75">
      <c r="A340" s="79" t="s">
        <v>189</v>
      </c>
      <c r="B340" s="80" t="s">
        <v>197</v>
      </c>
      <c r="C340" s="68" t="s">
        <v>215</v>
      </c>
      <c r="D340" s="68">
        <v>1</v>
      </c>
      <c r="E340" s="68">
        <v>10.12</v>
      </c>
      <c r="F340" s="68">
        <f t="shared" si="10"/>
        <v>10.12</v>
      </c>
      <c r="G340" s="104">
        <f t="shared" si="11"/>
        <v>11.637999999999998</v>
      </c>
      <c r="H340" s="105"/>
      <c r="I340" s="104"/>
      <c r="J340" s="106"/>
    </row>
    <row r="341" spans="1:10" ht="12.75">
      <c r="A341" s="79" t="s">
        <v>189</v>
      </c>
      <c r="B341" s="80" t="s">
        <v>308</v>
      </c>
      <c r="C341" s="68" t="s">
        <v>220</v>
      </c>
      <c r="D341" s="68">
        <v>2</v>
      </c>
      <c r="E341" s="68">
        <v>1.62</v>
      </c>
      <c r="F341" s="68">
        <f t="shared" si="10"/>
        <v>3.24</v>
      </c>
      <c r="G341" s="104">
        <f t="shared" si="11"/>
        <v>3.726</v>
      </c>
      <c r="H341" s="105"/>
      <c r="I341" s="104"/>
      <c r="J341" s="106"/>
    </row>
    <row r="342" spans="1:10" ht="12.75">
      <c r="A342" s="79" t="s">
        <v>189</v>
      </c>
      <c r="B342" s="80" t="s">
        <v>11</v>
      </c>
      <c r="C342" s="68" t="s">
        <v>220</v>
      </c>
      <c r="D342" s="68">
        <v>4</v>
      </c>
      <c r="E342" s="68">
        <v>1.19</v>
      </c>
      <c r="F342" s="68">
        <f t="shared" si="10"/>
        <v>4.76</v>
      </c>
      <c r="G342" s="104">
        <f t="shared" si="11"/>
        <v>5.473999999999999</v>
      </c>
      <c r="H342" s="105"/>
      <c r="I342" s="104"/>
      <c r="J342" s="106"/>
    </row>
    <row r="343" spans="1:10" ht="12.75">
      <c r="A343" s="79" t="s">
        <v>189</v>
      </c>
      <c r="B343" s="80" t="s">
        <v>45</v>
      </c>
      <c r="C343" s="68" t="s">
        <v>220</v>
      </c>
      <c r="D343" s="68">
        <v>2</v>
      </c>
      <c r="E343" s="68">
        <v>2.55</v>
      </c>
      <c r="F343" s="68">
        <f t="shared" si="10"/>
        <v>5.1</v>
      </c>
      <c r="G343" s="104">
        <f t="shared" si="11"/>
        <v>5.864999999999999</v>
      </c>
      <c r="H343" s="105"/>
      <c r="I343" s="104"/>
      <c r="J343" s="106"/>
    </row>
    <row r="344" spans="1:10" ht="12.75">
      <c r="A344" s="79" t="s">
        <v>189</v>
      </c>
      <c r="B344" s="80" t="s">
        <v>376</v>
      </c>
      <c r="C344" s="68" t="s">
        <v>220</v>
      </c>
      <c r="D344" s="68">
        <v>2</v>
      </c>
      <c r="E344" s="68">
        <v>4.17</v>
      </c>
      <c r="F344" s="68">
        <f t="shared" si="10"/>
        <v>8.34</v>
      </c>
      <c r="G344" s="104">
        <f t="shared" si="11"/>
        <v>9.591</v>
      </c>
      <c r="H344" s="105"/>
      <c r="I344" s="104"/>
      <c r="J344" s="106"/>
    </row>
    <row r="345" spans="1:10" ht="12.75">
      <c r="A345" s="79" t="s">
        <v>189</v>
      </c>
      <c r="B345" s="80" t="s">
        <v>46</v>
      </c>
      <c r="C345" s="68" t="s">
        <v>220</v>
      </c>
      <c r="D345" s="68">
        <v>3</v>
      </c>
      <c r="E345" s="68">
        <v>4.16</v>
      </c>
      <c r="F345" s="68">
        <f t="shared" si="10"/>
        <v>12.48</v>
      </c>
      <c r="G345" s="104">
        <f t="shared" si="11"/>
        <v>14.351999999999999</v>
      </c>
      <c r="H345" s="105"/>
      <c r="I345" s="104"/>
      <c r="J345" s="106"/>
    </row>
    <row r="346" spans="1:10" ht="12.75">
      <c r="A346" s="79" t="s">
        <v>189</v>
      </c>
      <c r="B346" s="80" t="s">
        <v>372</v>
      </c>
      <c r="C346" s="68" t="s">
        <v>220</v>
      </c>
      <c r="D346" s="68">
        <v>2</v>
      </c>
      <c r="E346" s="68">
        <v>3.82</v>
      </c>
      <c r="F346" s="68">
        <f t="shared" si="10"/>
        <v>7.64</v>
      </c>
      <c r="G346" s="104">
        <f t="shared" si="11"/>
        <v>8.786</v>
      </c>
      <c r="H346" s="105"/>
      <c r="I346" s="104"/>
      <c r="J346" s="106"/>
    </row>
    <row r="347" spans="1:10" ht="12.75">
      <c r="A347" s="79" t="s">
        <v>189</v>
      </c>
      <c r="B347" s="80" t="s">
        <v>277</v>
      </c>
      <c r="C347" s="68" t="s">
        <v>215</v>
      </c>
      <c r="D347" s="68">
        <v>2</v>
      </c>
      <c r="E347" s="68">
        <v>11.9</v>
      </c>
      <c r="F347" s="68">
        <f t="shared" si="10"/>
        <v>23.8</v>
      </c>
      <c r="G347" s="104">
        <f t="shared" si="11"/>
        <v>27.369999999999997</v>
      </c>
      <c r="H347" s="105"/>
      <c r="I347" s="104"/>
      <c r="J347" s="106"/>
    </row>
    <row r="348" spans="1:10" ht="12.75">
      <c r="A348" s="79" t="s">
        <v>189</v>
      </c>
      <c r="B348" s="80" t="s">
        <v>273</v>
      </c>
      <c r="C348" s="68" t="s">
        <v>215</v>
      </c>
      <c r="D348" s="68">
        <v>1</v>
      </c>
      <c r="E348" s="68">
        <v>9.27</v>
      </c>
      <c r="F348" s="68">
        <f t="shared" si="10"/>
        <v>9.27</v>
      </c>
      <c r="G348" s="104">
        <f t="shared" si="11"/>
        <v>10.660499999999999</v>
      </c>
      <c r="H348" s="105"/>
      <c r="I348" s="104"/>
      <c r="J348" s="106"/>
    </row>
    <row r="349" spans="1:10" ht="12.75">
      <c r="A349" s="79" t="s">
        <v>189</v>
      </c>
      <c r="B349" s="80" t="s">
        <v>191</v>
      </c>
      <c r="C349" s="68" t="s">
        <v>220</v>
      </c>
      <c r="D349" s="68">
        <v>2</v>
      </c>
      <c r="E349" s="68">
        <v>2.38</v>
      </c>
      <c r="F349" s="68">
        <f t="shared" si="10"/>
        <v>4.76</v>
      </c>
      <c r="G349" s="104">
        <f t="shared" si="11"/>
        <v>5.473999999999999</v>
      </c>
      <c r="H349" s="105"/>
      <c r="I349" s="104"/>
      <c r="J349" s="106"/>
    </row>
    <row r="350" spans="1:10" ht="12.75">
      <c r="A350" s="79" t="s">
        <v>189</v>
      </c>
      <c r="B350" s="80" t="s">
        <v>192</v>
      </c>
      <c r="C350" s="68" t="s">
        <v>220</v>
      </c>
      <c r="D350" s="68">
        <v>2</v>
      </c>
      <c r="E350" s="68">
        <v>2.38</v>
      </c>
      <c r="F350" s="68">
        <f t="shared" si="10"/>
        <v>4.76</v>
      </c>
      <c r="G350" s="104">
        <f t="shared" si="11"/>
        <v>5.473999999999999</v>
      </c>
      <c r="H350" s="105"/>
      <c r="I350" s="104"/>
      <c r="J350" s="106"/>
    </row>
    <row r="351" spans="1:10" ht="12.75">
      <c r="A351" s="79" t="s">
        <v>189</v>
      </c>
      <c r="B351" s="80" t="s">
        <v>12</v>
      </c>
      <c r="C351" s="68" t="s">
        <v>220</v>
      </c>
      <c r="D351" s="68">
        <v>2</v>
      </c>
      <c r="E351" s="68">
        <v>2.55</v>
      </c>
      <c r="F351" s="68">
        <f t="shared" si="10"/>
        <v>5.1</v>
      </c>
      <c r="G351" s="104">
        <f t="shared" si="11"/>
        <v>5.864999999999999</v>
      </c>
      <c r="H351" s="105"/>
      <c r="I351" s="104"/>
      <c r="J351" s="106"/>
    </row>
    <row r="352" spans="1:10" ht="13.5" thickBot="1">
      <c r="A352" s="84" t="s">
        <v>189</v>
      </c>
      <c r="B352" s="85" t="s">
        <v>188</v>
      </c>
      <c r="C352" s="86" t="s">
        <v>220</v>
      </c>
      <c r="D352" s="86">
        <v>2</v>
      </c>
      <c r="E352" s="86">
        <v>2.38</v>
      </c>
      <c r="F352" s="86">
        <f t="shared" si="10"/>
        <v>4.76</v>
      </c>
      <c r="G352" s="96">
        <f t="shared" si="11"/>
        <v>5.473999999999999</v>
      </c>
      <c r="H352" s="73">
        <f>SUM(G337:G352)</f>
        <v>141.86399999999998</v>
      </c>
      <c r="I352" s="96">
        <v>141.9</v>
      </c>
      <c r="J352" s="97"/>
    </row>
    <row r="353" spans="1:10" ht="12.75">
      <c r="A353" s="76" t="s">
        <v>373</v>
      </c>
      <c r="B353" s="77" t="s">
        <v>374</v>
      </c>
      <c r="C353" s="78" t="s">
        <v>215</v>
      </c>
      <c r="D353" s="78">
        <v>1</v>
      </c>
      <c r="E353" s="78">
        <v>24.23</v>
      </c>
      <c r="F353" s="78">
        <f t="shared" si="10"/>
        <v>24.23</v>
      </c>
      <c r="G353" s="93">
        <f t="shared" si="11"/>
        <v>27.8645</v>
      </c>
      <c r="H353" s="94"/>
      <c r="I353" s="93"/>
      <c r="J353" s="95"/>
    </row>
    <row r="354" spans="1:10" ht="13.5" thickBot="1">
      <c r="A354" s="81" t="s">
        <v>373</v>
      </c>
      <c r="B354" s="82" t="s">
        <v>347</v>
      </c>
      <c r="C354" s="83" t="s">
        <v>215</v>
      </c>
      <c r="D354" s="83">
        <v>1</v>
      </c>
      <c r="E354" s="83">
        <v>24.22</v>
      </c>
      <c r="F354" s="83">
        <f t="shared" si="10"/>
        <v>24.22</v>
      </c>
      <c r="G354" s="107">
        <f t="shared" si="11"/>
        <v>27.852999999999998</v>
      </c>
      <c r="H354" s="108">
        <f>G354+G353</f>
        <v>55.7175</v>
      </c>
      <c r="I354" s="107"/>
      <c r="J354" s="109"/>
    </row>
    <row r="355" spans="1:10" ht="13.5" thickBot="1">
      <c r="A355" s="112" t="s">
        <v>110</v>
      </c>
      <c r="B355" s="113" t="s">
        <v>65</v>
      </c>
      <c r="C355" s="114" t="s">
        <v>220</v>
      </c>
      <c r="D355" s="114">
        <v>70</v>
      </c>
      <c r="E355" s="114">
        <v>3.82</v>
      </c>
      <c r="F355" s="114">
        <f t="shared" si="10"/>
        <v>267.4</v>
      </c>
      <c r="G355" s="116">
        <f t="shared" si="11"/>
        <v>307.50999999999993</v>
      </c>
      <c r="H355" s="115">
        <f>G355</f>
        <v>307.50999999999993</v>
      </c>
      <c r="I355" s="116">
        <v>308</v>
      </c>
      <c r="J355" s="117"/>
    </row>
    <row r="356" spans="1:10" ht="13.5" thickBot="1">
      <c r="A356" s="112" t="s">
        <v>345</v>
      </c>
      <c r="B356" s="113" t="s">
        <v>273</v>
      </c>
      <c r="C356" s="114" t="s">
        <v>215</v>
      </c>
      <c r="D356" s="114">
        <v>1</v>
      </c>
      <c r="E356" s="114">
        <v>9.27</v>
      </c>
      <c r="F356" s="114">
        <f t="shared" si="10"/>
        <v>9.27</v>
      </c>
      <c r="G356" s="116">
        <f t="shared" si="11"/>
        <v>10.660499999999999</v>
      </c>
      <c r="H356" s="115">
        <f>G356</f>
        <v>10.660499999999999</v>
      </c>
      <c r="I356" s="116"/>
      <c r="J356" s="117"/>
    </row>
    <row r="357" spans="1:10" ht="12.75">
      <c r="A357" s="87" t="s">
        <v>275</v>
      </c>
      <c r="B357" s="88" t="s">
        <v>201</v>
      </c>
      <c r="C357" s="89" t="s">
        <v>215</v>
      </c>
      <c r="D357" s="89">
        <v>1</v>
      </c>
      <c r="E357" s="89">
        <v>14.11</v>
      </c>
      <c r="F357" s="89">
        <f t="shared" si="10"/>
        <v>14.11</v>
      </c>
      <c r="G357" s="101">
        <f t="shared" si="11"/>
        <v>16.226499999999998</v>
      </c>
      <c r="H357" s="102"/>
      <c r="I357" s="101"/>
      <c r="J357" s="103"/>
    </row>
    <row r="358" spans="1:10" ht="13.5" thickBot="1">
      <c r="A358" s="81" t="s">
        <v>275</v>
      </c>
      <c r="B358" s="82" t="s">
        <v>273</v>
      </c>
      <c r="C358" s="83" t="s">
        <v>215</v>
      </c>
      <c r="D358" s="83">
        <v>1</v>
      </c>
      <c r="E358" s="83">
        <v>9.27</v>
      </c>
      <c r="F358" s="83">
        <f t="shared" si="10"/>
        <v>9.27</v>
      </c>
      <c r="G358" s="107">
        <f t="shared" si="11"/>
        <v>10.660499999999999</v>
      </c>
      <c r="H358" s="108">
        <f>G358+G357</f>
        <v>26.886999999999997</v>
      </c>
      <c r="I358" s="107"/>
      <c r="J358" s="109"/>
    </row>
    <row r="359" spans="1:10" ht="13.5" thickBot="1">
      <c r="A359" s="112" t="s">
        <v>64</v>
      </c>
      <c r="B359" s="113" t="s">
        <v>65</v>
      </c>
      <c r="C359" s="114" t="s">
        <v>220</v>
      </c>
      <c r="D359" s="114">
        <v>200</v>
      </c>
      <c r="E359" s="114">
        <v>3.82</v>
      </c>
      <c r="F359" s="114">
        <f t="shared" si="10"/>
        <v>764</v>
      </c>
      <c r="G359" s="116">
        <f t="shared" si="11"/>
        <v>878.5999999999999</v>
      </c>
      <c r="H359" s="115">
        <f>G359</f>
        <v>878.5999999999999</v>
      </c>
      <c r="I359" s="116"/>
      <c r="J359" s="117"/>
    </row>
    <row r="360" spans="1:10" ht="12.75">
      <c r="A360" s="87" t="s">
        <v>276</v>
      </c>
      <c r="B360" s="88" t="s">
        <v>308</v>
      </c>
      <c r="C360" s="89" t="s">
        <v>220</v>
      </c>
      <c r="D360" s="89">
        <v>2</v>
      </c>
      <c r="E360" s="89">
        <v>1.62</v>
      </c>
      <c r="F360" s="89">
        <f t="shared" si="10"/>
        <v>3.24</v>
      </c>
      <c r="G360" s="101">
        <f t="shared" si="11"/>
        <v>3.726</v>
      </c>
      <c r="H360" s="102"/>
      <c r="I360" s="101"/>
      <c r="J360" s="103"/>
    </row>
    <row r="361" spans="1:10" ht="12.75">
      <c r="A361" s="79" t="s">
        <v>276</v>
      </c>
      <c r="B361" s="80" t="s">
        <v>343</v>
      </c>
      <c r="C361" s="68" t="s">
        <v>220</v>
      </c>
      <c r="D361" s="68">
        <v>2</v>
      </c>
      <c r="E361" s="68">
        <v>3.57</v>
      </c>
      <c r="F361" s="68">
        <f t="shared" si="10"/>
        <v>7.14</v>
      </c>
      <c r="G361" s="104">
        <f t="shared" si="11"/>
        <v>8.210999999999999</v>
      </c>
      <c r="H361" s="105"/>
      <c r="I361" s="104"/>
      <c r="J361" s="106"/>
    </row>
    <row r="362" spans="1:10" ht="12.75">
      <c r="A362" s="79" t="s">
        <v>276</v>
      </c>
      <c r="B362" s="80" t="s">
        <v>46</v>
      </c>
      <c r="C362" s="68" t="s">
        <v>220</v>
      </c>
      <c r="D362" s="68">
        <v>2</v>
      </c>
      <c r="E362" s="68">
        <v>4.16</v>
      </c>
      <c r="F362" s="68">
        <f t="shared" si="10"/>
        <v>8.32</v>
      </c>
      <c r="G362" s="104">
        <f t="shared" si="11"/>
        <v>9.568</v>
      </c>
      <c r="H362" s="105"/>
      <c r="I362" s="104"/>
      <c r="J362" s="106"/>
    </row>
    <row r="363" spans="1:10" ht="12.75">
      <c r="A363" s="79" t="s">
        <v>276</v>
      </c>
      <c r="B363" s="80" t="s">
        <v>201</v>
      </c>
      <c r="C363" s="68" t="s">
        <v>215</v>
      </c>
      <c r="D363" s="68">
        <v>1</v>
      </c>
      <c r="E363" s="68">
        <v>14.11</v>
      </c>
      <c r="F363" s="68">
        <f t="shared" si="10"/>
        <v>14.11</v>
      </c>
      <c r="G363" s="104">
        <f t="shared" si="11"/>
        <v>16.226499999999998</v>
      </c>
      <c r="H363" s="105"/>
      <c r="I363" s="104"/>
      <c r="J363" s="106"/>
    </row>
    <row r="364" spans="1:10" ht="12.75">
      <c r="A364" s="79" t="s">
        <v>276</v>
      </c>
      <c r="B364" s="80" t="s">
        <v>277</v>
      </c>
      <c r="C364" s="68" t="s">
        <v>215</v>
      </c>
      <c r="D364" s="68">
        <v>2</v>
      </c>
      <c r="E364" s="68">
        <v>11.9</v>
      </c>
      <c r="F364" s="68">
        <f t="shared" si="10"/>
        <v>23.8</v>
      </c>
      <c r="G364" s="104">
        <f t="shared" si="11"/>
        <v>27.369999999999997</v>
      </c>
      <c r="H364" s="105"/>
      <c r="I364" s="104"/>
      <c r="J364" s="106"/>
    </row>
    <row r="365" spans="1:10" ht="12.75">
      <c r="A365" s="79" t="s">
        <v>276</v>
      </c>
      <c r="B365" s="80" t="s">
        <v>280</v>
      </c>
      <c r="C365" s="68" t="s">
        <v>215</v>
      </c>
      <c r="D365" s="68">
        <v>1</v>
      </c>
      <c r="E365" s="68">
        <v>7.23</v>
      </c>
      <c r="F365" s="68">
        <f t="shared" si="10"/>
        <v>7.23</v>
      </c>
      <c r="G365" s="104">
        <f t="shared" si="11"/>
        <v>8.3145</v>
      </c>
      <c r="H365" s="105"/>
      <c r="I365" s="104"/>
      <c r="J365" s="106"/>
    </row>
    <row r="366" spans="1:10" ht="12.75">
      <c r="A366" s="79" t="s">
        <v>276</v>
      </c>
      <c r="B366" s="80" t="s">
        <v>353</v>
      </c>
      <c r="C366" s="68" t="s">
        <v>215</v>
      </c>
      <c r="D366" s="68">
        <v>2</v>
      </c>
      <c r="E366" s="68">
        <v>7.23</v>
      </c>
      <c r="F366" s="68">
        <f t="shared" si="10"/>
        <v>14.46</v>
      </c>
      <c r="G366" s="104">
        <f t="shared" si="11"/>
        <v>16.629</v>
      </c>
      <c r="H366" s="105"/>
      <c r="I366" s="104"/>
      <c r="J366" s="106"/>
    </row>
    <row r="367" spans="1:10" ht="12.75">
      <c r="A367" s="79" t="s">
        <v>276</v>
      </c>
      <c r="B367" s="80" t="s">
        <v>281</v>
      </c>
      <c r="C367" s="68" t="s">
        <v>215</v>
      </c>
      <c r="D367" s="68">
        <v>2</v>
      </c>
      <c r="E367" s="68">
        <v>7.9</v>
      </c>
      <c r="F367" s="68">
        <f t="shared" si="10"/>
        <v>15.8</v>
      </c>
      <c r="G367" s="104">
        <f t="shared" si="11"/>
        <v>18.169999999999998</v>
      </c>
      <c r="H367" s="105"/>
      <c r="I367" s="104"/>
      <c r="J367" s="106"/>
    </row>
    <row r="368" spans="1:10" ht="12.75">
      <c r="A368" s="79" t="s">
        <v>276</v>
      </c>
      <c r="B368" s="80" t="s">
        <v>221</v>
      </c>
      <c r="C368" s="68" t="s">
        <v>215</v>
      </c>
      <c r="D368" s="68">
        <v>1</v>
      </c>
      <c r="E368" s="68">
        <v>12.49</v>
      </c>
      <c r="F368" s="68">
        <f t="shared" si="10"/>
        <v>12.49</v>
      </c>
      <c r="G368" s="104">
        <f t="shared" si="11"/>
        <v>14.363499999999998</v>
      </c>
      <c r="H368" s="105"/>
      <c r="I368" s="104"/>
      <c r="J368" s="106"/>
    </row>
    <row r="369" spans="1:10" ht="12.75">
      <c r="A369" s="79" t="s">
        <v>276</v>
      </c>
      <c r="B369" s="80" t="s">
        <v>225</v>
      </c>
      <c r="C369" s="68" t="s">
        <v>215</v>
      </c>
      <c r="D369" s="68">
        <v>1</v>
      </c>
      <c r="E369" s="68">
        <v>15.13</v>
      </c>
      <c r="F369" s="68">
        <f t="shared" si="10"/>
        <v>15.13</v>
      </c>
      <c r="G369" s="104">
        <f t="shared" si="11"/>
        <v>17.3995</v>
      </c>
      <c r="H369" s="105"/>
      <c r="I369" s="104"/>
      <c r="J369" s="106"/>
    </row>
    <row r="370" spans="1:10" ht="12.75">
      <c r="A370" s="79" t="s">
        <v>276</v>
      </c>
      <c r="B370" s="80" t="s">
        <v>267</v>
      </c>
      <c r="C370" s="68" t="s">
        <v>215</v>
      </c>
      <c r="D370" s="68">
        <v>1</v>
      </c>
      <c r="E370" s="68">
        <v>24.22</v>
      </c>
      <c r="F370" s="68">
        <f t="shared" si="10"/>
        <v>24.22</v>
      </c>
      <c r="G370" s="104">
        <f t="shared" si="11"/>
        <v>27.852999999999998</v>
      </c>
      <c r="H370" s="105"/>
      <c r="I370" s="104"/>
      <c r="J370" s="106"/>
    </row>
    <row r="371" spans="1:10" ht="12.75">
      <c r="A371" s="79" t="s">
        <v>276</v>
      </c>
      <c r="B371" s="80" t="s">
        <v>226</v>
      </c>
      <c r="C371" s="68" t="s">
        <v>215</v>
      </c>
      <c r="D371" s="68">
        <v>1</v>
      </c>
      <c r="E371" s="68">
        <v>15.13</v>
      </c>
      <c r="F371" s="68">
        <f t="shared" si="10"/>
        <v>15.13</v>
      </c>
      <c r="G371" s="104">
        <f t="shared" si="11"/>
        <v>17.3995</v>
      </c>
      <c r="H371" s="105"/>
      <c r="I371" s="104"/>
      <c r="J371" s="106"/>
    </row>
    <row r="372" spans="1:10" ht="12.75">
      <c r="A372" s="79" t="s">
        <v>276</v>
      </c>
      <c r="B372" s="80" t="s">
        <v>260</v>
      </c>
      <c r="C372" s="68" t="s">
        <v>215</v>
      </c>
      <c r="D372" s="68">
        <v>3</v>
      </c>
      <c r="E372" s="68">
        <v>7.39</v>
      </c>
      <c r="F372" s="68">
        <f t="shared" si="10"/>
        <v>22.169999999999998</v>
      </c>
      <c r="G372" s="104">
        <f t="shared" si="11"/>
        <v>25.495499999999996</v>
      </c>
      <c r="H372" s="105"/>
      <c r="I372" s="104"/>
      <c r="J372" s="106"/>
    </row>
    <row r="373" spans="1:10" ht="12.75">
      <c r="A373" s="79" t="s">
        <v>276</v>
      </c>
      <c r="B373" s="80" t="s">
        <v>321</v>
      </c>
      <c r="C373" s="68" t="s">
        <v>215</v>
      </c>
      <c r="D373" s="68">
        <v>1</v>
      </c>
      <c r="E373" s="68">
        <v>13.44</v>
      </c>
      <c r="F373" s="68">
        <f t="shared" si="10"/>
        <v>13.44</v>
      </c>
      <c r="G373" s="104">
        <f t="shared" si="11"/>
        <v>15.455999999999998</v>
      </c>
      <c r="H373" s="105"/>
      <c r="I373" s="104"/>
      <c r="J373" s="106"/>
    </row>
    <row r="374" spans="1:10" ht="12.75">
      <c r="A374" s="4" t="s">
        <v>276</v>
      </c>
      <c r="B374" s="70" t="s">
        <v>38</v>
      </c>
      <c r="C374" s="5" t="s">
        <v>35</v>
      </c>
      <c r="D374" s="5">
        <v>4</v>
      </c>
      <c r="E374" s="5">
        <v>10.66</v>
      </c>
      <c r="F374" s="68">
        <f>D374*E374</f>
        <v>42.64</v>
      </c>
      <c r="G374" s="104">
        <f t="shared" si="11"/>
        <v>49.035999999999994</v>
      </c>
      <c r="H374" s="73"/>
      <c r="I374" s="96"/>
      <c r="J374" s="97"/>
    </row>
    <row r="375" spans="1:10" ht="13.5" thickBot="1">
      <c r="A375" s="84" t="s">
        <v>276</v>
      </c>
      <c r="B375" s="85" t="s">
        <v>282</v>
      </c>
      <c r="C375" s="86" t="s">
        <v>215</v>
      </c>
      <c r="D375" s="86">
        <v>2</v>
      </c>
      <c r="E375" s="86">
        <v>18.36</v>
      </c>
      <c r="F375" s="86">
        <f t="shared" si="10"/>
        <v>36.72</v>
      </c>
      <c r="G375" s="96">
        <f t="shared" si="11"/>
        <v>42.227999999999994</v>
      </c>
      <c r="H375" s="73">
        <f>SUM(G360:G375)</f>
        <v>317.44599999999997</v>
      </c>
      <c r="I375" s="96"/>
      <c r="J375" s="97"/>
    </row>
    <row r="376" spans="1:10" ht="13.5" thickBot="1">
      <c r="A376" s="90" t="s">
        <v>370</v>
      </c>
      <c r="B376" s="91" t="s">
        <v>372</v>
      </c>
      <c r="C376" s="92" t="s">
        <v>220</v>
      </c>
      <c r="D376" s="92">
        <v>2</v>
      </c>
      <c r="E376" s="92">
        <v>3.82</v>
      </c>
      <c r="F376" s="92">
        <f t="shared" si="10"/>
        <v>7.64</v>
      </c>
      <c r="G376" s="98">
        <f t="shared" si="11"/>
        <v>8.786</v>
      </c>
      <c r="H376" s="99">
        <f>G376</f>
        <v>8.786</v>
      </c>
      <c r="I376" s="98">
        <v>9</v>
      </c>
      <c r="J376" s="100"/>
    </row>
    <row r="377" spans="1:10" ht="12.75">
      <c r="A377" s="87" t="s">
        <v>256</v>
      </c>
      <c r="B377" s="88" t="s">
        <v>250</v>
      </c>
      <c r="C377" s="89" t="s">
        <v>220</v>
      </c>
      <c r="D377" s="89">
        <v>4</v>
      </c>
      <c r="E377" s="89">
        <v>2.55</v>
      </c>
      <c r="F377" s="89">
        <f t="shared" si="10"/>
        <v>10.2</v>
      </c>
      <c r="G377" s="101">
        <f t="shared" si="11"/>
        <v>11.729999999999999</v>
      </c>
      <c r="H377" s="102"/>
      <c r="I377" s="101"/>
      <c r="J377" s="103"/>
    </row>
    <row r="378" spans="1:10" ht="12.75">
      <c r="A378" s="79" t="s">
        <v>256</v>
      </c>
      <c r="B378" s="80" t="s">
        <v>219</v>
      </c>
      <c r="C378" s="68" t="s">
        <v>220</v>
      </c>
      <c r="D378" s="68">
        <v>2</v>
      </c>
      <c r="E378" s="68">
        <v>3.23</v>
      </c>
      <c r="F378" s="68">
        <f t="shared" si="10"/>
        <v>6.46</v>
      </c>
      <c r="G378" s="104">
        <f t="shared" si="11"/>
        <v>7.428999999999999</v>
      </c>
      <c r="H378" s="105"/>
      <c r="I378" s="104"/>
      <c r="J378" s="106"/>
    </row>
    <row r="379" spans="1:10" ht="13.5" thickBot="1">
      <c r="A379" s="81" t="s">
        <v>256</v>
      </c>
      <c r="B379" s="82" t="s">
        <v>237</v>
      </c>
      <c r="C379" s="83" t="s">
        <v>220</v>
      </c>
      <c r="D379" s="83">
        <v>2</v>
      </c>
      <c r="E379" s="83">
        <v>3.57</v>
      </c>
      <c r="F379" s="83">
        <f t="shared" si="10"/>
        <v>7.14</v>
      </c>
      <c r="G379" s="107">
        <f t="shared" si="11"/>
        <v>8.210999999999999</v>
      </c>
      <c r="H379" s="108">
        <f>SUM(G377:G379)</f>
        <v>27.369999999999997</v>
      </c>
      <c r="I379" s="107"/>
      <c r="J379" s="109"/>
    </row>
    <row r="380" spans="1:10" ht="12.75">
      <c r="A380" s="87" t="s">
        <v>306</v>
      </c>
      <c r="B380" s="88" t="s">
        <v>323</v>
      </c>
      <c r="C380" s="89" t="s">
        <v>215</v>
      </c>
      <c r="D380" s="89">
        <v>1</v>
      </c>
      <c r="E380" s="89">
        <v>20.35</v>
      </c>
      <c r="F380" s="89">
        <f t="shared" si="10"/>
        <v>20.35</v>
      </c>
      <c r="G380" s="101">
        <f t="shared" si="11"/>
        <v>23.4025</v>
      </c>
      <c r="H380" s="102"/>
      <c r="I380" s="101"/>
      <c r="J380" s="103"/>
    </row>
    <row r="381" spans="1:10" ht="12.75">
      <c r="A381" s="79" t="s">
        <v>306</v>
      </c>
      <c r="B381" s="80" t="s">
        <v>130</v>
      </c>
      <c r="C381" s="68" t="s">
        <v>220</v>
      </c>
      <c r="D381" s="68">
        <v>1</v>
      </c>
      <c r="E381" s="68">
        <v>71</v>
      </c>
      <c r="F381" s="68">
        <f t="shared" si="10"/>
        <v>71</v>
      </c>
      <c r="G381" s="104">
        <f t="shared" si="11"/>
        <v>81.64999999999999</v>
      </c>
      <c r="H381" s="105"/>
      <c r="I381" s="104"/>
      <c r="J381" s="106"/>
    </row>
    <row r="382" spans="1:10" ht="13.5" thickBot="1">
      <c r="A382" s="81" t="s">
        <v>306</v>
      </c>
      <c r="B382" s="82" t="s">
        <v>132</v>
      </c>
      <c r="C382" s="83" t="s">
        <v>220</v>
      </c>
      <c r="D382" s="83">
        <v>4</v>
      </c>
      <c r="E382" s="83">
        <v>16</v>
      </c>
      <c r="F382" s="83">
        <f t="shared" si="10"/>
        <v>64</v>
      </c>
      <c r="G382" s="107">
        <f t="shared" si="11"/>
        <v>73.6</v>
      </c>
      <c r="H382" s="108">
        <f>SUM(G380:G382)</f>
        <v>178.65249999999997</v>
      </c>
      <c r="I382" s="107">
        <v>179</v>
      </c>
      <c r="J382" s="109"/>
    </row>
    <row r="383" spans="1:10" ht="12.75">
      <c r="A383" s="87" t="s">
        <v>242</v>
      </c>
      <c r="B383" s="88" t="s">
        <v>247</v>
      </c>
      <c r="C383" s="89" t="s">
        <v>220</v>
      </c>
      <c r="D383" s="89">
        <v>2</v>
      </c>
      <c r="E383" s="89">
        <v>1.87</v>
      </c>
      <c r="F383" s="89">
        <f t="shared" si="10"/>
        <v>3.74</v>
      </c>
      <c r="G383" s="101">
        <f t="shared" si="11"/>
        <v>4.301</v>
      </c>
      <c r="H383" s="102"/>
      <c r="I383" s="101"/>
      <c r="J383" s="103"/>
    </row>
    <row r="384" spans="1:10" ht="12.75">
      <c r="A384" s="79" t="s">
        <v>242</v>
      </c>
      <c r="B384" s="80" t="s">
        <v>200</v>
      </c>
      <c r="C384" s="68" t="s">
        <v>215</v>
      </c>
      <c r="D384" s="68">
        <v>1</v>
      </c>
      <c r="E384" s="68">
        <v>8.73</v>
      </c>
      <c r="F384" s="68">
        <f t="shared" si="10"/>
        <v>8.73</v>
      </c>
      <c r="G384" s="104">
        <f t="shared" si="11"/>
        <v>10.0395</v>
      </c>
      <c r="H384" s="105"/>
      <c r="I384" s="104"/>
      <c r="J384" s="106"/>
    </row>
    <row r="385" spans="1:10" ht="12.75">
      <c r="A385" s="79" t="s">
        <v>242</v>
      </c>
      <c r="B385" s="80" t="s">
        <v>243</v>
      </c>
      <c r="C385" s="68" t="s">
        <v>220</v>
      </c>
      <c r="D385" s="68">
        <v>2</v>
      </c>
      <c r="E385" s="68">
        <v>1.79</v>
      </c>
      <c r="F385" s="68">
        <f t="shared" si="10"/>
        <v>3.58</v>
      </c>
      <c r="G385" s="104">
        <f t="shared" si="11"/>
        <v>4.117</v>
      </c>
      <c r="H385" s="105"/>
      <c r="I385" s="104"/>
      <c r="J385" s="106"/>
    </row>
    <row r="386" spans="1:10" ht="12.75">
      <c r="A386" s="79" t="s">
        <v>242</v>
      </c>
      <c r="B386" s="80" t="s">
        <v>354</v>
      </c>
      <c r="C386" s="68" t="s">
        <v>215</v>
      </c>
      <c r="D386" s="68">
        <v>1</v>
      </c>
      <c r="E386" s="68">
        <v>7.23</v>
      </c>
      <c r="F386" s="68">
        <f t="shared" si="10"/>
        <v>7.23</v>
      </c>
      <c r="G386" s="104">
        <f t="shared" si="11"/>
        <v>8.3145</v>
      </c>
      <c r="H386" s="105"/>
      <c r="I386" s="104"/>
      <c r="J386" s="106"/>
    </row>
    <row r="387" spans="1:10" ht="12.75">
      <c r="A387" s="79" t="s">
        <v>242</v>
      </c>
      <c r="B387" s="80" t="s">
        <v>201</v>
      </c>
      <c r="C387" s="68" t="s">
        <v>215</v>
      </c>
      <c r="D387" s="68">
        <v>1</v>
      </c>
      <c r="E387" s="68">
        <v>14.11</v>
      </c>
      <c r="F387" s="68">
        <f t="shared" si="10"/>
        <v>14.11</v>
      </c>
      <c r="G387" s="104">
        <f t="shared" si="11"/>
        <v>16.226499999999998</v>
      </c>
      <c r="H387" s="105"/>
      <c r="I387" s="104"/>
      <c r="J387" s="106"/>
    </row>
    <row r="388" spans="1:10" ht="12.75">
      <c r="A388" s="79" t="s">
        <v>242</v>
      </c>
      <c r="B388" s="80" t="s">
        <v>284</v>
      </c>
      <c r="C388" s="68" t="s">
        <v>215</v>
      </c>
      <c r="D388" s="68">
        <v>1</v>
      </c>
      <c r="E388" s="68">
        <v>24.56</v>
      </c>
      <c r="F388" s="68">
        <f t="shared" si="10"/>
        <v>24.56</v>
      </c>
      <c r="G388" s="104">
        <f t="shared" si="11"/>
        <v>28.243999999999996</v>
      </c>
      <c r="H388" s="105"/>
      <c r="I388" s="104"/>
      <c r="J388" s="106"/>
    </row>
    <row r="389" spans="1:10" ht="12.75">
      <c r="A389" s="79" t="s">
        <v>242</v>
      </c>
      <c r="B389" s="80" t="s">
        <v>294</v>
      </c>
      <c r="C389" s="68" t="s">
        <v>215</v>
      </c>
      <c r="D389" s="68">
        <v>1</v>
      </c>
      <c r="E389" s="68">
        <v>47.17</v>
      </c>
      <c r="F389" s="68">
        <f t="shared" si="10"/>
        <v>47.17</v>
      </c>
      <c r="G389" s="104">
        <f t="shared" si="11"/>
        <v>54.2455</v>
      </c>
      <c r="H389" s="105"/>
      <c r="I389" s="104"/>
      <c r="J389" s="106"/>
    </row>
    <row r="390" spans="1:10" ht="12.75">
      <c r="A390" s="79" t="s">
        <v>242</v>
      </c>
      <c r="B390" s="80" t="s">
        <v>295</v>
      </c>
      <c r="C390" s="68" t="s">
        <v>215</v>
      </c>
      <c r="D390" s="68">
        <v>1</v>
      </c>
      <c r="E390" s="68">
        <v>30.94</v>
      </c>
      <c r="F390" s="68">
        <f t="shared" si="10"/>
        <v>30.94</v>
      </c>
      <c r="G390" s="104">
        <f t="shared" si="11"/>
        <v>35.580999999999996</v>
      </c>
      <c r="H390" s="105"/>
      <c r="I390" s="104"/>
      <c r="J390" s="106"/>
    </row>
    <row r="391" spans="1:10" ht="12.75">
      <c r="A391" s="79" t="s">
        <v>242</v>
      </c>
      <c r="B391" s="80" t="s">
        <v>248</v>
      </c>
      <c r="C391" s="68" t="s">
        <v>215</v>
      </c>
      <c r="D391" s="68">
        <v>1</v>
      </c>
      <c r="E391" s="68">
        <v>11.5</v>
      </c>
      <c r="F391" s="68">
        <f t="shared" si="10"/>
        <v>11.5</v>
      </c>
      <c r="G391" s="104">
        <f t="shared" si="11"/>
        <v>13.225</v>
      </c>
      <c r="H391" s="105"/>
      <c r="I391" s="104"/>
      <c r="J391" s="106"/>
    </row>
    <row r="392" spans="1:10" ht="12.75">
      <c r="A392" s="79" t="s">
        <v>242</v>
      </c>
      <c r="B392" s="80" t="s">
        <v>291</v>
      </c>
      <c r="C392" s="68" t="s">
        <v>215</v>
      </c>
      <c r="D392" s="68">
        <v>1</v>
      </c>
      <c r="E392" s="68">
        <v>59.41</v>
      </c>
      <c r="F392" s="68">
        <f t="shared" si="10"/>
        <v>59.41</v>
      </c>
      <c r="G392" s="104">
        <f t="shared" si="11"/>
        <v>68.32149999999999</v>
      </c>
      <c r="H392" s="105"/>
      <c r="I392" s="104"/>
      <c r="J392" s="106"/>
    </row>
    <row r="393" spans="1:10" ht="12.75">
      <c r="A393" s="79" t="s">
        <v>242</v>
      </c>
      <c r="B393" s="80" t="s">
        <v>292</v>
      </c>
      <c r="C393" s="68" t="s">
        <v>215</v>
      </c>
      <c r="D393" s="68">
        <v>1</v>
      </c>
      <c r="E393" s="68">
        <v>22.53</v>
      </c>
      <c r="F393" s="68">
        <f t="shared" si="10"/>
        <v>22.53</v>
      </c>
      <c r="G393" s="104">
        <f t="shared" si="11"/>
        <v>25.909499999999998</v>
      </c>
      <c r="H393" s="105"/>
      <c r="I393" s="104"/>
      <c r="J393" s="106"/>
    </row>
    <row r="394" spans="1:10" ht="13.5" thickBot="1">
      <c r="A394" s="84" t="s">
        <v>242</v>
      </c>
      <c r="B394" s="85" t="s">
        <v>293</v>
      </c>
      <c r="C394" s="86" t="s">
        <v>215</v>
      </c>
      <c r="D394" s="86">
        <v>1</v>
      </c>
      <c r="E394" s="86">
        <v>50.91</v>
      </c>
      <c r="F394" s="86">
        <f t="shared" si="10"/>
        <v>50.91</v>
      </c>
      <c r="G394" s="96">
        <f t="shared" si="11"/>
        <v>58.546499999999995</v>
      </c>
      <c r="H394" s="73">
        <f>SUM(G383:G394)</f>
        <v>327.07149999999996</v>
      </c>
      <c r="I394" s="96">
        <v>327.1</v>
      </c>
      <c r="J394" s="97"/>
    </row>
    <row r="395" spans="1:10" ht="12.75">
      <c r="A395" s="76" t="s">
        <v>55</v>
      </c>
      <c r="B395" s="77" t="s">
        <v>268</v>
      </c>
      <c r="C395" s="78" t="s">
        <v>215</v>
      </c>
      <c r="D395" s="78">
        <v>1</v>
      </c>
      <c r="E395" s="78">
        <v>24.23</v>
      </c>
      <c r="F395" s="78">
        <f t="shared" si="10"/>
        <v>24.23</v>
      </c>
      <c r="G395" s="93">
        <f t="shared" si="11"/>
        <v>27.8645</v>
      </c>
      <c r="H395" s="94"/>
      <c r="I395" s="93"/>
      <c r="J395" s="95"/>
    </row>
    <row r="396" spans="1:10" ht="12.75">
      <c r="A396" s="79" t="s">
        <v>55</v>
      </c>
      <c r="B396" s="80" t="s">
        <v>288</v>
      </c>
      <c r="C396" s="68" t="s">
        <v>215</v>
      </c>
      <c r="D396" s="68">
        <v>1</v>
      </c>
      <c r="E396" s="68">
        <v>15.72</v>
      </c>
      <c r="F396" s="68">
        <f t="shared" si="10"/>
        <v>15.72</v>
      </c>
      <c r="G396" s="104">
        <f t="shared" si="11"/>
        <v>18.078</v>
      </c>
      <c r="H396" s="105"/>
      <c r="I396" s="104"/>
      <c r="J396" s="106"/>
    </row>
    <row r="397" spans="1:10" ht="12.75">
      <c r="A397" s="79" t="s">
        <v>55</v>
      </c>
      <c r="B397" s="80" t="s">
        <v>267</v>
      </c>
      <c r="C397" s="68" t="s">
        <v>215</v>
      </c>
      <c r="D397" s="68">
        <v>1</v>
      </c>
      <c r="E397" s="68">
        <v>24.22</v>
      </c>
      <c r="F397" s="68">
        <f t="shared" si="10"/>
        <v>24.22</v>
      </c>
      <c r="G397" s="104">
        <f t="shared" si="11"/>
        <v>27.852999999999998</v>
      </c>
      <c r="H397" s="105"/>
      <c r="I397" s="104"/>
      <c r="J397" s="106"/>
    </row>
    <row r="398" spans="1:10" ht="12.75">
      <c r="A398" s="79" t="s">
        <v>55</v>
      </c>
      <c r="B398" s="80" t="s">
        <v>56</v>
      </c>
      <c r="C398" s="68" t="s">
        <v>215</v>
      </c>
      <c r="D398" s="68">
        <v>1</v>
      </c>
      <c r="E398" s="68">
        <v>24.22</v>
      </c>
      <c r="F398" s="68">
        <f t="shared" si="10"/>
        <v>24.22</v>
      </c>
      <c r="G398" s="104">
        <f t="shared" si="11"/>
        <v>27.852999999999998</v>
      </c>
      <c r="H398" s="105"/>
      <c r="I398" s="104"/>
      <c r="J398" s="106"/>
    </row>
    <row r="399" spans="1:10" ht="12.75">
      <c r="A399" s="80" t="s">
        <v>55</v>
      </c>
      <c r="B399" s="140" t="s">
        <v>174</v>
      </c>
      <c r="C399" s="68" t="s">
        <v>35</v>
      </c>
      <c r="D399" s="68">
        <v>50</v>
      </c>
      <c r="E399" s="68">
        <v>2.5</v>
      </c>
      <c r="F399" s="68">
        <f>D399*E399</f>
        <v>125</v>
      </c>
      <c r="G399" s="104">
        <f t="shared" si="11"/>
        <v>143.75</v>
      </c>
      <c r="H399" s="73"/>
      <c r="I399" s="96"/>
      <c r="J399" s="97"/>
    </row>
    <row r="400" spans="1:10" ht="12.75">
      <c r="A400" s="80" t="s">
        <v>55</v>
      </c>
      <c r="B400" s="140" t="s">
        <v>38</v>
      </c>
      <c r="C400" s="68" t="s">
        <v>35</v>
      </c>
      <c r="D400" s="68">
        <v>1</v>
      </c>
      <c r="E400" s="68">
        <v>10.66</v>
      </c>
      <c r="F400" s="68">
        <f>D400*E400</f>
        <v>10.66</v>
      </c>
      <c r="G400" s="104">
        <f t="shared" si="11"/>
        <v>12.258999999999999</v>
      </c>
      <c r="H400" s="73"/>
      <c r="I400" s="96"/>
      <c r="J400" s="97"/>
    </row>
    <row r="401" spans="1:10" ht="13.5" thickBot="1">
      <c r="A401" s="81" t="s">
        <v>55</v>
      </c>
      <c r="B401" s="82" t="s">
        <v>65</v>
      </c>
      <c r="C401" s="83" t="s">
        <v>220</v>
      </c>
      <c r="D401" s="83">
        <v>30</v>
      </c>
      <c r="E401" s="83">
        <v>3.82</v>
      </c>
      <c r="F401" s="83">
        <f t="shared" si="10"/>
        <v>114.6</v>
      </c>
      <c r="G401" s="107">
        <f t="shared" si="11"/>
        <v>131.79</v>
      </c>
      <c r="H401" s="108">
        <f>SUM(G395:G401)</f>
        <v>389.4475</v>
      </c>
      <c r="I401" s="107"/>
      <c r="J401" s="109"/>
    </row>
    <row r="402" spans="1:10" ht="12.75">
      <c r="A402" s="87" t="s">
        <v>25</v>
      </c>
      <c r="B402" s="88" t="s">
        <v>272</v>
      </c>
      <c r="C402" s="89" t="s">
        <v>215</v>
      </c>
      <c r="D402" s="89">
        <v>2</v>
      </c>
      <c r="E402" s="89">
        <v>8.54</v>
      </c>
      <c r="F402" s="89">
        <f t="shared" si="10"/>
        <v>17.08</v>
      </c>
      <c r="G402" s="101">
        <f t="shared" si="11"/>
        <v>19.641999999999996</v>
      </c>
      <c r="H402" s="102"/>
      <c r="I402" s="101"/>
      <c r="J402" s="103"/>
    </row>
    <row r="403" spans="1:10" ht="12.75">
      <c r="A403" s="79" t="s">
        <v>25</v>
      </c>
      <c r="B403" s="80" t="s">
        <v>250</v>
      </c>
      <c r="C403" s="68" t="s">
        <v>220</v>
      </c>
      <c r="D403" s="68">
        <v>2</v>
      </c>
      <c r="E403" s="68">
        <v>2.55</v>
      </c>
      <c r="F403" s="68">
        <f t="shared" si="10"/>
        <v>5.1</v>
      </c>
      <c r="G403" s="104">
        <f t="shared" si="11"/>
        <v>5.864999999999999</v>
      </c>
      <c r="H403" s="105"/>
      <c r="I403" s="104"/>
      <c r="J403" s="106"/>
    </row>
    <row r="404" spans="1:10" ht="12.75">
      <c r="A404" s="79" t="s">
        <v>25</v>
      </c>
      <c r="B404" s="80" t="s">
        <v>366</v>
      </c>
      <c r="C404" s="68" t="s">
        <v>215</v>
      </c>
      <c r="D404" s="68">
        <v>1</v>
      </c>
      <c r="E404" s="68">
        <v>25.5</v>
      </c>
      <c r="F404" s="68">
        <f aca="true" t="shared" si="12" ref="F404:F467">D404*E404</f>
        <v>25.5</v>
      </c>
      <c r="G404" s="104">
        <f t="shared" si="11"/>
        <v>29.325</v>
      </c>
      <c r="H404" s="105"/>
      <c r="I404" s="104"/>
      <c r="J404" s="106"/>
    </row>
    <row r="405" spans="1:10" ht="12.75">
      <c r="A405" s="79" t="s">
        <v>25</v>
      </c>
      <c r="B405" s="80" t="s">
        <v>46</v>
      </c>
      <c r="C405" s="68" t="s">
        <v>220</v>
      </c>
      <c r="D405" s="68">
        <v>2</v>
      </c>
      <c r="E405" s="68">
        <v>4.16</v>
      </c>
      <c r="F405" s="68">
        <f t="shared" si="12"/>
        <v>8.32</v>
      </c>
      <c r="G405" s="104">
        <f aca="true" t="shared" si="13" ref="G405:G459">F405*1.15</f>
        <v>9.568</v>
      </c>
      <c r="H405" s="105"/>
      <c r="I405" s="104"/>
      <c r="J405" s="106"/>
    </row>
    <row r="406" spans="1:10" ht="12.75">
      <c r="A406" s="79" t="s">
        <v>25</v>
      </c>
      <c r="B406" s="80" t="s">
        <v>201</v>
      </c>
      <c r="C406" s="68" t="s">
        <v>215</v>
      </c>
      <c r="D406" s="68">
        <v>2</v>
      </c>
      <c r="E406" s="68">
        <v>14.11</v>
      </c>
      <c r="F406" s="68">
        <f t="shared" si="12"/>
        <v>28.22</v>
      </c>
      <c r="G406" s="104">
        <f t="shared" si="13"/>
        <v>32.452999999999996</v>
      </c>
      <c r="H406" s="105"/>
      <c r="I406" s="104"/>
      <c r="J406" s="106"/>
    </row>
    <row r="407" spans="1:10" ht="12.75">
      <c r="A407" s="79" t="s">
        <v>25</v>
      </c>
      <c r="B407" s="80" t="s">
        <v>273</v>
      </c>
      <c r="C407" s="68" t="s">
        <v>215</v>
      </c>
      <c r="D407" s="68">
        <v>2</v>
      </c>
      <c r="E407" s="68">
        <v>9.27</v>
      </c>
      <c r="F407" s="68">
        <f t="shared" si="12"/>
        <v>18.54</v>
      </c>
      <c r="G407" s="104">
        <f t="shared" si="13"/>
        <v>21.320999999999998</v>
      </c>
      <c r="H407" s="105"/>
      <c r="I407" s="104"/>
      <c r="J407" s="106"/>
    </row>
    <row r="408" spans="1:10" ht="12.75">
      <c r="A408" s="79" t="s">
        <v>25</v>
      </c>
      <c r="B408" s="80" t="s">
        <v>12</v>
      </c>
      <c r="C408" s="68" t="s">
        <v>220</v>
      </c>
      <c r="D408" s="68">
        <v>2</v>
      </c>
      <c r="E408" s="68">
        <v>2.55</v>
      </c>
      <c r="F408" s="68">
        <f t="shared" si="12"/>
        <v>5.1</v>
      </c>
      <c r="G408" s="104">
        <f t="shared" si="13"/>
        <v>5.864999999999999</v>
      </c>
      <c r="H408" s="105"/>
      <c r="I408" s="104"/>
      <c r="J408" s="106"/>
    </row>
    <row r="409" spans="1:10" ht="12.75">
      <c r="A409" s="79" t="s">
        <v>25</v>
      </c>
      <c r="B409" s="80" t="s">
        <v>50</v>
      </c>
      <c r="C409" s="68" t="s">
        <v>215</v>
      </c>
      <c r="D409" s="68">
        <v>2</v>
      </c>
      <c r="E409" s="68">
        <v>8.44</v>
      </c>
      <c r="F409" s="68">
        <f t="shared" si="12"/>
        <v>16.88</v>
      </c>
      <c r="G409" s="104">
        <f t="shared" si="13"/>
        <v>19.412</v>
      </c>
      <c r="H409" s="105"/>
      <c r="I409" s="104"/>
      <c r="J409" s="106"/>
    </row>
    <row r="410" spans="1:10" ht="12.75">
      <c r="A410" s="79" t="s">
        <v>25</v>
      </c>
      <c r="B410" s="80" t="s">
        <v>13</v>
      </c>
      <c r="C410" s="68" t="s">
        <v>220</v>
      </c>
      <c r="D410" s="68">
        <v>2</v>
      </c>
      <c r="E410" s="68">
        <v>3.15</v>
      </c>
      <c r="F410" s="68">
        <f t="shared" si="12"/>
        <v>6.3</v>
      </c>
      <c r="G410" s="104">
        <f t="shared" si="13"/>
        <v>7.244999999999999</v>
      </c>
      <c r="H410" s="105"/>
      <c r="I410" s="104"/>
      <c r="J410" s="106"/>
    </row>
    <row r="411" spans="1:10" ht="12.75">
      <c r="A411" s="79" t="s">
        <v>25</v>
      </c>
      <c r="B411" s="80" t="s">
        <v>255</v>
      </c>
      <c r="C411" s="68" t="s">
        <v>215</v>
      </c>
      <c r="D411" s="68">
        <v>2</v>
      </c>
      <c r="E411" s="68">
        <v>8.67</v>
      </c>
      <c r="F411" s="68">
        <f t="shared" si="12"/>
        <v>17.34</v>
      </c>
      <c r="G411" s="104">
        <f t="shared" si="13"/>
        <v>19.941</v>
      </c>
      <c r="H411" s="105"/>
      <c r="I411" s="104"/>
      <c r="J411" s="106"/>
    </row>
    <row r="412" spans="1:10" ht="12.75">
      <c r="A412" s="79" t="s">
        <v>25</v>
      </c>
      <c r="B412" s="80" t="s">
        <v>350</v>
      </c>
      <c r="C412" s="68" t="s">
        <v>215</v>
      </c>
      <c r="D412" s="68">
        <v>1</v>
      </c>
      <c r="E412" s="68">
        <v>6.12</v>
      </c>
      <c r="F412" s="68">
        <f t="shared" si="12"/>
        <v>6.12</v>
      </c>
      <c r="G412" s="104">
        <f t="shared" si="13"/>
        <v>7.037999999999999</v>
      </c>
      <c r="H412" s="105"/>
      <c r="I412" s="104"/>
      <c r="J412" s="106"/>
    </row>
    <row r="413" spans="1:10" ht="12.75">
      <c r="A413" s="79" t="s">
        <v>25</v>
      </c>
      <c r="B413" s="80" t="s">
        <v>351</v>
      </c>
      <c r="C413" s="68" t="s">
        <v>215</v>
      </c>
      <c r="D413" s="68">
        <v>1</v>
      </c>
      <c r="E413" s="68">
        <v>8.73</v>
      </c>
      <c r="F413" s="68">
        <f t="shared" si="12"/>
        <v>8.73</v>
      </c>
      <c r="G413" s="104">
        <f t="shared" si="13"/>
        <v>10.0395</v>
      </c>
      <c r="H413" s="105"/>
      <c r="I413" s="104"/>
      <c r="J413" s="106"/>
    </row>
    <row r="414" spans="1:10" ht="13.5" thickBot="1">
      <c r="A414" s="84" t="s">
        <v>25</v>
      </c>
      <c r="B414" s="85" t="s">
        <v>57</v>
      </c>
      <c r="C414" s="86" t="s">
        <v>215</v>
      </c>
      <c r="D414" s="86">
        <v>2</v>
      </c>
      <c r="E414" s="86">
        <v>7.23</v>
      </c>
      <c r="F414" s="86">
        <f t="shared" si="12"/>
        <v>14.46</v>
      </c>
      <c r="G414" s="96">
        <f t="shared" si="13"/>
        <v>16.629</v>
      </c>
      <c r="H414" s="73">
        <f>SUM(G402:G414)</f>
        <v>204.34349999999998</v>
      </c>
      <c r="I414" s="96"/>
      <c r="J414" s="97"/>
    </row>
    <row r="415" spans="1:10" ht="13.5" thickBot="1">
      <c r="A415" s="90" t="s">
        <v>361</v>
      </c>
      <c r="B415" s="91" t="s">
        <v>281</v>
      </c>
      <c r="C415" s="92" t="s">
        <v>215</v>
      </c>
      <c r="D415" s="92">
        <v>1</v>
      </c>
      <c r="E415" s="92">
        <v>7.9</v>
      </c>
      <c r="F415" s="92">
        <f t="shared" si="12"/>
        <v>7.9</v>
      </c>
      <c r="G415" s="98">
        <f t="shared" si="13"/>
        <v>9.084999999999999</v>
      </c>
      <c r="H415" s="99">
        <f>G415</f>
        <v>9.084999999999999</v>
      </c>
      <c r="I415" s="98"/>
      <c r="J415" s="100"/>
    </row>
    <row r="416" spans="1:10" ht="12.75">
      <c r="A416" s="87" t="s">
        <v>246</v>
      </c>
      <c r="B416" s="88" t="s">
        <v>218</v>
      </c>
      <c r="C416" s="89" t="s">
        <v>215</v>
      </c>
      <c r="D416" s="89">
        <v>1</v>
      </c>
      <c r="E416" s="89">
        <v>12.48</v>
      </c>
      <c r="F416" s="89">
        <f t="shared" si="12"/>
        <v>12.48</v>
      </c>
      <c r="G416" s="101">
        <f t="shared" si="13"/>
        <v>14.351999999999999</v>
      </c>
      <c r="H416" s="102"/>
      <c r="I416" s="101"/>
      <c r="J416" s="103"/>
    </row>
    <row r="417" spans="1:10" ht="12.75">
      <c r="A417" s="79" t="s">
        <v>246</v>
      </c>
      <c r="B417" s="80" t="s">
        <v>372</v>
      </c>
      <c r="C417" s="68" t="s">
        <v>220</v>
      </c>
      <c r="D417" s="68">
        <v>2</v>
      </c>
      <c r="E417" s="68">
        <v>3.82</v>
      </c>
      <c r="F417" s="68">
        <f t="shared" si="12"/>
        <v>7.64</v>
      </c>
      <c r="G417" s="104">
        <f t="shared" si="13"/>
        <v>8.786</v>
      </c>
      <c r="H417" s="105"/>
      <c r="I417" s="104"/>
      <c r="J417" s="106"/>
    </row>
    <row r="418" spans="1:10" ht="12.75">
      <c r="A418" s="79" t="s">
        <v>246</v>
      </c>
      <c r="B418" s="80" t="s">
        <v>273</v>
      </c>
      <c r="C418" s="68" t="s">
        <v>215</v>
      </c>
      <c r="D418" s="68">
        <v>1</v>
      </c>
      <c r="E418" s="68">
        <v>9.27</v>
      </c>
      <c r="F418" s="68">
        <f t="shared" si="12"/>
        <v>9.27</v>
      </c>
      <c r="G418" s="104">
        <f t="shared" si="13"/>
        <v>10.660499999999999</v>
      </c>
      <c r="H418" s="105"/>
      <c r="I418" s="104"/>
      <c r="J418" s="106"/>
    </row>
    <row r="419" spans="1:10" ht="12.75">
      <c r="A419" s="79" t="s">
        <v>246</v>
      </c>
      <c r="B419" s="80" t="s">
        <v>216</v>
      </c>
      <c r="C419" s="68" t="s">
        <v>215</v>
      </c>
      <c r="D419" s="68">
        <v>1</v>
      </c>
      <c r="E419" s="68">
        <v>8.59</v>
      </c>
      <c r="F419" s="68">
        <f t="shared" si="12"/>
        <v>8.59</v>
      </c>
      <c r="G419" s="104">
        <f t="shared" si="13"/>
        <v>9.878499999999999</v>
      </c>
      <c r="H419" s="105"/>
      <c r="I419" s="104"/>
      <c r="J419" s="106"/>
    </row>
    <row r="420" spans="1:10" ht="12.75">
      <c r="A420" s="79" t="s">
        <v>246</v>
      </c>
      <c r="B420" s="80" t="s">
        <v>274</v>
      </c>
      <c r="C420" s="68" t="s">
        <v>215</v>
      </c>
      <c r="D420" s="68">
        <v>1</v>
      </c>
      <c r="E420" s="68">
        <v>13.9</v>
      </c>
      <c r="F420" s="68">
        <f t="shared" si="12"/>
        <v>13.9</v>
      </c>
      <c r="G420" s="104">
        <f t="shared" si="13"/>
        <v>15.985</v>
      </c>
      <c r="H420" s="105"/>
      <c r="I420" s="104"/>
      <c r="J420" s="106"/>
    </row>
    <row r="421" spans="1:10" ht="12.75">
      <c r="A421" s="79" t="s">
        <v>246</v>
      </c>
      <c r="B421" s="80" t="s">
        <v>219</v>
      </c>
      <c r="C421" s="68" t="s">
        <v>220</v>
      </c>
      <c r="D421" s="68">
        <v>2</v>
      </c>
      <c r="E421" s="68">
        <v>3.23</v>
      </c>
      <c r="F421" s="68">
        <f t="shared" si="12"/>
        <v>6.46</v>
      </c>
      <c r="G421" s="104">
        <f t="shared" si="13"/>
        <v>7.428999999999999</v>
      </c>
      <c r="H421" s="105"/>
      <c r="I421" s="104"/>
      <c r="J421" s="106"/>
    </row>
    <row r="422" spans="1:10" ht="12.75">
      <c r="A422" s="79" t="s">
        <v>246</v>
      </c>
      <c r="B422" s="80" t="s">
        <v>221</v>
      </c>
      <c r="C422" s="68" t="s">
        <v>215</v>
      </c>
      <c r="D422" s="68">
        <v>1</v>
      </c>
      <c r="E422" s="68">
        <v>12.49</v>
      </c>
      <c r="F422" s="68">
        <f t="shared" si="12"/>
        <v>12.49</v>
      </c>
      <c r="G422" s="104">
        <f t="shared" si="13"/>
        <v>14.363499999999998</v>
      </c>
      <c r="H422" s="105"/>
      <c r="I422" s="104"/>
      <c r="J422" s="106"/>
    </row>
    <row r="423" spans="1:10" ht="12.75">
      <c r="A423" s="79" t="s">
        <v>246</v>
      </c>
      <c r="B423" s="80" t="s">
        <v>222</v>
      </c>
      <c r="C423" s="68" t="s">
        <v>215</v>
      </c>
      <c r="D423" s="68">
        <v>1</v>
      </c>
      <c r="E423" s="68">
        <v>12.49</v>
      </c>
      <c r="F423" s="68">
        <f t="shared" si="12"/>
        <v>12.49</v>
      </c>
      <c r="G423" s="104">
        <f t="shared" si="13"/>
        <v>14.363499999999998</v>
      </c>
      <c r="H423" s="105"/>
      <c r="I423" s="104"/>
      <c r="J423" s="106"/>
    </row>
    <row r="424" spans="1:10" ht="12.75">
      <c r="A424" s="79" t="s">
        <v>246</v>
      </c>
      <c r="B424" s="80" t="s">
        <v>235</v>
      </c>
      <c r="C424" s="68" t="s">
        <v>215</v>
      </c>
      <c r="D424" s="68">
        <v>1</v>
      </c>
      <c r="E424" s="68">
        <v>8.74</v>
      </c>
      <c r="F424" s="68">
        <f t="shared" si="12"/>
        <v>8.74</v>
      </c>
      <c r="G424" s="104">
        <f t="shared" si="13"/>
        <v>10.051</v>
      </c>
      <c r="H424" s="105"/>
      <c r="I424" s="104"/>
      <c r="J424" s="106"/>
    </row>
    <row r="425" spans="1:10" ht="12.75">
      <c r="A425" s="79" t="s">
        <v>246</v>
      </c>
      <c r="B425" s="80" t="s">
        <v>154</v>
      </c>
      <c r="C425" s="68" t="s">
        <v>220</v>
      </c>
      <c r="D425" s="68">
        <v>3</v>
      </c>
      <c r="E425" s="68">
        <v>12.54</v>
      </c>
      <c r="F425" s="68">
        <f t="shared" si="12"/>
        <v>37.62</v>
      </c>
      <c r="G425" s="104">
        <f t="shared" si="13"/>
        <v>43.26299999999999</v>
      </c>
      <c r="H425" s="105"/>
      <c r="I425" s="104"/>
      <c r="J425" s="106"/>
    </row>
    <row r="426" spans="1:10" ht="12.75">
      <c r="A426" s="79" t="s">
        <v>246</v>
      </c>
      <c r="B426" s="80" t="s">
        <v>181</v>
      </c>
      <c r="C426" s="68" t="s">
        <v>220</v>
      </c>
      <c r="D426" s="68">
        <v>1</v>
      </c>
      <c r="E426" s="68">
        <v>8.83</v>
      </c>
      <c r="F426" s="68">
        <f t="shared" si="12"/>
        <v>8.83</v>
      </c>
      <c r="G426" s="104">
        <f t="shared" si="13"/>
        <v>10.154499999999999</v>
      </c>
      <c r="H426" s="105"/>
      <c r="I426" s="104"/>
      <c r="J426" s="106"/>
    </row>
    <row r="427" spans="1:10" ht="12.75">
      <c r="A427" s="79" t="s">
        <v>246</v>
      </c>
      <c r="B427" s="80" t="s">
        <v>182</v>
      </c>
      <c r="C427" s="68" t="s">
        <v>220</v>
      </c>
      <c r="D427" s="68">
        <v>2</v>
      </c>
      <c r="E427" s="68">
        <v>8.83</v>
      </c>
      <c r="F427" s="68">
        <f t="shared" si="12"/>
        <v>17.66</v>
      </c>
      <c r="G427" s="104">
        <f t="shared" si="13"/>
        <v>20.308999999999997</v>
      </c>
      <c r="H427" s="105"/>
      <c r="I427" s="104"/>
      <c r="J427" s="106"/>
    </row>
    <row r="428" spans="1:10" ht="12.75">
      <c r="A428" s="79" t="s">
        <v>246</v>
      </c>
      <c r="B428" s="80" t="s">
        <v>179</v>
      </c>
      <c r="C428" s="68" t="s">
        <v>220</v>
      </c>
      <c r="D428" s="68">
        <v>1</v>
      </c>
      <c r="E428" s="68">
        <v>46.26</v>
      </c>
      <c r="F428" s="68">
        <f t="shared" si="12"/>
        <v>46.26</v>
      </c>
      <c r="G428" s="104">
        <f t="shared" si="13"/>
        <v>53.19899999999999</v>
      </c>
      <c r="H428" s="105"/>
      <c r="I428" s="104"/>
      <c r="J428" s="106"/>
    </row>
    <row r="429" spans="1:10" ht="12.75">
      <c r="A429" s="79" t="s">
        <v>246</v>
      </c>
      <c r="B429" s="80" t="s">
        <v>62</v>
      </c>
      <c r="C429" s="68" t="s">
        <v>220</v>
      </c>
      <c r="D429" s="68">
        <v>3</v>
      </c>
      <c r="E429" s="68">
        <v>29.2</v>
      </c>
      <c r="F429" s="68">
        <f t="shared" si="12"/>
        <v>87.6</v>
      </c>
      <c r="G429" s="104">
        <f t="shared" si="13"/>
        <v>100.73999999999998</v>
      </c>
      <c r="H429" s="105"/>
      <c r="I429" s="104"/>
      <c r="J429" s="106"/>
    </row>
    <row r="430" spans="1:10" ht="13.5" thickBot="1">
      <c r="A430" s="84" t="s">
        <v>246</v>
      </c>
      <c r="B430" s="85" t="s">
        <v>178</v>
      </c>
      <c r="C430" s="86" t="s">
        <v>220</v>
      </c>
      <c r="D430" s="86">
        <v>1</v>
      </c>
      <c r="E430" s="86">
        <v>196</v>
      </c>
      <c r="F430" s="86">
        <f t="shared" si="12"/>
        <v>196</v>
      </c>
      <c r="G430" s="96">
        <f t="shared" si="13"/>
        <v>225.39999999999998</v>
      </c>
      <c r="H430" s="73">
        <f>SUM(G416:G430)</f>
        <v>558.9345</v>
      </c>
      <c r="I430" s="96">
        <v>559</v>
      </c>
      <c r="J430" s="97"/>
    </row>
    <row r="431" spans="1:10" ht="12.75">
      <c r="A431" s="76" t="s">
        <v>14</v>
      </c>
      <c r="B431" s="77" t="s">
        <v>297</v>
      </c>
      <c r="C431" s="78" t="s">
        <v>220</v>
      </c>
      <c r="D431" s="78">
        <v>2</v>
      </c>
      <c r="E431" s="78">
        <v>2.98</v>
      </c>
      <c r="F431" s="78">
        <f t="shared" si="12"/>
        <v>5.96</v>
      </c>
      <c r="G431" s="93">
        <f t="shared" si="13"/>
        <v>6.853999999999999</v>
      </c>
      <c r="H431" s="94"/>
      <c r="I431" s="93"/>
      <c r="J431" s="95"/>
    </row>
    <row r="432" spans="1:10" ht="12.75">
      <c r="A432" s="79" t="s">
        <v>14</v>
      </c>
      <c r="B432" s="80" t="s">
        <v>218</v>
      </c>
      <c r="C432" s="68" t="s">
        <v>215</v>
      </c>
      <c r="D432" s="68">
        <v>4</v>
      </c>
      <c r="E432" s="68">
        <v>12.48</v>
      </c>
      <c r="F432" s="68">
        <f t="shared" si="12"/>
        <v>49.92</v>
      </c>
      <c r="G432" s="104">
        <f t="shared" si="13"/>
        <v>57.407999999999994</v>
      </c>
      <c r="H432" s="105"/>
      <c r="I432" s="104"/>
      <c r="J432" s="106"/>
    </row>
    <row r="433" spans="1:10" ht="12.75">
      <c r="A433" s="79" t="s">
        <v>14</v>
      </c>
      <c r="B433" s="80" t="s">
        <v>11</v>
      </c>
      <c r="C433" s="68" t="s">
        <v>220</v>
      </c>
      <c r="D433" s="68">
        <v>2</v>
      </c>
      <c r="E433" s="68">
        <v>1.19</v>
      </c>
      <c r="F433" s="68">
        <f t="shared" si="12"/>
        <v>2.38</v>
      </c>
      <c r="G433" s="104">
        <f t="shared" si="13"/>
        <v>2.7369999999999997</v>
      </c>
      <c r="H433" s="105"/>
      <c r="I433" s="104"/>
      <c r="J433" s="106"/>
    </row>
    <row r="434" spans="1:10" ht="12.75">
      <c r="A434" s="79" t="s">
        <v>14</v>
      </c>
      <c r="B434" s="80" t="s">
        <v>376</v>
      </c>
      <c r="C434" s="68" t="s">
        <v>220</v>
      </c>
      <c r="D434" s="68">
        <v>10</v>
      </c>
      <c r="E434" s="68">
        <v>4.17</v>
      </c>
      <c r="F434" s="68">
        <f t="shared" si="12"/>
        <v>41.7</v>
      </c>
      <c r="G434" s="104">
        <f t="shared" si="13"/>
        <v>47.955</v>
      </c>
      <c r="H434" s="105"/>
      <c r="I434" s="104"/>
      <c r="J434" s="106"/>
    </row>
    <row r="435" spans="1:10" ht="12.75">
      <c r="A435" s="79" t="s">
        <v>14</v>
      </c>
      <c r="B435" s="80" t="s">
        <v>15</v>
      </c>
      <c r="C435" s="68" t="s">
        <v>215</v>
      </c>
      <c r="D435" s="68">
        <v>1</v>
      </c>
      <c r="E435" s="68">
        <v>12.67</v>
      </c>
      <c r="F435" s="68">
        <f t="shared" si="12"/>
        <v>12.67</v>
      </c>
      <c r="G435" s="104">
        <f t="shared" si="13"/>
        <v>14.5705</v>
      </c>
      <c r="H435" s="105"/>
      <c r="I435" s="104"/>
      <c r="J435" s="106"/>
    </row>
    <row r="436" spans="1:10" ht="12.75">
      <c r="A436" s="79" t="s">
        <v>14</v>
      </c>
      <c r="B436" s="80" t="s">
        <v>329</v>
      </c>
      <c r="C436" s="68" t="s">
        <v>215</v>
      </c>
      <c r="D436" s="68">
        <v>2</v>
      </c>
      <c r="E436" s="68">
        <v>24</v>
      </c>
      <c r="F436" s="68">
        <f t="shared" si="12"/>
        <v>48</v>
      </c>
      <c r="G436" s="104">
        <f t="shared" si="13"/>
        <v>55.199999999999996</v>
      </c>
      <c r="H436" s="105"/>
      <c r="I436" s="104"/>
      <c r="J436" s="106"/>
    </row>
    <row r="437" spans="1:10" ht="12.75">
      <c r="A437" s="79" t="s">
        <v>14</v>
      </c>
      <c r="B437" s="80" t="s">
        <v>273</v>
      </c>
      <c r="C437" s="68" t="s">
        <v>215</v>
      </c>
      <c r="D437" s="68">
        <v>2</v>
      </c>
      <c r="E437" s="68">
        <v>9.27</v>
      </c>
      <c r="F437" s="68">
        <f t="shared" si="12"/>
        <v>18.54</v>
      </c>
      <c r="G437" s="104">
        <f t="shared" si="13"/>
        <v>21.320999999999998</v>
      </c>
      <c r="H437" s="105"/>
      <c r="I437" s="104"/>
      <c r="J437" s="106"/>
    </row>
    <row r="438" spans="1:10" ht="12.75">
      <c r="A438" s="79" t="s">
        <v>14</v>
      </c>
      <c r="B438" s="80" t="s">
        <v>16</v>
      </c>
      <c r="C438" s="68" t="s">
        <v>220</v>
      </c>
      <c r="D438" s="68">
        <v>2</v>
      </c>
      <c r="E438" s="68">
        <v>2.38</v>
      </c>
      <c r="F438" s="68">
        <f t="shared" si="12"/>
        <v>4.76</v>
      </c>
      <c r="G438" s="104">
        <f t="shared" si="13"/>
        <v>5.473999999999999</v>
      </c>
      <c r="H438" s="105"/>
      <c r="I438" s="104"/>
      <c r="J438" s="106"/>
    </row>
    <row r="439" spans="1:10" ht="12.75">
      <c r="A439" s="79" t="s">
        <v>14</v>
      </c>
      <c r="B439" s="80" t="s">
        <v>232</v>
      </c>
      <c r="C439" s="68" t="s">
        <v>215</v>
      </c>
      <c r="D439" s="68">
        <v>1</v>
      </c>
      <c r="E439" s="68">
        <v>8.33</v>
      </c>
      <c r="F439" s="68">
        <f t="shared" si="12"/>
        <v>8.33</v>
      </c>
      <c r="G439" s="104">
        <f t="shared" si="13"/>
        <v>9.5795</v>
      </c>
      <c r="H439" s="105"/>
      <c r="I439" s="104"/>
      <c r="J439" s="106"/>
    </row>
    <row r="440" spans="1:10" ht="12.75">
      <c r="A440" s="79" t="s">
        <v>14</v>
      </c>
      <c r="B440" s="80" t="s">
        <v>87</v>
      </c>
      <c r="C440" s="68" t="s">
        <v>220</v>
      </c>
      <c r="D440" s="68">
        <v>1</v>
      </c>
      <c r="E440" s="68">
        <v>116.11</v>
      </c>
      <c r="F440" s="68">
        <f t="shared" si="12"/>
        <v>116.11</v>
      </c>
      <c r="G440" s="104">
        <f t="shared" si="13"/>
        <v>133.5265</v>
      </c>
      <c r="H440" s="105"/>
      <c r="I440" s="104"/>
      <c r="J440" s="106"/>
    </row>
    <row r="441" spans="1:10" ht="12.75">
      <c r="A441" s="79" t="s">
        <v>14</v>
      </c>
      <c r="B441" s="80" t="s">
        <v>99</v>
      </c>
      <c r="C441" s="68" t="s">
        <v>220</v>
      </c>
      <c r="D441" s="68">
        <v>1</v>
      </c>
      <c r="E441" s="68">
        <v>55.68</v>
      </c>
      <c r="F441" s="68">
        <f t="shared" si="12"/>
        <v>55.68</v>
      </c>
      <c r="G441" s="104">
        <f t="shared" si="13"/>
        <v>64.032</v>
      </c>
      <c r="H441" s="105"/>
      <c r="I441" s="104"/>
      <c r="J441" s="106"/>
    </row>
    <row r="442" spans="1:10" ht="12.75">
      <c r="A442" s="79" t="s">
        <v>14</v>
      </c>
      <c r="B442" s="80" t="s">
        <v>95</v>
      </c>
      <c r="C442" s="68" t="s">
        <v>220</v>
      </c>
      <c r="D442" s="68">
        <v>1</v>
      </c>
      <c r="E442" s="68">
        <v>133.18</v>
      </c>
      <c r="F442" s="68">
        <f t="shared" si="12"/>
        <v>133.18</v>
      </c>
      <c r="G442" s="104">
        <f t="shared" si="13"/>
        <v>153.15699999999998</v>
      </c>
      <c r="H442" s="105"/>
      <c r="I442" s="104"/>
      <c r="J442" s="106"/>
    </row>
    <row r="443" spans="1:10" ht="12.75">
      <c r="A443" s="79" t="s">
        <v>14</v>
      </c>
      <c r="B443" s="80" t="s">
        <v>96</v>
      </c>
      <c r="C443" s="68" t="s">
        <v>220</v>
      </c>
      <c r="D443" s="68">
        <v>1</v>
      </c>
      <c r="E443" s="68">
        <v>68.6</v>
      </c>
      <c r="F443" s="68">
        <f t="shared" si="12"/>
        <v>68.6</v>
      </c>
      <c r="G443" s="104">
        <f t="shared" si="13"/>
        <v>78.88999999999999</v>
      </c>
      <c r="H443" s="105"/>
      <c r="I443" s="104"/>
      <c r="J443" s="106"/>
    </row>
    <row r="444" spans="1:10" ht="12.75">
      <c r="A444" s="79" t="s">
        <v>14</v>
      </c>
      <c r="B444" s="80" t="s">
        <v>90</v>
      </c>
      <c r="C444" s="68" t="s">
        <v>220</v>
      </c>
      <c r="D444" s="68">
        <v>2</v>
      </c>
      <c r="E444" s="68">
        <v>21.34</v>
      </c>
      <c r="F444" s="68">
        <f t="shared" si="12"/>
        <v>42.68</v>
      </c>
      <c r="G444" s="104">
        <f t="shared" si="13"/>
        <v>49.081999999999994</v>
      </c>
      <c r="H444" s="105"/>
      <c r="I444" s="104"/>
      <c r="J444" s="106"/>
    </row>
    <row r="445" spans="1:10" ht="12.75">
      <c r="A445" s="79" t="s">
        <v>14</v>
      </c>
      <c r="B445" s="80" t="s">
        <v>84</v>
      </c>
      <c r="C445" s="68" t="s">
        <v>220</v>
      </c>
      <c r="D445" s="68">
        <v>4</v>
      </c>
      <c r="E445" s="68">
        <v>46.06</v>
      </c>
      <c r="F445" s="68">
        <f t="shared" si="12"/>
        <v>184.24</v>
      </c>
      <c r="G445" s="104">
        <f t="shared" si="13"/>
        <v>211.876</v>
      </c>
      <c r="H445" s="105"/>
      <c r="I445" s="104"/>
      <c r="J445" s="106"/>
    </row>
    <row r="446" spans="1:10" ht="12.75">
      <c r="A446" s="79" t="s">
        <v>14</v>
      </c>
      <c r="B446" s="80" t="s">
        <v>82</v>
      </c>
      <c r="C446" s="68" t="s">
        <v>220</v>
      </c>
      <c r="D446" s="68">
        <v>1</v>
      </c>
      <c r="E446" s="68">
        <v>224.27</v>
      </c>
      <c r="F446" s="68">
        <f t="shared" si="12"/>
        <v>224.27</v>
      </c>
      <c r="G446" s="104">
        <f t="shared" si="13"/>
        <v>257.9105</v>
      </c>
      <c r="H446" s="105"/>
      <c r="I446" s="104"/>
      <c r="J446" s="106"/>
    </row>
    <row r="447" spans="1:10" ht="12.75">
      <c r="A447" s="79" t="s">
        <v>14</v>
      </c>
      <c r="B447" s="80" t="s">
        <v>91</v>
      </c>
      <c r="C447" s="68" t="s">
        <v>220</v>
      </c>
      <c r="D447" s="68">
        <v>1</v>
      </c>
      <c r="E447" s="68">
        <v>46.85</v>
      </c>
      <c r="F447" s="68">
        <f t="shared" si="12"/>
        <v>46.85</v>
      </c>
      <c r="G447" s="104">
        <f t="shared" si="13"/>
        <v>53.8775</v>
      </c>
      <c r="H447" s="105"/>
      <c r="I447" s="104"/>
      <c r="J447" s="106"/>
    </row>
    <row r="448" spans="1:10" ht="12.75">
      <c r="A448" s="79" t="s">
        <v>14</v>
      </c>
      <c r="B448" s="80" t="s">
        <v>83</v>
      </c>
      <c r="C448" s="68" t="s">
        <v>220</v>
      </c>
      <c r="D448" s="68">
        <v>3</v>
      </c>
      <c r="E448" s="68">
        <v>18.3</v>
      </c>
      <c r="F448" s="68">
        <f t="shared" si="12"/>
        <v>54.900000000000006</v>
      </c>
      <c r="G448" s="104">
        <f t="shared" si="13"/>
        <v>63.135000000000005</v>
      </c>
      <c r="H448" s="105"/>
      <c r="I448" s="104"/>
      <c r="J448" s="106"/>
    </row>
    <row r="449" spans="1:10" ht="12.75">
      <c r="A449" s="79" t="s">
        <v>14</v>
      </c>
      <c r="B449" s="80" t="s">
        <v>97</v>
      </c>
      <c r="C449" s="68" t="s">
        <v>220</v>
      </c>
      <c r="D449" s="68">
        <v>1</v>
      </c>
      <c r="E449" s="68">
        <v>53.5</v>
      </c>
      <c r="F449" s="68">
        <f t="shared" si="12"/>
        <v>53.5</v>
      </c>
      <c r="G449" s="104">
        <f t="shared" si="13"/>
        <v>61.525</v>
      </c>
      <c r="H449" s="105"/>
      <c r="I449" s="104"/>
      <c r="J449" s="106"/>
    </row>
    <row r="450" spans="1:10" ht="12.75">
      <c r="A450" s="79" t="s">
        <v>14</v>
      </c>
      <c r="B450" s="80" t="s">
        <v>85</v>
      </c>
      <c r="C450" s="68" t="s">
        <v>220</v>
      </c>
      <c r="D450" s="68">
        <v>1</v>
      </c>
      <c r="E450" s="68">
        <v>222.26</v>
      </c>
      <c r="F450" s="68">
        <f t="shared" si="12"/>
        <v>222.26</v>
      </c>
      <c r="G450" s="104">
        <f t="shared" si="13"/>
        <v>255.59899999999996</v>
      </c>
      <c r="H450" s="105"/>
      <c r="I450" s="104"/>
      <c r="J450" s="106"/>
    </row>
    <row r="451" spans="1:10" ht="12.75">
      <c r="A451" s="79" t="s">
        <v>14</v>
      </c>
      <c r="B451" s="80" t="s">
        <v>98</v>
      </c>
      <c r="C451" s="68" t="s">
        <v>220</v>
      </c>
      <c r="D451" s="68">
        <v>1</v>
      </c>
      <c r="E451" s="68">
        <v>40.96</v>
      </c>
      <c r="F451" s="68">
        <f t="shared" si="12"/>
        <v>40.96</v>
      </c>
      <c r="G451" s="104">
        <f t="shared" si="13"/>
        <v>47.104</v>
      </c>
      <c r="H451" s="105"/>
      <c r="I451" s="104"/>
      <c r="J451" s="106"/>
    </row>
    <row r="452" spans="1:10" ht="12.75">
      <c r="A452" s="79" t="s">
        <v>14</v>
      </c>
      <c r="B452" s="80" t="s">
        <v>100</v>
      </c>
      <c r="C452" s="68" t="s">
        <v>220</v>
      </c>
      <c r="D452" s="68">
        <v>1</v>
      </c>
      <c r="E452" s="68">
        <v>40.96</v>
      </c>
      <c r="F452" s="68">
        <f t="shared" si="12"/>
        <v>40.96</v>
      </c>
      <c r="G452" s="104">
        <f t="shared" si="13"/>
        <v>47.104</v>
      </c>
      <c r="H452" s="105"/>
      <c r="I452" s="104"/>
      <c r="J452" s="106"/>
    </row>
    <row r="453" spans="1:10" ht="12.75">
      <c r="A453" s="79" t="s">
        <v>14</v>
      </c>
      <c r="B453" s="80" t="s">
        <v>94</v>
      </c>
      <c r="C453" s="68" t="s">
        <v>220</v>
      </c>
      <c r="D453" s="68">
        <v>1</v>
      </c>
      <c r="E453" s="68">
        <v>137.55</v>
      </c>
      <c r="F453" s="68">
        <f t="shared" si="12"/>
        <v>137.55</v>
      </c>
      <c r="G453" s="104">
        <f t="shared" si="13"/>
        <v>158.1825</v>
      </c>
      <c r="H453" s="105"/>
      <c r="I453" s="104"/>
      <c r="J453" s="106"/>
    </row>
    <row r="454" spans="1:10" ht="12.75">
      <c r="A454" s="79" t="s">
        <v>14</v>
      </c>
      <c r="B454" s="80" t="s">
        <v>93</v>
      </c>
      <c r="C454" s="68" t="s">
        <v>220</v>
      </c>
      <c r="D454" s="68">
        <v>1</v>
      </c>
      <c r="E454" s="68">
        <v>130.95</v>
      </c>
      <c r="F454" s="68">
        <f t="shared" si="12"/>
        <v>130.95</v>
      </c>
      <c r="G454" s="104">
        <f t="shared" si="13"/>
        <v>150.59249999999997</v>
      </c>
      <c r="H454" s="105"/>
      <c r="I454" s="104"/>
      <c r="J454" s="106"/>
    </row>
    <row r="455" spans="1:10" ht="12.75">
      <c r="A455" s="79" t="s">
        <v>14</v>
      </c>
      <c r="B455" s="80" t="s">
        <v>88</v>
      </c>
      <c r="C455" s="68" t="s">
        <v>220</v>
      </c>
      <c r="D455" s="68">
        <v>1</v>
      </c>
      <c r="E455" s="68">
        <v>70.95</v>
      </c>
      <c r="F455" s="68">
        <f t="shared" si="12"/>
        <v>70.95</v>
      </c>
      <c r="G455" s="104">
        <f t="shared" si="13"/>
        <v>81.5925</v>
      </c>
      <c r="H455" s="105"/>
      <c r="I455" s="104"/>
      <c r="J455" s="106"/>
    </row>
    <row r="456" spans="1:10" ht="12.75">
      <c r="A456" s="79" t="s">
        <v>14</v>
      </c>
      <c r="B456" s="80" t="s">
        <v>89</v>
      </c>
      <c r="C456" s="68" t="s">
        <v>220</v>
      </c>
      <c r="D456" s="68">
        <v>5</v>
      </c>
      <c r="E456" s="68">
        <v>21.36</v>
      </c>
      <c r="F456" s="68">
        <f t="shared" si="12"/>
        <v>106.8</v>
      </c>
      <c r="G456" s="104">
        <f t="shared" si="13"/>
        <v>122.82</v>
      </c>
      <c r="H456" s="105"/>
      <c r="I456" s="104"/>
      <c r="J456" s="106"/>
    </row>
    <row r="457" spans="1:10" ht="12.75">
      <c r="A457" s="79" t="s">
        <v>14</v>
      </c>
      <c r="B457" s="80" t="s">
        <v>92</v>
      </c>
      <c r="C457" s="68" t="s">
        <v>220</v>
      </c>
      <c r="D457" s="68">
        <v>1</v>
      </c>
      <c r="E457" s="68">
        <v>20.95</v>
      </c>
      <c r="F457" s="68">
        <f t="shared" si="12"/>
        <v>20.95</v>
      </c>
      <c r="G457" s="104">
        <f t="shared" si="13"/>
        <v>24.092499999999998</v>
      </c>
      <c r="H457" s="105"/>
      <c r="I457" s="104"/>
      <c r="J457" s="106"/>
    </row>
    <row r="458" spans="1:10" ht="13.5" thickBot="1">
      <c r="A458" s="81" t="s">
        <v>14</v>
      </c>
      <c r="B458" s="82" t="s">
        <v>86</v>
      </c>
      <c r="C458" s="83" t="s">
        <v>220</v>
      </c>
      <c r="D458" s="83">
        <v>1</v>
      </c>
      <c r="E458" s="83">
        <v>44.59</v>
      </c>
      <c r="F458" s="83">
        <f t="shared" si="12"/>
        <v>44.59</v>
      </c>
      <c r="G458" s="107">
        <f t="shared" si="13"/>
        <v>51.2785</v>
      </c>
      <c r="H458" s="108">
        <f>SUM(G431:G458)</f>
        <v>2286.476</v>
      </c>
      <c r="I458" s="107">
        <v>2286.5</v>
      </c>
      <c r="J458" s="109"/>
    </row>
    <row r="459" spans="1:10" ht="13.5" thickBot="1">
      <c r="A459" s="112" t="s">
        <v>175</v>
      </c>
      <c r="B459" s="113" t="s">
        <v>167</v>
      </c>
      <c r="C459" s="114" t="s">
        <v>215</v>
      </c>
      <c r="D459" s="114">
        <v>1</v>
      </c>
      <c r="E459" s="114">
        <v>105</v>
      </c>
      <c r="F459" s="114">
        <f t="shared" si="12"/>
        <v>105</v>
      </c>
      <c r="G459" s="116">
        <f t="shared" si="13"/>
        <v>120.74999999999999</v>
      </c>
      <c r="H459" s="115">
        <f>G459</f>
        <v>120.74999999999999</v>
      </c>
      <c r="I459" s="116">
        <v>120.8</v>
      </c>
      <c r="J459" s="117"/>
    </row>
    <row r="460" spans="1:10" ht="12.75">
      <c r="A460" s="76" t="s">
        <v>217</v>
      </c>
      <c r="B460" s="77" t="s">
        <v>218</v>
      </c>
      <c r="C460" s="78" t="s">
        <v>215</v>
      </c>
      <c r="D460" s="78">
        <v>1</v>
      </c>
      <c r="E460" s="78">
        <v>12.48</v>
      </c>
      <c r="F460" s="78">
        <f t="shared" si="12"/>
        <v>12.48</v>
      </c>
      <c r="G460" s="93">
        <f>F460*1</f>
        <v>12.48</v>
      </c>
      <c r="H460" s="94"/>
      <c r="I460" s="93"/>
      <c r="J460" s="95"/>
    </row>
    <row r="461" spans="1:10" ht="12.75">
      <c r="A461" s="79" t="s">
        <v>217</v>
      </c>
      <c r="B461" s="80" t="s">
        <v>342</v>
      </c>
      <c r="C461" s="68" t="s">
        <v>215</v>
      </c>
      <c r="D461" s="68">
        <v>1</v>
      </c>
      <c r="E461" s="68">
        <v>7.22</v>
      </c>
      <c r="F461" s="68">
        <f t="shared" si="12"/>
        <v>7.22</v>
      </c>
      <c r="G461" s="101">
        <f aca="true" t="shared" si="14" ref="G461:G475">F461*1</f>
        <v>7.22</v>
      </c>
      <c r="H461" s="105"/>
      <c r="I461" s="104"/>
      <c r="J461" s="106"/>
    </row>
    <row r="462" spans="1:10" ht="12.75">
      <c r="A462" s="79" t="s">
        <v>217</v>
      </c>
      <c r="B462" s="80" t="s">
        <v>200</v>
      </c>
      <c r="C462" s="68" t="s">
        <v>215</v>
      </c>
      <c r="D462" s="68">
        <v>2</v>
      </c>
      <c r="E462" s="68">
        <v>8.73</v>
      </c>
      <c r="F462" s="68">
        <f t="shared" si="12"/>
        <v>17.46</v>
      </c>
      <c r="G462" s="101">
        <f t="shared" si="14"/>
        <v>17.46</v>
      </c>
      <c r="H462" s="105"/>
      <c r="I462" s="104"/>
      <c r="J462" s="106"/>
    </row>
    <row r="463" spans="1:10" ht="12.75">
      <c r="A463" s="79" t="s">
        <v>217</v>
      </c>
      <c r="B463" s="80" t="s">
        <v>354</v>
      </c>
      <c r="C463" s="68" t="s">
        <v>215</v>
      </c>
      <c r="D463" s="68">
        <v>1</v>
      </c>
      <c r="E463" s="68">
        <v>7.23</v>
      </c>
      <c r="F463" s="68">
        <f t="shared" si="12"/>
        <v>7.23</v>
      </c>
      <c r="G463" s="101">
        <f t="shared" si="14"/>
        <v>7.23</v>
      </c>
      <c r="H463" s="105"/>
      <c r="I463" s="104"/>
      <c r="J463" s="106"/>
    </row>
    <row r="464" spans="1:10" ht="12.75">
      <c r="A464" s="79" t="s">
        <v>217</v>
      </c>
      <c r="B464" s="80" t="s">
        <v>201</v>
      </c>
      <c r="C464" s="68" t="s">
        <v>215</v>
      </c>
      <c r="D464" s="68">
        <v>1</v>
      </c>
      <c r="E464" s="68">
        <v>14.11</v>
      </c>
      <c r="F464" s="68">
        <f t="shared" si="12"/>
        <v>14.11</v>
      </c>
      <c r="G464" s="101">
        <f t="shared" si="14"/>
        <v>14.11</v>
      </c>
      <c r="H464" s="105"/>
      <c r="I464" s="104"/>
      <c r="J464" s="106"/>
    </row>
    <row r="465" spans="1:10" ht="12.75">
      <c r="A465" s="79" t="s">
        <v>217</v>
      </c>
      <c r="B465" s="80" t="s">
        <v>4</v>
      </c>
      <c r="C465" s="68" t="s">
        <v>220</v>
      </c>
      <c r="D465" s="68">
        <v>2</v>
      </c>
      <c r="E465" s="68">
        <v>2.89</v>
      </c>
      <c r="F465" s="68">
        <f t="shared" si="12"/>
        <v>5.78</v>
      </c>
      <c r="G465" s="101">
        <f t="shared" si="14"/>
        <v>5.78</v>
      </c>
      <c r="H465" s="105"/>
      <c r="I465" s="104"/>
      <c r="J465" s="106"/>
    </row>
    <row r="466" spans="1:10" ht="12.75">
      <c r="A466" s="79" t="s">
        <v>217</v>
      </c>
      <c r="B466" s="80" t="s">
        <v>188</v>
      </c>
      <c r="C466" s="68" t="s">
        <v>220</v>
      </c>
      <c r="D466" s="68">
        <v>2</v>
      </c>
      <c r="E466" s="68">
        <v>2.38</v>
      </c>
      <c r="F466" s="68">
        <f t="shared" si="12"/>
        <v>4.76</v>
      </c>
      <c r="G466" s="101">
        <f t="shared" si="14"/>
        <v>4.76</v>
      </c>
      <c r="H466" s="105"/>
      <c r="I466" s="104"/>
      <c r="J466" s="106"/>
    </row>
    <row r="467" spans="1:10" ht="12.75">
      <c r="A467" s="79" t="s">
        <v>217</v>
      </c>
      <c r="B467" s="80" t="s">
        <v>216</v>
      </c>
      <c r="C467" s="68" t="s">
        <v>215</v>
      </c>
      <c r="D467" s="68">
        <v>1</v>
      </c>
      <c r="E467" s="68">
        <v>8.59</v>
      </c>
      <c r="F467" s="68">
        <f t="shared" si="12"/>
        <v>8.59</v>
      </c>
      <c r="G467" s="101">
        <f t="shared" si="14"/>
        <v>8.59</v>
      </c>
      <c r="H467" s="105"/>
      <c r="I467" s="104"/>
      <c r="J467" s="106"/>
    </row>
    <row r="468" spans="1:10" ht="12.75">
      <c r="A468" s="79" t="s">
        <v>217</v>
      </c>
      <c r="B468" s="80" t="s">
        <v>48</v>
      </c>
      <c r="C468" s="68" t="s">
        <v>215</v>
      </c>
      <c r="D468" s="68">
        <v>2</v>
      </c>
      <c r="E468" s="68">
        <v>10.2</v>
      </c>
      <c r="F468" s="68">
        <f aca="true" t="shared" si="15" ref="F468:F539">D468*E468</f>
        <v>20.4</v>
      </c>
      <c r="G468" s="101">
        <f t="shared" si="14"/>
        <v>20.4</v>
      </c>
      <c r="H468" s="105"/>
      <c r="I468" s="104"/>
      <c r="J468" s="106"/>
    </row>
    <row r="469" spans="1:10" ht="12.75">
      <c r="A469" s="79" t="s">
        <v>217</v>
      </c>
      <c r="B469" s="80" t="s">
        <v>219</v>
      </c>
      <c r="C469" s="68" t="s">
        <v>220</v>
      </c>
      <c r="D469" s="68">
        <v>2</v>
      </c>
      <c r="E469" s="68">
        <v>3.23</v>
      </c>
      <c r="F469" s="68">
        <f t="shared" si="15"/>
        <v>6.46</v>
      </c>
      <c r="G469" s="101">
        <f t="shared" si="14"/>
        <v>6.46</v>
      </c>
      <c r="H469" s="105"/>
      <c r="I469" s="104"/>
      <c r="J469" s="106"/>
    </row>
    <row r="470" spans="1:10" ht="12.75">
      <c r="A470" s="79" t="s">
        <v>217</v>
      </c>
      <c r="B470" s="80" t="s">
        <v>352</v>
      </c>
      <c r="C470" s="68" t="s">
        <v>215</v>
      </c>
      <c r="D470" s="68">
        <v>1</v>
      </c>
      <c r="E470" s="68">
        <v>8.25</v>
      </c>
      <c r="F470" s="68">
        <f t="shared" si="15"/>
        <v>8.25</v>
      </c>
      <c r="G470" s="101">
        <f t="shared" si="14"/>
        <v>8.25</v>
      </c>
      <c r="H470" s="105"/>
      <c r="I470" s="104"/>
      <c r="J470" s="106"/>
    </row>
    <row r="471" spans="1:10" ht="12.75">
      <c r="A471" s="79" t="s">
        <v>217</v>
      </c>
      <c r="B471" s="80" t="s">
        <v>31</v>
      </c>
      <c r="C471" s="68" t="s">
        <v>215</v>
      </c>
      <c r="D471" s="68">
        <v>1</v>
      </c>
      <c r="E471" s="68">
        <v>8.74</v>
      </c>
      <c r="F471" s="68">
        <f t="shared" si="15"/>
        <v>8.74</v>
      </c>
      <c r="G471" s="101">
        <f t="shared" si="14"/>
        <v>8.74</v>
      </c>
      <c r="H471" s="105"/>
      <c r="I471" s="104"/>
      <c r="J471" s="106"/>
    </row>
    <row r="472" spans="1:10" ht="12.75">
      <c r="A472" s="79" t="s">
        <v>217</v>
      </c>
      <c r="B472" s="80" t="s">
        <v>235</v>
      </c>
      <c r="C472" s="68" t="s">
        <v>215</v>
      </c>
      <c r="D472" s="68">
        <v>1</v>
      </c>
      <c r="E472" s="68">
        <v>8.74</v>
      </c>
      <c r="F472" s="68">
        <f t="shared" si="15"/>
        <v>8.74</v>
      </c>
      <c r="G472" s="101">
        <f t="shared" si="14"/>
        <v>8.74</v>
      </c>
      <c r="H472" s="105"/>
      <c r="I472" s="104"/>
      <c r="J472" s="106"/>
    </row>
    <row r="473" spans="1:10" ht="12.75">
      <c r="A473" s="79" t="s">
        <v>217</v>
      </c>
      <c r="B473" s="80" t="s">
        <v>53</v>
      </c>
      <c r="C473" s="68" t="s">
        <v>215</v>
      </c>
      <c r="D473" s="68">
        <v>2</v>
      </c>
      <c r="E473" s="68">
        <v>8.76</v>
      </c>
      <c r="F473" s="68">
        <f t="shared" si="15"/>
        <v>17.52</v>
      </c>
      <c r="G473" s="101">
        <f t="shared" si="14"/>
        <v>17.52</v>
      </c>
      <c r="H473" s="105"/>
      <c r="I473" s="104"/>
      <c r="J473" s="106"/>
    </row>
    <row r="474" spans="1:10" ht="12.75">
      <c r="A474" s="79" t="s">
        <v>217</v>
      </c>
      <c r="B474" s="80" t="s">
        <v>54</v>
      </c>
      <c r="C474" s="68" t="s">
        <v>215</v>
      </c>
      <c r="D474" s="68">
        <v>2</v>
      </c>
      <c r="E474" s="68">
        <v>8.33</v>
      </c>
      <c r="F474" s="68">
        <f t="shared" si="15"/>
        <v>16.66</v>
      </c>
      <c r="G474" s="101">
        <f t="shared" si="14"/>
        <v>16.66</v>
      </c>
      <c r="H474" s="105"/>
      <c r="I474" s="104"/>
      <c r="J474" s="106"/>
    </row>
    <row r="475" spans="1:10" ht="13.5" thickBot="1">
      <c r="A475" s="81" t="s">
        <v>217</v>
      </c>
      <c r="B475" s="82" t="s">
        <v>112</v>
      </c>
      <c r="C475" s="83" t="s">
        <v>220</v>
      </c>
      <c r="D475" s="83">
        <v>1</v>
      </c>
      <c r="E475" s="83">
        <v>26.46</v>
      </c>
      <c r="F475" s="83">
        <f t="shared" si="15"/>
        <v>26.46</v>
      </c>
      <c r="G475" s="116">
        <f t="shared" si="14"/>
        <v>26.46</v>
      </c>
      <c r="H475" s="108">
        <f>SUM(G460:G475)</f>
        <v>190.86</v>
      </c>
      <c r="I475" s="107"/>
      <c r="J475" s="109"/>
    </row>
    <row r="476" spans="1:10" ht="12.75">
      <c r="A476" s="87" t="s">
        <v>36</v>
      </c>
      <c r="B476" s="88" t="s">
        <v>342</v>
      </c>
      <c r="C476" s="89" t="s">
        <v>215</v>
      </c>
      <c r="D476" s="89">
        <v>2</v>
      </c>
      <c r="E476" s="89">
        <v>7.22</v>
      </c>
      <c r="F476" s="89">
        <f t="shared" si="15"/>
        <v>14.44</v>
      </c>
      <c r="G476" s="101">
        <f aca="true" t="shared" si="16" ref="G476:G540">F476*1.15</f>
        <v>16.605999999999998</v>
      </c>
      <c r="H476" s="102"/>
      <c r="I476" s="101"/>
      <c r="J476" s="103"/>
    </row>
    <row r="477" spans="1:10" ht="12.75">
      <c r="A477" s="79" t="s">
        <v>36</v>
      </c>
      <c r="B477" s="80" t="s">
        <v>298</v>
      </c>
      <c r="C477" s="68" t="s">
        <v>215</v>
      </c>
      <c r="D477" s="68">
        <v>2</v>
      </c>
      <c r="E477" s="68">
        <v>12.19</v>
      </c>
      <c r="F477" s="68">
        <f t="shared" si="15"/>
        <v>24.38</v>
      </c>
      <c r="G477" s="104">
        <f t="shared" si="16"/>
        <v>28.036999999999995</v>
      </c>
      <c r="H477" s="105"/>
      <c r="I477" s="104"/>
      <c r="J477" s="106"/>
    </row>
    <row r="478" spans="1:10" ht="12.75">
      <c r="A478" s="79" t="s">
        <v>36</v>
      </c>
      <c r="B478" s="80" t="s">
        <v>308</v>
      </c>
      <c r="C478" s="68" t="s">
        <v>220</v>
      </c>
      <c r="D478" s="68">
        <v>2</v>
      </c>
      <c r="E478" s="68">
        <v>1.62</v>
      </c>
      <c r="F478" s="68">
        <f t="shared" si="15"/>
        <v>3.24</v>
      </c>
      <c r="G478" s="104">
        <f t="shared" si="16"/>
        <v>3.726</v>
      </c>
      <c r="H478" s="105"/>
      <c r="I478" s="104"/>
      <c r="J478" s="106"/>
    </row>
    <row r="479" spans="1:10" ht="12.75">
      <c r="A479" s="79" t="s">
        <v>36</v>
      </c>
      <c r="B479" s="80" t="s">
        <v>11</v>
      </c>
      <c r="C479" s="68" t="s">
        <v>220</v>
      </c>
      <c r="D479" s="68">
        <v>8</v>
      </c>
      <c r="E479" s="68">
        <v>1.19</v>
      </c>
      <c r="F479" s="68">
        <f t="shared" si="15"/>
        <v>9.52</v>
      </c>
      <c r="G479" s="104">
        <f t="shared" si="16"/>
        <v>10.947999999999999</v>
      </c>
      <c r="H479" s="105"/>
      <c r="I479" s="104"/>
      <c r="J479" s="106"/>
    </row>
    <row r="480" spans="1:10" ht="12.75">
      <c r="A480" s="79" t="s">
        <v>36</v>
      </c>
      <c r="B480" s="80" t="s">
        <v>250</v>
      </c>
      <c r="C480" s="68" t="s">
        <v>220</v>
      </c>
      <c r="D480" s="68">
        <v>1</v>
      </c>
      <c r="E480" s="68">
        <v>2.55</v>
      </c>
      <c r="F480" s="68">
        <f t="shared" si="15"/>
        <v>2.55</v>
      </c>
      <c r="G480" s="104">
        <f t="shared" si="16"/>
        <v>2.9324999999999997</v>
      </c>
      <c r="H480" s="105"/>
      <c r="I480" s="104"/>
      <c r="J480" s="106"/>
    </row>
    <row r="481" spans="1:10" ht="12.75">
      <c r="A481" s="79" t="s">
        <v>36</v>
      </c>
      <c r="B481" s="80" t="s">
        <v>45</v>
      </c>
      <c r="C481" s="68" t="s">
        <v>220</v>
      </c>
      <c r="D481" s="68">
        <v>1</v>
      </c>
      <c r="E481" s="68">
        <v>2.55</v>
      </c>
      <c r="F481" s="68">
        <f t="shared" si="15"/>
        <v>2.55</v>
      </c>
      <c r="G481" s="104">
        <f t="shared" si="16"/>
        <v>2.9324999999999997</v>
      </c>
      <c r="H481" s="105"/>
      <c r="I481" s="104"/>
      <c r="J481" s="106"/>
    </row>
    <row r="482" spans="1:10" ht="12.75">
      <c r="A482" s="79" t="s">
        <v>36</v>
      </c>
      <c r="B482" s="80" t="s">
        <v>3</v>
      </c>
      <c r="C482" s="68" t="s">
        <v>220</v>
      </c>
      <c r="D482" s="68">
        <v>2</v>
      </c>
      <c r="E482" s="68">
        <v>3.4</v>
      </c>
      <c r="F482" s="68">
        <f t="shared" si="15"/>
        <v>6.8</v>
      </c>
      <c r="G482" s="104">
        <f t="shared" si="16"/>
        <v>7.819999999999999</v>
      </c>
      <c r="H482" s="105"/>
      <c r="I482" s="104"/>
      <c r="J482" s="106"/>
    </row>
    <row r="483" spans="1:10" ht="12.75">
      <c r="A483" s="79" t="s">
        <v>36</v>
      </c>
      <c r="B483" s="80" t="s">
        <v>313</v>
      </c>
      <c r="C483" s="68" t="s">
        <v>220</v>
      </c>
      <c r="D483" s="68">
        <v>2</v>
      </c>
      <c r="E483" s="68">
        <v>3.4</v>
      </c>
      <c r="F483" s="68">
        <f t="shared" si="15"/>
        <v>6.8</v>
      </c>
      <c r="G483" s="104">
        <f t="shared" si="16"/>
        <v>7.819999999999999</v>
      </c>
      <c r="H483" s="105"/>
      <c r="I483" s="104"/>
      <c r="J483" s="106"/>
    </row>
    <row r="484" spans="1:10" ht="12.75">
      <c r="A484" s="79" t="s">
        <v>36</v>
      </c>
      <c r="B484" s="80" t="s">
        <v>201</v>
      </c>
      <c r="C484" s="68" t="s">
        <v>215</v>
      </c>
      <c r="D484" s="68">
        <v>2</v>
      </c>
      <c r="E484" s="68">
        <v>14.11</v>
      </c>
      <c r="F484" s="68">
        <f t="shared" si="15"/>
        <v>28.22</v>
      </c>
      <c r="G484" s="104">
        <f t="shared" si="16"/>
        <v>32.452999999999996</v>
      </c>
      <c r="H484" s="105"/>
      <c r="I484" s="104"/>
      <c r="J484" s="106"/>
    </row>
    <row r="485" spans="1:10" ht="12.75">
      <c r="A485" s="79" t="s">
        <v>36</v>
      </c>
      <c r="B485" s="80" t="s">
        <v>273</v>
      </c>
      <c r="C485" s="68" t="s">
        <v>215</v>
      </c>
      <c r="D485" s="68">
        <v>2</v>
      </c>
      <c r="E485" s="68">
        <v>9.27</v>
      </c>
      <c r="F485" s="68">
        <f t="shared" si="15"/>
        <v>18.54</v>
      </c>
      <c r="G485" s="104">
        <f t="shared" si="16"/>
        <v>21.320999999999998</v>
      </c>
      <c r="H485" s="105"/>
      <c r="I485" s="104"/>
      <c r="J485" s="106"/>
    </row>
    <row r="486" spans="1:10" ht="12.75">
      <c r="A486" s="84" t="s">
        <v>36</v>
      </c>
      <c r="B486" s="85" t="s">
        <v>280</v>
      </c>
      <c r="C486" s="86" t="s">
        <v>215</v>
      </c>
      <c r="D486" s="86">
        <v>2</v>
      </c>
      <c r="E486" s="86">
        <v>7.23</v>
      </c>
      <c r="F486" s="86">
        <f t="shared" si="15"/>
        <v>14.46</v>
      </c>
      <c r="G486" s="104">
        <f t="shared" si="16"/>
        <v>16.629</v>
      </c>
      <c r="H486" s="105"/>
      <c r="I486" s="104"/>
      <c r="J486" s="106"/>
    </row>
    <row r="487" spans="1:10" ht="12.75">
      <c r="A487" s="80" t="s">
        <v>36</v>
      </c>
      <c r="B487" s="80" t="s">
        <v>47</v>
      </c>
      <c r="C487" s="68" t="s">
        <v>220</v>
      </c>
      <c r="D487" s="68">
        <v>2</v>
      </c>
      <c r="E487" s="68">
        <v>18.28</v>
      </c>
      <c r="F487" s="68">
        <f>D487*E487</f>
        <v>36.56</v>
      </c>
      <c r="G487" s="141">
        <f t="shared" si="16"/>
        <v>42.044</v>
      </c>
      <c r="H487" s="105"/>
      <c r="I487" s="104"/>
      <c r="J487" s="106"/>
    </row>
    <row r="488" spans="1:10" ht="12.75">
      <c r="A488" s="80" t="s">
        <v>36</v>
      </c>
      <c r="B488" s="80" t="s">
        <v>282</v>
      </c>
      <c r="C488" s="68" t="s">
        <v>215</v>
      </c>
      <c r="D488" s="68">
        <v>2</v>
      </c>
      <c r="E488" s="68">
        <v>18.36</v>
      </c>
      <c r="F488" s="68">
        <f>D488*E488</f>
        <v>36.72</v>
      </c>
      <c r="G488" s="141">
        <f t="shared" si="16"/>
        <v>42.227999999999994</v>
      </c>
      <c r="H488" s="105"/>
      <c r="I488" s="104"/>
      <c r="J488" s="106"/>
    </row>
    <row r="489" spans="1:10" ht="12.75">
      <c r="A489" s="80" t="s">
        <v>36</v>
      </c>
      <c r="B489" s="80" t="s">
        <v>268</v>
      </c>
      <c r="C489" s="68" t="s">
        <v>35</v>
      </c>
      <c r="D489" s="68">
        <v>1</v>
      </c>
      <c r="E489" s="68">
        <v>24.22</v>
      </c>
      <c r="F489" s="68">
        <f>D489*E489</f>
        <v>24.22</v>
      </c>
      <c r="G489" s="141">
        <f t="shared" si="16"/>
        <v>27.852999999999998</v>
      </c>
      <c r="H489" s="105"/>
      <c r="I489" s="104"/>
      <c r="J489" s="106"/>
    </row>
    <row r="490" spans="1:10" ht="12.75">
      <c r="A490" s="80" t="s">
        <v>36</v>
      </c>
      <c r="B490" s="80" t="s">
        <v>37</v>
      </c>
      <c r="C490" s="68" t="s">
        <v>35</v>
      </c>
      <c r="D490" s="68">
        <v>1</v>
      </c>
      <c r="E490" s="68">
        <v>24.22</v>
      </c>
      <c r="F490" s="68">
        <f>D490*E490</f>
        <v>24.22</v>
      </c>
      <c r="G490" s="141">
        <f t="shared" si="16"/>
        <v>27.852999999999998</v>
      </c>
      <c r="H490" s="105"/>
      <c r="I490" s="104"/>
      <c r="J490" s="106"/>
    </row>
    <row r="491" spans="1:10" ht="12.75">
      <c r="A491" s="80" t="s">
        <v>36</v>
      </c>
      <c r="B491" s="80" t="s">
        <v>347</v>
      </c>
      <c r="C491" s="68" t="s">
        <v>35</v>
      </c>
      <c r="D491" s="68">
        <v>1</v>
      </c>
      <c r="E491" s="68">
        <v>24.22</v>
      </c>
      <c r="F491" s="68">
        <f>D491*E491</f>
        <v>24.22</v>
      </c>
      <c r="G491" s="141">
        <f t="shared" si="16"/>
        <v>27.852999999999998</v>
      </c>
      <c r="H491" s="105"/>
      <c r="I491" s="104"/>
      <c r="J491" s="106"/>
    </row>
    <row r="492" spans="1:10" ht="12.75">
      <c r="A492" s="80" t="s">
        <v>36</v>
      </c>
      <c r="B492" s="80" t="s">
        <v>288</v>
      </c>
      <c r="C492" s="68" t="s">
        <v>35</v>
      </c>
      <c r="D492" s="68">
        <v>1</v>
      </c>
      <c r="E492" s="68">
        <v>15.72</v>
      </c>
      <c r="F492" s="68">
        <f>D492*E492</f>
        <v>15.72</v>
      </c>
      <c r="G492" s="141">
        <f t="shared" si="16"/>
        <v>18.078</v>
      </c>
      <c r="H492" s="105"/>
      <c r="I492" s="104"/>
      <c r="J492" s="106"/>
    </row>
    <row r="493" spans="1:10" ht="12.75">
      <c r="A493" s="80" t="s">
        <v>36</v>
      </c>
      <c r="B493" s="80" t="s">
        <v>56</v>
      </c>
      <c r="C493" s="68" t="s">
        <v>35</v>
      </c>
      <c r="D493" s="68">
        <v>1</v>
      </c>
      <c r="E493" s="68">
        <v>24.22</v>
      </c>
      <c r="F493" s="68">
        <f>D493*E493</f>
        <v>24.22</v>
      </c>
      <c r="G493" s="141">
        <f t="shared" si="16"/>
        <v>27.852999999999998</v>
      </c>
      <c r="H493" s="105"/>
      <c r="I493" s="104"/>
      <c r="J493" s="106"/>
    </row>
    <row r="494" spans="1:10" ht="12.75">
      <c r="A494" s="80" t="s">
        <v>36</v>
      </c>
      <c r="B494" s="140" t="s">
        <v>336</v>
      </c>
      <c r="C494" s="68" t="s">
        <v>35</v>
      </c>
      <c r="D494" s="68">
        <v>2</v>
      </c>
      <c r="E494" s="68">
        <v>9.98</v>
      </c>
      <c r="F494" s="68">
        <f>D494*E494</f>
        <v>19.96</v>
      </c>
      <c r="G494" s="141">
        <f t="shared" si="16"/>
        <v>22.954</v>
      </c>
      <c r="H494" s="105"/>
      <c r="I494" s="104"/>
      <c r="J494" s="106"/>
    </row>
    <row r="495" spans="1:10" ht="12.75">
      <c r="A495" s="87" t="s">
        <v>36</v>
      </c>
      <c r="B495" s="88" t="s">
        <v>281</v>
      </c>
      <c r="C495" s="89" t="s">
        <v>215</v>
      </c>
      <c r="D495" s="89">
        <v>2</v>
      </c>
      <c r="E495" s="89">
        <v>7.9</v>
      </c>
      <c r="F495" s="89">
        <f t="shared" si="15"/>
        <v>15.8</v>
      </c>
      <c r="G495" s="104">
        <f t="shared" si="16"/>
        <v>18.169999999999998</v>
      </c>
      <c r="H495" s="105"/>
      <c r="I495" s="104"/>
      <c r="J495" s="106"/>
    </row>
    <row r="496" spans="1:10" ht="12.75">
      <c r="A496" s="79" t="s">
        <v>36</v>
      </c>
      <c r="B496" s="80" t="s">
        <v>350</v>
      </c>
      <c r="C496" s="68" t="s">
        <v>215</v>
      </c>
      <c r="D496" s="68">
        <v>2</v>
      </c>
      <c r="E496" s="68">
        <v>6.12</v>
      </c>
      <c r="F496" s="68">
        <f t="shared" si="15"/>
        <v>12.24</v>
      </c>
      <c r="G496" s="104">
        <f t="shared" si="16"/>
        <v>14.075999999999999</v>
      </c>
      <c r="H496" s="105"/>
      <c r="I496" s="104"/>
      <c r="J496" s="106"/>
    </row>
    <row r="497" spans="1:10" ht="13.5" thickBot="1">
      <c r="A497" s="84" t="s">
        <v>36</v>
      </c>
      <c r="B497" s="85" t="s">
        <v>238</v>
      </c>
      <c r="C497" s="86" t="s">
        <v>215</v>
      </c>
      <c r="D497" s="86">
        <v>2</v>
      </c>
      <c r="E497" s="86">
        <v>7.22</v>
      </c>
      <c r="F497" s="86">
        <f t="shared" si="15"/>
        <v>14.44</v>
      </c>
      <c r="G497" s="96">
        <f t="shared" si="16"/>
        <v>16.605999999999998</v>
      </c>
      <c r="H497" s="73">
        <f>SUM(G476:G497)</f>
        <v>436.793</v>
      </c>
      <c r="I497" s="96"/>
      <c r="J497" s="97"/>
    </row>
    <row r="498" spans="1:10" ht="12.75">
      <c r="A498" s="76" t="s">
        <v>17</v>
      </c>
      <c r="B498" s="77" t="s">
        <v>313</v>
      </c>
      <c r="C498" s="78" t="s">
        <v>220</v>
      </c>
      <c r="D498" s="78">
        <v>2</v>
      </c>
      <c r="E498" s="78">
        <v>3.4</v>
      </c>
      <c r="F498" s="78">
        <f t="shared" si="15"/>
        <v>6.8</v>
      </c>
      <c r="G498" s="93">
        <f t="shared" si="16"/>
        <v>7.819999999999999</v>
      </c>
      <c r="H498" s="94"/>
      <c r="I498" s="93"/>
      <c r="J498" s="95"/>
    </row>
    <row r="499" spans="1:10" ht="12.75">
      <c r="A499" s="79" t="s">
        <v>17</v>
      </c>
      <c r="B499" s="80" t="s">
        <v>15</v>
      </c>
      <c r="C499" s="68" t="s">
        <v>215</v>
      </c>
      <c r="D499" s="68">
        <v>2</v>
      </c>
      <c r="E499" s="68">
        <v>12.67</v>
      </c>
      <c r="F499" s="68">
        <f t="shared" si="15"/>
        <v>25.34</v>
      </c>
      <c r="G499" s="104">
        <f t="shared" si="16"/>
        <v>29.141</v>
      </c>
      <c r="H499" s="105"/>
      <c r="I499" s="104"/>
      <c r="J499" s="106"/>
    </row>
    <row r="500" spans="1:10" ht="12.75">
      <c r="A500" s="79" t="s">
        <v>17</v>
      </c>
      <c r="B500" s="80" t="s">
        <v>255</v>
      </c>
      <c r="C500" s="68" t="s">
        <v>215</v>
      </c>
      <c r="D500" s="68">
        <v>2</v>
      </c>
      <c r="E500" s="68">
        <v>8.67</v>
      </c>
      <c r="F500" s="68">
        <f t="shared" si="15"/>
        <v>17.34</v>
      </c>
      <c r="G500" s="104">
        <f t="shared" si="16"/>
        <v>19.941</v>
      </c>
      <c r="H500" s="105"/>
      <c r="I500" s="104"/>
      <c r="J500" s="106"/>
    </row>
    <row r="501" spans="1:10" ht="13.5" thickBot="1">
      <c r="A501" s="81" t="s">
        <v>17</v>
      </c>
      <c r="B501" s="82" t="s">
        <v>176</v>
      </c>
      <c r="C501" s="83" t="s">
        <v>220</v>
      </c>
      <c r="D501" s="83">
        <v>1</v>
      </c>
      <c r="E501" s="83">
        <v>130.54</v>
      </c>
      <c r="F501" s="83">
        <f t="shared" si="15"/>
        <v>130.54</v>
      </c>
      <c r="G501" s="107">
        <f t="shared" si="16"/>
        <v>150.12099999999998</v>
      </c>
      <c r="H501" s="108">
        <f>SUM(G498:G501)</f>
        <v>207.02299999999997</v>
      </c>
      <c r="I501" s="107"/>
      <c r="J501" s="109"/>
    </row>
    <row r="502" spans="1:10" ht="12.75">
      <c r="A502" s="87" t="s">
        <v>369</v>
      </c>
      <c r="B502" s="88" t="s">
        <v>272</v>
      </c>
      <c r="C502" s="89" t="s">
        <v>215</v>
      </c>
      <c r="D502" s="89">
        <v>1</v>
      </c>
      <c r="E502" s="89">
        <v>8.54</v>
      </c>
      <c r="F502" s="89">
        <f t="shared" si="15"/>
        <v>8.54</v>
      </c>
      <c r="G502" s="101">
        <f t="shared" si="16"/>
        <v>9.820999999999998</v>
      </c>
      <c r="H502" s="102"/>
      <c r="I502" s="101"/>
      <c r="J502" s="103"/>
    </row>
    <row r="503" spans="1:10" ht="12.75">
      <c r="A503" s="79" t="s">
        <v>369</v>
      </c>
      <c r="B503" s="80" t="s">
        <v>250</v>
      </c>
      <c r="C503" s="68" t="s">
        <v>220</v>
      </c>
      <c r="D503" s="68">
        <v>2</v>
      </c>
      <c r="E503" s="68">
        <v>2.55</v>
      </c>
      <c r="F503" s="68">
        <f t="shared" si="15"/>
        <v>5.1</v>
      </c>
      <c r="G503" s="104">
        <f t="shared" si="16"/>
        <v>5.864999999999999</v>
      </c>
      <c r="H503" s="105"/>
      <c r="I503" s="104"/>
      <c r="J503" s="106"/>
    </row>
    <row r="504" spans="1:10" ht="12.75">
      <c r="A504" s="79" t="s">
        <v>369</v>
      </c>
      <c r="B504" s="80" t="s">
        <v>45</v>
      </c>
      <c r="C504" s="68" t="s">
        <v>220</v>
      </c>
      <c r="D504" s="68">
        <v>2</v>
      </c>
      <c r="E504" s="68">
        <v>2.55</v>
      </c>
      <c r="F504" s="68">
        <f t="shared" si="15"/>
        <v>5.1</v>
      </c>
      <c r="G504" s="104">
        <f t="shared" si="16"/>
        <v>5.864999999999999</v>
      </c>
      <c r="H504" s="105"/>
      <c r="I504" s="104"/>
      <c r="J504" s="106"/>
    </row>
    <row r="505" spans="1:10" ht="12.75">
      <c r="A505" s="79" t="s">
        <v>369</v>
      </c>
      <c r="B505" s="80" t="s">
        <v>380</v>
      </c>
      <c r="C505" s="68" t="s">
        <v>220</v>
      </c>
      <c r="D505" s="68">
        <v>2</v>
      </c>
      <c r="E505" s="68">
        <v>3.57</v>
      </c>
      <c r="F505" s="68">
        <f t="shared" si="15"/>
        <v>7.14</v>
      </c>
      <c r="G505" s="104">
        <f t="shared" si="16"/>
        <v>8.210999999999999</v>
      </c>
      <c r="H505" s="105"/>
      <c r="I505" s="104"/>
      <c r="J505" s="106"/>
    </row>
    <row r="506" spans="1:10" ht="12.75">
      <c r="A506" s="79" t="s">
        <v>369</v>
      </c>
      <c r="B506" s="80" t="s">
        <v>52</v>
      </c>
      <c r="C506" s="68" t="s">
        <v>220</v>
      </c>
      <c r="D506" s="68">
        <v>2</v>
      </c>
      <c r="E506" s="68">
        <v>2.55</v>
      </c>
      <c r="F506" s="68">
        <f t="shared" si="15"/>
        <v>5.1</v>
      </c>
      <c r="G506" s="104">
        <f t="shared" si="16"/>
        <v>5.864999999999999</v>
      </c>
      <c r="H506" s="105"/>
      <c r="I506" s="104"/>
      <c r="J506" s="106"/>
    </row>
    <row r="507" spans="1:10" ht="12.75">
      <c r="A507" s="79" t="s">
        <v>369</v>
      </c>
      <c r="B507" s="80" t="s">
        <v>376</v>
      </c>
      <c r="C507" s="68" t="s">
        <v>220</v>
      </c>
      <c r="D507" s="68">
        <v>2</v>
      </c>
      <c r="E507" s="68">
        <v>4.17</v>
      </c>
      <c r="F507" s="68">
        <f t="shared" si="15"/>
        <v>8.34</v>
      </c>
      <c r="G507" s="104">
        <f t="shared" si="16"/>
        <v>9.591</v>
      </c>
      <c r="H507" s="105"/>
      <c r="I507" s="104"/>
      <c r="J507" s="106"/>
    </row>
    <row r="508" spans="1:10" ht="12.75">
      <c r="A508" s="79" t="s">
        <v>369</v>
      </c>
      <c r="B508" s="80" t="s">
        <v>372</v>
      </c>
      <c r="C508" s="68" t="s">
        <v>220</v>
      </c>
      <c r="D508" s="68">
        <v>2</v>
      </c>
      <c r="E508" s="68">
        <v>3.82</v>
      </c>
      <c r="F508" s="68">
        <f t="shared" si="15"/>
        <v>7.64</v>
      </c>
      <c r="G508" s="104">
        <f t="shared" si="16"/>
        <v>8.786</v>
      </c>
      <c r="H508" s="105"/>
      <c r="I508" s="104"/>
      <c r="J508" s="106"/>
    </row>
    <row r="509" spans="1:10" ht="12.75">
      <c r="A509" s="79" t="s">
        <v>369</v>
      </c>
      <c r="B509" s="80" t="s">
        <v>328</v>
      </c>
      <c r="C509" s="68" t="s">
        <v>215</v>
      </c>
      <c r="D509" s="68">
        <v>1</v>
      </c>
      <c r="E509" s="68">
        <v>19.78</v>
      </c>
      <c r="F509" s="68">
        <f t="shared" si="15"/>
        <v>19.78</v>
      </c>
      <c r="G509" s="104">
        <f t="shared" si="16"/>
        <v>22.747</v>
      </c>
      <c r="H509" s="105"/>
      <c r="I509" s="104"/>
      <c r="J509" s="106"/>
    </row>
    <row r="510" spans="1:10" ht="12.75">
      <c r="A510" s="79" t="s">
        <v>369</v>
      </c>
      <c r="B510" s="80" t="s">
        <v>329</v>
      </c>
      <c r="C510" s="68" t="s">
        <v>215</v>
      </c>
      <c r="D510" s="68">
        <v>1</v>
      </c>
      <c r="E510" s="68">
        <v>24</v>
      </c>
      <c r="F510" s="68">
        <f t="shared" si="15"/>
        <v>24</v>
      </c>
      <c r="G510" s="104">
        <f t="shared" si="16"/>
        <v>27.599999999999998</v>
      </c>
      <c r="H510" s="105"/>
      <c r="I510" s="104"/>
      <c r="J510" s="106"/>
    </row>
    <row r="511" spans="1:10" ht="12.75">
      <c r="A511" s="79" t="s">
        <v>369</v>
      </c>
      <c r="B511" s="80" t="s">
        <v>273</v>
      </c>
      <c r="C511" s="68" t="s">
        <v>215</v>
      </c>
      <c r="D511" s="68">
        <v>1</v>
      </c>
      <c r="E511" s="68">
        <v>9.27</v>
      </c>
      <c r="F511" s="68">
        <f t="shared" si="15"/>
        <v>9.27</v>
      </c>
      <c r="G511" s="104">
        <f t="shared" si="16"/>
        <v>10.660499999999999</v>
      </c>
      <c r="H511" s="105"/>
      <c r="I511" s="104"/>
      <c r="J511" s="106"/>
    </row>
    <row r="512" spans="1:10" ht="12.75">
      <c r="A512" s="79" t="s">
        <v>369</v>
      </c>
      <c r="B512" s="80" t="s">
        <v>187</v>
      </c>
      <c r="C512" s="68" t="s">
        <v>220</v>
      </c>
      <c r="D512" s="68">
        <v>2</v>
      </c>
      <c r="E512" s="68">
        <v>2.55</v>
      </c>
      <c r="F512" s="68">
        <f t="shared" si="15"/>
        <v>5.1</v>
      </c>
      <c r="G512" s="104">
        <f t="shared" si="16"/>
        <v>5.864999999999999</v>
      </c>
      <c r="H512" s="105"/>
      <c r="I512" s="104"/>
      <c r="J512" s="106"/>
    </row>
    <row r="513" spans="1:10" ht="12.75">
      <c r="A513" s="79" t="s">
        <v>369</v>
      </c>
      <c r="B513" s="80" t="s">
        <v>50</v>
      </c>
      <c r="C513" s="68" t="s">
        <v>215</v>
      </c>
      <c r="D513" s="68">
        <v>2</v>
      </c>
      <c r="E513" s="68">
        <v>8.44</v>
      </c>
      <c r="F513" s="68">
        <f t="shared" si="15"/>
        <v>16.88</v>
      </c>
      <c r="G513" s="104">
        <f t="shared" si="16"/>
        <v>19.412</v>
      </c>
      <c r="H513" s="105"/>
      <c r="I513" s="104"/>
      <c r="J513" s="106"/>
    </row>
    <row r="514" spans="1:10" ht="12.75">
      <c r="A514" s="79" t="s">
        <v>369</v>
      </c>
      <c r="B514" s="80" t="s">
        <v>188</v>
      </c>
      <c r="C514" s="68" t="s">
        <v>220</v>
      </c>
      <c r="D514" s="68">
        <v>2</v>
      </c>
      <c r="E514" s="68">
        <v>2.38</v>
      </c>
      <c r="F514" s="68">
        <f t="shared" si="15"/>
        <v>4.76</v>
      </c>
      <c r="G514" s="104">
        <f t="shared" si="16"/>
        <v>5.473999999999999</v>
      </c>
      <c r="H514" s="105"/>
      <c r="I514" s="104"/>
      <c r="J514" s="106"/>
    </row>
    <row r="515" spans="1:10" ht="12.75">
      <c r="A515" s="79" t="s">
        <v>369</v>
      </c>
      <c r="B515" s="80" t="s">
        <v>13</v>
      </c>
      <c r="C515" s="68" t="s">
        <v>220</v>
      </c>
      <c r="D515" s="68">
        <v>2</v>
      </c>
      <c r="E515" s="68">
        <v>3.15</v>
      </c>
      <c r="F515" s="68">
        <f t="shared" si="15"/>
        <v>6.3</v>
      </c>
      <c r="G515" s="104">
        <f t="shared" si="16"/>
        <v>7.244999999999999</v>
      </c>
      <c r="H515" s="105"/>
      <c r="I515" s="104"/>
      <c r="J515" s="106"/>
    </row>
    <row r="516" spans="1:10" ht="12.75">
      <c r="A516" s="79" t="s">
        <v>369</v>
      </c>
      <c r="B516" s="80" t="s">
        <v>364</v>
      </c>
      <c r="C516" s="68" t="s">
        <v>215</v>
      </c>
      <c r="D516" s="68">
        <v>1</v>
      </c>
      <c r="E516" s="68">
        <v>17.66</v>
      </c>
      <c r="F516" s="68">
        <f t="shared" si="15"/>
        <v>17.66</v>
      </c>
      <c r="G516" s="104">
        <f t="shared" si="16"/>
        <v>20.308999999999997</v>
      </c>
      <c r="H516" s="105"/>
      <c r="I516" s="104"/>
      <c r="J516" s="106"/>
    </row>
    <row r="517" spans="1:10" ht="12.75">
      <c r="A517" s="79" t="s">
        <v>369</v>
      </c>
      <c r="B517" s="80" t="s">
        <v>274</v>
      </c>
      <c r="C517" s="68" t="s">
        <v>215</v>
      </c>
      <c r="D517" s="68">
        <v>2</v>
      </c>
      <c r="E517" s="68">
        <v>13.9</v>
      </c>
      <c r="F517" s="68">
        <f t="shared" si="15"/>
        <v>27.8</v>
      </c>
      <c r="G517" s="104">
        <f t="shared" si="16"/>
        <v>31.97</v>
      </c>
      <c r="H517" s="105"/>
      <c r="I517" s="104"/>
      <c r="J517" s="106"/>
    </row>
    <row r="518" spans="1:10" ht="12.75">
      <c r="A518" s="79" t="s">
        <v>369</v>
      </c>
      <c r="B518" s="80" t="s">
        <v>219</v>
      </c>
      <c r="C518" s="68" t="s">
        <v>220</v>
      </c>
      <c r="D518" s="68">
        <v>2</v>
      </c>
      <c r="E518" s="68">
        <v>3.23</v>
      </c>
      <c r="F518" s="68">
        <f t="shared" si="15"/>
        <v>6.46</v>
      </c>
      <c r="G518" s="104">
        <f t="shared" si="16"/>
        <v>7.428999999999999</v>
      </c>
      <c r="H518" s="105"/>
      <c r="I518" s="104"/>
      <c r="J518" s="106"/>
    </row>
    <row r="519" spans="1:10" ht="12.75">
      <c r="A519" s="79" t="s">
        <v>369</v>
      </c>
      <c r="B519" s="80" t="s">
        <v>281</v>
      </c>
      <c r="C519" s="68" t="s">
        <v>215</v>
      </c>
      <c r="D519" s="68">
        <v>1</v>
      </c>
      <c r="E519" s="68">
        <v>7.9</v>
      </c>
      <c r="F519" s="68">
        <f t="shared" si="15"/>
        <v>7.9</v>
      </c>
      <c r="G519" s="104">
        <f t="shared" si="16"/>
        <v>9.084999999999999</v>
      </c>
      <c r="H519" s="105"/>
      <c r="I519" s="104"/>
      <c r="J519" s="106"/>
    </row>
    <row r="520" spans="1:10" ht="13.5" thickBot="1">
      <c r="A520" s="84" t="s">
        <v>369</v>
      </c>
      <c r="B520" s="85" t="s">
        <v>186</v>
      </c>
      <c r="C520" s="86" t="s">
        <v>220</v>
      </c>
      <c r="D520" s="86">
        <v>3</v>
      </c>
      <c r="E520" s="86">
        <v>1.53</v>
      </c>
      <c r="F520" s="86">
        <f t="shared" si="15"/>
        <v>4.59</v>
      </c>
      <c r="G520" s="96">
        <f t="shared" si="16"/>
        <v>5.278499999999999</v>
      </c>
      <c r="H520" s="73">
        <f>SUM(G502:G520)</f>
        <v>227.079</v>
      </c>
      <c r="I520" s="96"/>
      <c r="J520" s="97"/>
    </row>
    <row r="521" spans="1:10" ht="12.75">
      <c r="A521" s="76" t="s">
        <v>286</v>
      </c>
      <c r="B521" s="77" t="s">
        <v>272</v>
      </c>
      <c r="C521" s="78" t="s">
        <v>215</v>
      </c>
      <c r="D521" s="78">
        <v>1</v>
      </c>
      <c r="E521" s="78">
        <v>8.54</v>
      </c>
      <c r="F521" s="78">
        <f t="shared" si="15"/>
        <v>8.54</v>
      </c>
      <c r="G521" s="93">
        <f t="shared" si="16"/>
        <v>9.820999999999998</v>
      </c>
      <c r="H521" s="94"/>
      <c r="I521" s="93"/>
      <c r="J521" s="95"/>
    </row>
    <row r="522" spans="1:10" ht="12.75">
      <c r="A522" s="79" t="s">
        <v>286</v>
      </c>
      <c r="B522" s="80" t="s">
        <v>219</v>
      </c>
      <c r="C522" s="68" t="s">
        <v>220</v>
      </c>
      <c r="D522" s="68">
        <v>2</v>
      </c>
      <c r="E522" s="68">
        <v>3.23</v>
      </c>
      <c r="F522" s="68">
        <f t="shared" si="15"/>
        <v>6.46</v>
      </c>
      <c r="G522" s="104">
        <f t="shared" si="16"/>
        <v>7.428999999999999</v>
      </c>
      <c r="H522" s="105"/>
      <c r="I522" s="104"/>
      <c r="J522" s="106"/>
    </row>
    <row r="523" spans="1:10" ht="12.75">
      <c r="A523" s="79" t="s">
        <v>286</v>
      </c>
      <c r="B523" s="80" t="s">
        <v>267</v>
      </c>
      <c r="C523" s="68" t="s">
        <v>215</v>
      </c>
      <c r="D523" s="68">
        <v>1</v>
      </c>
      <c r="E523" s="68">
        <v>24.22</v>
      </c>
      <c r="F523" s="68">
        <f t="shared" si="15"/>
        <v>24.22</v>
      </c>
      <c r="G523" s="104">
        <f t="shared" si="16"/>
        <v>27.852999999999998</v>
      </c>
      <c r="H523" s="105"/>
      <c r="I523" s="104"/>
      <c r="J523" s="106"/>
    </row>
    <row r="524" spans="1:10" ht="12.75">
      <c r="A524" s="79" t="s">
        <v>286</v>
      </c>
      <c r="B524" s="80" t="s">
        <v>268</v>
      </c>
      <c r="C524" s="68" t="s">
        <v>215</v>
      </c>
      <c r="D524" s="68">
        <v>1</v>
      </c>
      <c r="E524" s="68">
        <v>24.23</v>
      </c>
      <c r="F524" s="68">
        <f t="shared" si="15"/>
        <v>24.23</v>
      </c>
      <c r="G524" s="104">
        <f t="shared" si="16"/>
        <v>27.8645</v>
      </c>
      <c r="H524" s="105"/>
      <c r="I524" s="104"/>
      <c r="J524" s="106"/>
    </row>
    <row r="525" spans="1:10" ht="12.75">
      <c r="A525" s="79" t="s">
        <v>286</v>
      </c>
      <c r="B525" s="80" t="s">
        <v>288</v>
      </c>
      <c r="C525" s="68" t="s">
        <v>215</v>
      </c>
      <c r="D525" s="68">
        <v>1</v>
      </c>
      <c r="E525" s="68">
        <v>15.72</v>
      </c>
      <c r="F525" s="68">
        <f t="shared" si="15"/>
        <v>15.72</v>
      </c>
      <c r="G525" s="104">
        <f t="shared" si="16"/>
        <v>18.078</v>
      </c>
      <c r="H525" s="105"/>
      <c r="I525" s="104"/>
      <c r="J525" s="106"/>
    </row>
    <row r="526" spans="1:10" ht="12.75">
      <c r="A526" s="79" t="s">
        <v>286</v>
      </c>
      <c r="B526" s="80" t="s">
        <v>235</v>
      </c>
      <c r="C526" s="68" t="s">
        <v>215</v>
      </c>
      <c r="D526" s="68">
        <v>1</v>
      </c>
      <c r="E526" s="68">
        <v>8.74</v>
      </c>
      <c r="F526" s="68">
        <f t="shared" si="15"/>
        <v>8.74</v>
      </c>
      <c r="G526" s="104">
        <f t="shared" si="16"/>
        <v>10.051</v>
      </c>
      <c r="H526" s="105"/>
      <c r="I526" s="104"/>
      <c r="J526" s="106"/>
    </row>
    <row r="527" spans="1:10" ht="12.75">
      <c r="A527" s="79" t="s">
        <v>286</v>
      </c>
      <c r="B527" s="80" t="s">
        <v>238</v>
      </c>
      <c r="C527" s="68" t="s">
        <v>215</v>
      </c>
      <c r="D527" s="68">
        <v>1</v>
      </c>
      <c r="E527" s="68">
        <v>7.22</v>
      </c>
      <c r="F527" s="68">
        <f t="shared" si="15"/>
        <v>7.22</v>
      </c>
      <c r="G527" s="104">
        <f t="shared" si="16"/>
        <v>8.302999999999999</v>
      </c>
      <c r="H527" s="105"/>
      <c r="I527" s="104"/>
      <c r="J527" s="106"/>
    </row>
    <row r="528" spans="1:10" ht="12.75">
      <c r="A528" s="79" t="s">
        <v>286</v>
      </c>
      <c r="B528" s="80" t="s">
        <v>260</v>
      </c>
      <c r="C528" s="68" t="s">
        <v>215</v>
      </c>
      <c r="D528" s="68">
        <v>1</v>
      </c>
      <c r="E528" s="68">
        <v>7.39</v>
      </c>
      <c r="F528" s="68">
        <f t="shared" si="15"/>
        <v>7.39</v>
      </c>
      <c r="G528" s="104">
        <f t="shared" si="16"/>
        <v>8.498499999999998</v>
      </c>
      <c r="H528" s="105"/>
      <c r="I528" s="104"/>
      <c r="J528" s="106"/>
    </row>
    <row r="529" spans="1:10" ht="12.75">
      <c r="A529" s="79" t="s">
        <v>286</v>
      </c>
      <c r="B529" s="80" t="s">
        <v>279</v>
      </c>
      <c r="C529" s="68" t="s">
        <v>215</v>
      </c>
      <c r="D529" s="68">
        <v>1</v>
      </c>
      <c r="E529" s="68">
        <v>66.81</v>
      </c>
      <c r="F529" s="68">
        <f t="shared" si="15"/>
        <v>66.81</v>
      </c>
      <c r="G529" s="104">
        <f t="shared" si="16"/>
        <v>76.83149999999999</v>
      </c>
      <c r="H529" s="105"/>
      <c r="I529" s="104"/>
      <c r="J529" s="106"/>
    </row>
    <row r="530" spans="1:10" ht="13.5" thickBot="1">
      <c r="A530" s="81" t="s">
        <v>286</v>
      </c>
      <c r="B530" s="82" t="s">
        <v>287</v>
      </c>
      <c r="C530" s="83" t="s">
        <v>215</v>
      </c>
      <c r="D530" s="83">
        <v>1</v>
      </c>
      <c r="E530" s="83">
        <v>16.74</v>
      </c>
      <c r="F530" s="83">
        <f t="shared" si="15"/>
        <v>16.74</v>
      </c>
      <c r="G530" s="107">
        <f t="shared" si="16"/>
        <v>19.250999999999998</v>
      </c>
      <c r="H530" s="108">
        <f>SUM(G521:G530)</f>
        <v>213.98049999999998</v>
      </c>
      <c r="I530" s="107">
        <v>214</v>
      </c>
      <c r="J530" s="109"/>
    </row>
    <row r="531" spans="1:10" ht="12.75">
      <c r="A531" s="87" t="s">
        <v>251</v>
      </c>
      <c r="B531" s="88" t="s">
        <v>253</v>
      </c>
      <c r="C531" s="89" t="s">
        <v>215</v>
      </c>
      <c r="D531" s="89">
        <v>1</v>
      </c>
      <c r="E531" s="89">
        <v>35.1</v>
      </c>
      <c r="F531" s="89">
        <f t="shared" si="15"/>
        <v>35.1</v>
      </c>
      <c r="G531" s="101">
        <f t="shared" si="16"/>
        <v>40.365</v>
      </c>
      <c r="H531" s="102"/>
      <c r="I531" s="101"/>
      <c r="J531" s="103"/>
    </row>
    <row r="532" spans="1:10" ht="13.5" thickBot="1">
      <c r="A532" s="84" t="s">
        <v>251</v>
      </c>
      <c r="B532" s="85" t="s">
        <v>252</v>
      </c>
      <c r="C532" s="86" t="s">
        <v>215</v>
      </c>
      <c r="D532" s="86">
        <v>1</v>
      </c>
      <c r="E532" s="86">
        <v>15.13</v>
      </c>
      <c r="F532" s="86">
        <f t="shared" si="15"/>
        <v>15.13</v>
      </c>
      <c r="G532" s="96">
        <f t="shared" si="16"/>
        <v>17.3995</v>
      </c>
      <c r="H532" s="73">
        <f>G532+G531</f>
        <v>57.7645</v>
      </c>
      <c r="I532" s="96"/>
      <c r="J532" s="97"/>
    </row>
    <row r="533" spans="1:10" ht="12.75">
      <c r="A533" s="76" t="s">
        <v>8</v>
      </c>
      <c r="B533" s="77" t="s">
        <v>314</v>
      </c>
      <c r="C533" s="78" t="s">
        <v>220</v>
      </c>
      <c r="D533" s="78">
        <v>2</v>
      </c>
      <c r="E533" s="78">
        <v>1.7</v>
      </c>
      <c r="F533" s="78">
        <f t="shared" si="15"/>
        <v>3.4</v>
      </c>
      <c r="G533" s="93">
        <f t="shared" si="16"/>
        <v>3.9099999999999997</v>
      </c>
      <c r="H533" s="94"/>
      <c r="I533" s="93"/>
      <c r="J533" s="95"/>
    </row>
    <row r="534" spans="1:10" ht="12.75">
      <c r="A534" s="79" t="s">
        <v>8</v>
      </c>
      <c r="B534" s="80" t="s">
        <v>343</v>
      </c>
      <c r="C534" s="68" t="s">
        <v>220</v>
      </c>
      <c r="D534" s="68">
        <v>2</v>
      </c>
      <c r="E534" s="68">
        <v>3.57</v>
      </c>
      <c r="F534" s="68">
        <f t="shared" si="15"/>
        <v>7.14</v>
      </c>
      <c r="G534" s="104">
        <f t="shared" si="16"/>
        <v>8.210999999999999</v>
      </c>
      <c r="H534" s="105"/>
      <c r="I534" s="104"/>
      <c r="J534" s="106"/>
    </row>
    <row r="535" spans="1:10" ht="12.75">
      <c r="A535" s="79" t="s">
        <v>8</v>
      </c>
      <c r="B535" s="80" t="s">
        <v>12</v>
      </c>
      <c r="C535" s="68" t="s">
        <v>220</v>
      </c>
      <c r="D535" s="68">
        <v>2</v>
      </c>
      <c r="E535" s="68">
        <v>2.55</v>
      </c>
      <c r="F535" s="68">
        <f t="shared" si="15"/>
        <v>5.1</v>
      </c>
      <c r="G535" s="104">
        <f t="shared" si="16"/>
        <v>5.864999999999999</v>
      </c>
      <c r="H535" s="105"/>
      <c r="I535" s="104"/>
      <c r="J535" s="106"/>
    </row>
    <row r="536" spans="1:10" ht="13.5" thickBot="1">
      <c r="A536" s="81" t="s">
        <v>8</v>
      </c>
      <c r="B536" s="82" t="s">
        <v>57</v>
      </c>
      <c r="C536" s="83" t="s">
        <v>215</v>
      </c>
      <c r="D536" s="83">
        <v>5</v>
      </c>
      <c r="E536" s="83">
        <v>7.23</v>
      </c>
      <c r="F536" s="83">
        <f t="shared" si="15"/>
        <v>36.150000000000006</v>
      </c>
      <c r="G536" s="107">
        <f t="shared" si="16"/>
        <v>41.572500000000005</v>
      </c>
      <c r="H536" s="108">
        <f>SUM(G533:G536)</f>
        <v>59.5585</v>
      </c>
      <c r="I536" s="107">
        <v>36.15</v>
      </c>
      <c r="J536" s="109">
        <f>H536-I536</f>
        <v>23.408500000000004</v>
      </c>
    </row>
    <row r="537" spans="1:10" ht="12.75">
      <c r="A537" s="87" t="s">
        <v>299</v>
      </c>
      <c r="B537" s="88" t="s">
        <v>314</v>
      </c>
      <c r="C537" s="89" t="s">
        <v>220</v>
      </c>
      <c r="D537" s="89">
        <v>2</v>
      </c>
      <c r="E537" s="89">
        <v>1.7</v>
      </c>
      <c r="F537" s="89">
        <f t="shared" si="15"/>
        <v>3.4</v>
      </c>
      <c r="G537" s="101">
        <f t="shared" si="16"/>
        <v>3.9099999999999997</v>
      </c>
      <c r="H537" s="102"/>
      <c r="I537" s="101"/>
      <c r="J537" s="103"/>
    </row>
    <row r="538" spans="1:10" ht="12.75">
      <c r="A538" s="79" t="s">
        <v>299</v>
      </c>
      <c r="B538" s="80" t="s">
        <v>366</v>
      </c>
      <c r="C538" s="68" t="s">
        <v>215</v>
      </c>
      <c r="D538" s="68">
        <v>1</v>
      </c>
      <c r="E538" s="68">
        <v>25.5</v>
      </c>
      <c r="F538" s="68">
        <f t="shared" si="15"/>
        <v>25.5</v>
      </c>
      <c r="G538" s="104">
        <f t="shared" si="16"/>
        <v>29.325</v>
      </c>
      <c r="H538" s="105"/>
      <c r="I538" s="104"/>
      <c r="J538" s="106"/>
    </row>
    <row r="539" spans="1:10" ht="12.75">
      <c r="A539" s="79" t="s">
        <v>299</v>
      </c>
      <c r="B539" s="80" t="s">
        <v>238</v>
      </c>
      <c r="C539" s="68" t="s">
        <v>215</v>
      </c>
      <c r="D539" s="68">
        <v>1</v>
      </c>
      <c r="E539" s="68">
        <v>7.22</v>
      </c>
      <c r="F539" s="68">
        <f t="shared" si="15"/>
        <v>7.22</v>
      </c>
      <c r="G539" s="104">
        <f t="shared" si="16"/>
        <v>8.302999999999999</v>
      </c>
      <c r="H539" s="105"/>
      <c r="I539" s="104"/>
      <c r="J539" s="106"/>
    </row>
    <row r="540" spans="1:10" ht="13.5" thickBot="1">
      <c r="A540" s="81" t="s">
        <v>299</v>
      </c>
      <c r="B540" s="82" t="s">
        <v>321</v>
      </c>
      <c r="C540" s="83" t="s">
        <v>215</v>
      </c>
      <c r="D540" s="83">
        <v>1</v>
      </c>
      <c r="E540" s="83">
        <v>13.44</v>
      </c>
      <c r="F540" s="83">
        <f aca="true" t="shared" si="17" ref="F540:F607">D540*E540</f>
        <v>13.44</v>
      </c>
      <c r="G540" s="107">
        <f t="shared" si="16"/>
        <v>15.455999999999998</v>
      </c>
      <c r="H540" s="108">
        <f>SUM(G537:G540)</f>
        <v>56.99399999999999</v>
      </c>
      <c r="I540" s="107"/>
      <c r="J540" s="109"/>
    </row>
    <row r="541" spans="1:10" ht="12.75">
      <c r="A541" s="87" t="s">
        <v>334</v>
      </c>
      <c r="B541" s="88" t="s">
        <v>273</v>
      </c>
      <c r="C541" s="89" t="s">
        <v>215</v>
      </c>
      <c r="D541" s="89">
        <v>1</v>
      </c>
      <c r="E541" s="89">
        <v>9.27</v>
      </c>
      <c r="F541" s="89">
        <f t="shared" si="17"/>
        <v>9.27</v>
      </c>
      <c r="G541" s="101">
        <f aca="true" t="shared" si="18" ref="G541:G608">F541*1.15</f>
        <v>10.660499999999999</v>
      </c>
      <c r="H541" s="102"/>
      <c r="I541" s="101"/>
      <c r="J541" s="103"/>
    </row>
    <row r="542" spans="1:10" ht="12.75">
      <c r="A542" s="79" t="s">
        <v>334</v>
      </c>
      <c r="B542" s="80" t="s">
        <v>335</v>
      </c>
      <c r="C542" s="68" t="s">
        <v>215</v>
      </c>
      <c r="D542" s="68">
        <v>1</v>
      </c>
      <c r="E542" s="68">
        <v>12.49</v>
      </c>
      <c r="F542" s="68">
        <f t="shared" si="17"/>
        <v>12.49</v>
      </c>
      <c r="G542" s="104">
        <f t="shared" si="18"/>
        <v>14.363499999999998</v>
      </c>
      <c r="H542" s="105"/>
      <c r="I542" s="104"/>
      <c r="J542" s="106"/>
    </row>
    <row r="543" spans="1:10" ht="13.5" thickBot="1">
      <c r="A543" s="84" t="s">
        <v>334</v>
      </c>
      <c r="B543" s="85" t="s">
        <v>312</v>
      </c>
      <c r="C543" s="86" t="s">
        <v>215</v>
      </c>
      <c r="D543" s="86">
        <v>1</v>
      </c>
      <c r="E543" s="86">
        <v>12.24</v>
      </c>
      <c r="F543" s="86">
        <f t="shared" si="17"/>
        <v>12.24</v>
      </c>
      <c r="G543" s="96">
        <f t="shared" si="18"/>
        <v>14.075999999999999</v>
      </c>
      <c r="H543" s="73">
        <f>SUM(G541:G543)</f>
        <v>39.099999999999994</v>
      </c>
      <c r="I543" s="96"/>
      <c r="J543" s="97"/>
    </row>
    <row r="544" spans="1:10" ht="12.75">
      <c r="A544" s="76" t="s">
        <v>278</v>
      </c>
      <c r="B544" s="77" t="s">
        <v>31</v>
      </c>
      <c r="C544" s="78" t="s">
        <v>215</v>
      </c>
      <c r="D544" s="78">
        <v>3</v>
      </c>
      <c r="E544" s="78">
        <v>8.74</v>
      </c>
      <c r="F544" s="78">
        <f t="shared" si="17"/>
        <v>26.22</v>
      </c>
      <c r="G544" s="93">
        <f t="shared" si="18"/>
        <v>30.152999999999995</v>
      </c>
      <c r="H544" s="94"/>
      <c r="I544" s="93"/>
      <c r="J544" s="95"/>
    </row>
    <row r="545" spans="1:10" ht="12.75">
      <c r="A545" s="79" t="s">
        <v>278</v>
      </c>
      <c r="B545" s="80" t="s">
        <v>245</v>
      </c>
      <c r="C545" s="68" t="s">
        <v>215</v>
      </c>
      <c r="D545" s="68">
        <v>2</v>
      </c>
      <c r="E545" s="68">
        <v>23.04</v>
      </c>
      <c r="F545" s="68">
        <f t="shared" si="17"/>
        <v>46.08</v>
      </c>
      <c r="G545" s="104">
        <f t="shared" si="18"/>
        <v>52.992</v>
      </c>
      <c r="H545" s="105"/>
      <c r="I545" s="104"/>
      <c r="J545" s="106"/>
    </row>
    <row r="546" spans="1:10" ht="12.75">
      <c r="A546" s="79" t="s">
        <v>278</v>
      </c>
      <c r="B546" s="80" t="s">
        <v>351</v>
      </c>
      <c r="C546" s="68" t="s">
        <v>215</v>
      </c>
      <c r="D546" s="68">
        <v>4</v>
      </c>
      <c r="E546" s="68">
        <v>8.73</v>
      </c>
      <c r="F546" s="68">
        <f t="shared" si="17"/>
        <v>34.92</v>
      </c>
      <c r="G546" s="104">
        <f t="shared" si="18"/>
        <v>40.158</v>
      </c>
      <c r="H546" s="105"/>
      <c r="I546" s="104"/>
      <c r="J546" s="106"/>
    </row>
    <row r="547" spans="1:10" ht="12.75">
      <c r="A547" s="79" t="s">
        <v>278</v>
      </c>
      <c r="B547" s="80" t="s">
        <v>53</v>
      </c>
      <c r="C547" s="68" t="s">
        <v>215</v>
      </c>
      <c r="D547" s="68">
        <v>2</v>
      </c>
      <c r="E547" s="68">
        <v>8.76</v>
      </c>
      <c r="F547" s="68">
        <f t="shared" si="17"/>
        <v>17.52</v>
      </c>
      <c r="G547" s="104">
        <f t="shared" si="18"/>
        <v>20.148</v>
      </c>
      <c r="H547" s="105"/>
      <c r="I547" s="104"/>
      <c r="J547" s="106"/>
    </row>
    <row r="548" spans="1:10" ht="12.75">
      <c r="A548" s="79" t="s">
        <v>278</v>
      </c>
      <c r="B548" s="80" t="s">
        <v>54</v>
      </c>
      <c r="C548" s="68" t="s">
        <v>215</v>
      </c>
      <c r="D548" s="68">
        <v>2</v>
      </c>
      <c r="E548" s="68">
        <v>8.33</v>
      </c>
      <c r="F548" s="68">
        <f t="shared" si="17"/>
        <v>16.66</v>
      </c>
      <c r="G548" s="104">
        <f t="shared" si="18"/>
        <v>19.159</v>
      </c>
      <c r="H548" s="105"/>
      <c r="I548" s="104"/>
      <c r="J548" s="106"/>
    </row>
    <row r="549" spans="1:10" ht="12.75">
      <c r="A549" s="79" t="s">
        <v>278</v>
      </c>
      <c r="B549" s="80" t="s">
        <v>60</v>
      </c>
      <c r="C549" s="68" t="s">
        <v>215</v>
      </c>
      <c r="D549" s="68">
        <v>3</v>
      </c>
      <c r="E549" s="68">
        <v>14.79</v>
      </c>
      <c r="F549" s="68">
        <f t="shared" si="17"/>
        <v>44.37</v>
      </c>
      <c r="G549" s="104">
        <f t="shared" si="18"/>
        <v>51.025499999999994</v>
      </c>
      <c r="H549" s="105"/>
      <c r="I549" s="104"/>
      <c r="J549" s="106"/>
    </row>
    <row r="550" spans="1:10" ht="12.75">
      <c r="A550" s="26" t="s">
        <v>278</v>
      </c>
      <c r="B550" s="26" t="s">
        <v>30</v>
      </c>
      <c r="C550" s="27" t="s">
        <v>215</v>
      </c>
      <c r="D550" s="27">
        <v>3</v>
      </c>
      <c r="E550" s="27">
        <v>8.74</v>
      </c>
      <c r="F550" s="89">
        <f>D550*E550</f>
        <v>26.22</v>
      </c>
      <c r="G550" s="104">
        <f t="shared" si="18"/>
        <v>30.152999999999995</v>
      </c>
      <c r="H550" s="105"/>
      <c r="I550" s="104"/>
      <c r="J550" s="106"/>
    </row>
    <row r="551" spans="1:10" ht="12.75">
      <c r="A551" s="4" t="s">
        <v>278</v>
      </c>
      <c r="B551" s="4" t="s">
        <v>32</v>
      </c>
      <c r="C551" s="5" t="s">
        <v>215</v>
      </c>
      <c r="D551" s="5">
        <v>3</v>
      </c>
      <c r="E551" s="5">
        <v>7.23</v>
      </c>
      <c r="F551" s="68">
        <f>D551*E551</f>
        <v>21.69</v>
      </c>
      <c r="G551" s="104">
        <f t="shared" si="18"/>
        <v>24.9435</v>
      </c>
      <c r="H551" s="105"/>
      <c r="I551" s="104"/>
      <c r="J551" s="106"/>
    </row>
    <row r="552" spans="1:10" ht="12.75">
      <c r="A552" s="79" t="s">
        <v>278</v>
      </c>
      <c r="B552" s="80" t="s">
        <v>123</v>
      </c>
      <c r="C552" s="68" t="s">
        <v>220</v>
      </c>
      <c r="D552" s="68">
        <v>1</v>
      </c>
      <c r="E552" s="68">
        <v>45.3</v>
      </c>
      <c r="F552" s="68">
        <f t="shared" si="17"/>
        <v>45.3</v>
      </c>
      <c r="G552" s="104">
        <f t="shared" si="18"/>
        <v>52.09499999999999</v>
      </c>
      <c r="H552" s="105"/>
      <c r="I552" s="104"/>
      <c r="J552" s="106"/>
    </row>
    <row r="553" spans="1:10" ht="12.75">
      <c r="A553" s="79" t="s">
        <v>278</v>
      </c>
      <c r="B553" s="80" t="s">
        <v>119</v>
      </c>
      <c r="C553" s="68" t="s">
        <v>220</v>
      </c>
      <c r="D553" s="68">
        <v>5</v>
      </c>
      <c r="E553" s="68">
        <v>30.58</v>
      </c>
      <c r="F553" s="68">
        <f t="shared" si="17"/>
        <v>152.89999999999998</v>
      </c>
      <c r="G553" s="104">
        <f t="shared" si="18"/>
        <v>175.83499999999995</v>
      </c>
      <c r="H553" s="105"/>
      <c r="I553" s="104"/>
      <c r="J553" s="106"/>
    </row>
    <row r="554" spans="1:10" ht="12.75">
      <c r="A554" s="79" t="s">
        <v>278</v>
      </c>
      <c r="B554" s="80" t="s">
        <v>118</v>
      </c>
      <c r="C554" s="68" t="s">
        <v>220</v>
      </c>
      <c r="D554" s="68">
        <v>3</v>
      </c>
      <c r="E554" s="68">
        <v>26.46</v>
      </c>
      <c r="F554" s="68">
        <f t="shared" si="17"/>
        <v>79.38</v>
      </c>
      <c r="G554" s="104">
        <f t="shared" si="18"/>
        <v>91.28699999999999</v>
      </c>
      <c r="H554" s="105"/>
      <c r="I554" s="104"/>
      <c r="J554" s="106"/>
    </row>
    <row r="555" spans="1:10" ht="12.75">
      <c r="A555" s="79" t="s">
        <v>278</v>
      </c>
      <c r="B555" s="80" t="s">
        <v>122</v>
      </c>
      <c r="C555" s="68" t="s">
        <v>220</v>
      </c>
      <c r="D555" s="68">
        <v>1</v>
      </c>
      <c r="E555" s="68">
        <v>67.92</v>
      </c>
      <c r="F555" s="68">
        <f t="shared" si="17"/>
        <v>67.92</v>
      </c>
      <c r="G555" s="104">
        <f t="shared" si="18"/>
        <v>78.10799999999999</v>
      </c>
      <c r="H555" s="105"/>
      <c r="I555" s="104"/>
      <c r="J555" s="106"/>
    </row>
    <row r="556" spans="1:10" ht="12.75">
      <c r="A556" s="79" t="s">
        <v>278</v>
      </c>
      <c r="B556" s="80" t="s">
        <v>120</v>
      </c>
      <c r="C556" s="68" t="s">
        <v>220</v>
      </c>
      <c r="D556" s="68">
        <v>1</v>
      </c>
      <c r="E556" s="68">
        <v>108.09</v>
      </c>
      <c r="F556" s="68">
        <f t="shared" si="17"/>
        <v>108.09</v>
      </c>
      <c r="G556" s="104">
        <f t="shared" si="18"/>
        <v>124.3035</v>
      </c>
      <c r="H556" s="105"/>
      <c r="I556" s="104"/>
      <c r="J556" s="106"/>
    </row>
    <row r="557" spans="1:10" ht="12.75">
      <c r="A557" s="79" t="s">
        <v>278</v>
      </c>
      <c r="B557" s="80" t="s">
        <v>111</v>
      </c>
      <c r="C557" s="68" t="s">
        <v>220</v>
      </c>
      <c r="D557" s="68">
        <v>1</v>
      </c>
      <c r="E557" s="68">
        <v>130.14</v>
      </c>
      <c r="F557" s="68">
        <f t="shared" si="17"/>
        <v>130.14</v>
      </c>
      <c r="G557" s="104">
        <f t="shared" si="18"/>
        <v>149.66099999999997</v>
      </c>
      <c r="H557" s="105"/>
      <c r="I557" s="104"/>
      <c r="J557" s="106"/>
    </row>
    <row r="558" spans="1:10" ht="12.75">
      <c r="A558" s="79" t="s">
        <v>278</v>
      </c>
      <c r="B558" s="80" t="s">
        <v>115</v>
      </c>
      <c r="C558" s="68" t="s">
        <v>220</v>
      </c>
      <c r="D558" s="68">
        <v>1</v>
      </c>
      <c r="E558" s="68">
        <v>263.13</v>
      </c>
      <c r="F558" s="68">
        <f t="shared" si="17"/>
        <v>263.13</v>
      </c>
      <c r="G558" s="104">
        <f t="shared" si="18"/>
        <v>302.5995</v>
      </c>
      <c r="H558" s="105"/>
      <c r="I558" s="104"/>
      <c r="J558" s="106"/>
    </row>
    <row r="559" spans="1:10" ht="12.75">
      <c r="A559" s="79" t="s">
        <v>278</v>
      </c>
      <c r="B559" s="80" t="s">
        <v>116</v>
      </c>
      <c r="C559" s="68" t="s">
        <v>220</v>
      </c>
      <c r="D559" s="68">
        <v>1</v>
      </c>
      <c r="E559" s="68">
        <v>362.6</v>
      </c>
      <c r="F559" s="68">
        <f t="shared" si="17"/>
        <v>362.6</v>
      </c>
      <c r="G559" s="104">
        <f t="shared" si="18"/>
        <v>416.99</v>
      </c>
      <c r="H559" s="105"/>
      <c r="I559" s="104"/>
      <c r="J559" s="106"/>
    </row>
    <row r="560" spans="1:10" ht="12.75">
      <c r="A560" s="79" t="s">
        <v>278</v>
      </c>
      <c r="B560" s="80" t="s">
        <v>121</v>
      </c>
      <c r="C560" s="68" t="s">
        <v>220</v>
      </c>
      <c r="D560" s="68">
        <v>10</v>
      </c>
      <c r="E560" s="68">
        <v>10.29</v>
      </c>
      <c r="F560" s="68">
        <f t="shared" si="17"/>
        <v>102.89999999999999</v>
      </c>
      <c r="G560" s="104">
        <f t="shared" si="18"/>
        <v>118.33499999999998</v>
      </c>
      <c r="H560" s="105"/>
      <c r="I560" s="104"/>
      <c r="J560" s="106"/>
    </row>
    <row r="561" spans="1:10" ht="12.75">
      <c r="A561" s="79" t="s">
        <v>278</v>
      </c>
      <c r="B561" s="80" t="s">
        <v>117</v>
      </c>
      <c r="C561" s="68" t="s">
        <v>220</v>
      </c>
      <c r="D561" s="68">
        <v>1</v>
      </c>
      <c r="E561" s="68">
        <v>218.54</v>
      </c>
      <c r="F561" s="68">
        <f t="shared" si="17"/>
        <v>218.54</v>
      </c>
      <c r="G561" s="104">
        <f t="shared" si="18"/>
        <v>251.32099999999997</v>
      </c>
      <c r="H561" s="105"/>
      <c r="I561" s="104"/>
      <c r="J561" s="106"/>
    </row>
    <row r="562" spans="1:10" ht="12.75">
      <c r="A562" s="79" t="s">
        <v>278</v>
      </c>
      <c r="B562" s="80" t="s">
        <v>112</v>
      </c>
      <c r="C562" s="68" t="s">
        <v>220</v>
      </c>
      <c r="D562" s="68">
        <v>1</v>
      </c>
      <c r="E562" s="68">
        <v>26.46</v>
      </c>
      <c r="F562" s="68">
        <f t="shared" si="17"/>
        <v>26.46</v>
      </c>
      <c r="G562" s="104">
        <f t="shared" si="18"/>
        <v>30.429</v>
      </c>
      <c r="H562" s="105"/>
      <c r="I562" s="104"/>
      <c r="J562" s="106"/>
    </row>
    <row r="563" spans="1:10" ht="12.75">
      <c r="A563" s="79" t="s">
        <v>278</v>
      </c>
      <c r="B563" s="80" t="s">
        <v>113</v>
      </c>
      <c r="C563" s="68" t="s">
        <v>220</v>
      </c>
      <c r="D563" s="68">
        <v>1</v>
      </c>
      <c r="E563" s="68">
        <v>252.06</v>
      </c>
      <c r="F563" s="68">
        <f t="shared" si="17"/>
        <v>252.06</v>
      </c>
      <c r="G563" s="104">
        <f t="shared" si="18"/>
        <v>289.86899999999997</v>
      </c>
      <c r="H563" s="105"/>
      <c r="I563" s="104"/>
      <c r="J563" s="106"/>
    </row>
    <row r="564" spans="1:10" ht="12.75">
      <c r="A564" s="79" t="s">
        <v>278</v>
      </c>
      <c r="B564" s="80" t="s">
        <v>128</v>
      </c>
      <c r="C564" s="68" t="s">
        <v>220</v>
      </c>
      <c r="D564" s="68">
        <v>70</v>
      </c>
      <c r="E564" s="68">
        <v>4.7</v>
      </c>
      <c r="F564" s="68">
        <f t="shared" si="17"/>
        <v>329</v>
      </c>
      <c r="G564" s="104">
        <f t="shared" si="18"/>
        <v>378.34999999999997</v>
      </c>
      <c r="H564" s="105"/>
      <c r="I564" s="104"/>
      <c r="J564" s="106"/>
    </row>
    <row r="565" spans="1:10" ht="13.5" thickBot="1">
      <c r="A565" s="81" t="s">
        <v>278</v>
      </c>
      <c r="B565" s="82" t="s">
        <v>114</v>
      </c>
      <c r="C565" s="83" t="s">
        <v>220</v>
      </c>
      <c r="D565" s="83">
        <v>2</v>
      </c>
      <c r="E565" s="83">
        <v>22.84</v>
      </c>
      <c r="F565" s="83">
        <f t="shared" si="17"/>
        <v>45.68</v>
      </c>
      <c r="G565" s="107">
        <f t="shared" si="18"/>
        <v>52.532</v>
      </c>
      <c r="H565" s="108">
        <f>SUM(G544:G565)</f>
        <v>2780.447</v>
      </c>
      <c r="I565" s="107"/>
      <c r="J565" s="109"/>
    </row>
    <row r="566" spans="1:10" ht="13.5" thickBot="1">
      <c r="A566" s="112" t="s">
        <v>249</v>
      </c>
      <c r="B566" s="113" t="s">
        <v>250</v>
      </c>
      <c r="C566" s="114" t="s">
        <v>220</v>
      </c>
      <c r="D566" s="114">
        <v>2</v>
      </c>
      <c r="E566" s="114">
        <v>2.55</v>
      </c>
      <c r="F566" s="114">
        <f t="shared" si="17"/>
        <v>5.1</v>
      </c>
      <c r="G566" s="116">
        <f t="shared" si="18"/>
        <v>5.864999999999999</v>
      </c>
      <c r="H566" s="115">
        <f>G566</f>
        <v>5.864999999999999</v>
      </c>
      <c r="I566" s="116"/>
      <c r="J566" s="117"/>
    </row>
    <row r="567" spans="1:10" ht="12.75">
      <c r="A567" s="87" t="s">
        <v>207</v>
      </c>
      <c r="B567" s="88" t="s">
        <v>366</v>
      </c>
      <c r="C567" s="89" t="s">
        <v>215</v>
      </c>
      <c r="D567" s="89">
        <v>1</v>
      </c>
      <c r="E567" s="89">
        <v>25.5</v>
      </c>
      <c r="F567" s="89">
        <f t="shared" si="17"/>
        <v>25.5</v>
      </c>
      <c r="G567" s="101">
        <f t="shared" si="18"/>
        <v>29.325</v>
      </c>
      <c r="H567" s="102"/>
      <c r="I567" s="101"/>
      <c r="J567" s="103"/>
    </row>
    <row r="568" spans="1:10" ht="12.75">
      <c r="A568" s="79" t="s">
        <v>207</v>
      </c>
      <c r="B568" s="80" t="s">
        <v>343</v>
      </c>
      <c r="C568" s="68" t="s">
        <v>220</v>
      </c>
      <c r="D568" s="68">
        <v>2</v>
      </c>
      <c r="E568" s="68">
        <v>3.57</v>
      </c>
      <c r="F568" s="68">
        <f t="shared" si="17"/>
        <v>7.14</v>
      </c>
      <c r="G568" s="104">
        <f t="shared" si="18"/>
        <v>8.210999999999999</v>
      </c>
      <c r="H568" s="105"/>
      <c r="I568" s="104"/>
      <c r="J568" s="106"/>
    </row>
    <row r="569" spans="1:10" ht="12.75">
      <c r="A569" s="79" t="s">
        <v>207</v>
      </c>
      <c r="B569" s="80" t="s">
        <v>313</v>
      </c>
      <c r="C569" s="68" t="s">
        <v>220</v>
      </c>
      <c r="D569" s="68">
        <v>2</v>
      </c>
      <c r="E569" s="68">
        <v>3.4</v>
      </c>
      <c r="F569" s="68">
        <f t="shared" si="17"/>
        <v>6.8</v>
      </c>
      <c r="G569" s="104">
        <f t="shared" si="18"/>
        <v>7.819999999999999</v>
      </c>
      <c r="H569" s="105"/>
      <c r="I569" s="104"/>
      <c r="J569" s="106"/>
    </row>
    <row r="570" spans="1:10" ht="12.75">
      <c r="A570" s="79" t="s">
        <v>207</v>
      </c>
      <c r="B570" s="80" t="s">
        <v>328</v>
      </c>
      <c r="C570" s="68" t="s">
        <v>215</v>
      </c>
      <c r="D570" s="68">
        <v>1</v>
      </c>
      <c r="E570" s="68">
        <v>19.78</v>
      </c>
      <c r="F570" s="68">
        <f t="shared" si="17"/>
        <v>19.78</v>
      </c>
      <c r="G570" s="104">
        <f t="shared" si="18"/>
        <v>22.747</v>
      </c>
      <c r="H570" s="105"/>
      <c r="I570" s="104"/>
      <c r="J570" s="106"/>
    </row>
    <row r="571" spans="1:10" ht="12.75">
      <c r="A571" s="79" t="s">
        <v>207</v>
      </c>
      <c r="B571" s="80" t="s">
        <v>191</v>
      </c>
      <c r="C571" s="68" t="s">
        <v>220</v>
      </c>
      <c r="D571" s="68">
        <v>2</v>
      </c>
      <c r="E571" s="68">
        <v>2.38</v>
      </c>
      <c r="F571" s="68">
        <f t="shared" si="17"/>
        <v>4.76</v>
      </c>
      <c r="G571" s="104">
        <f t="shared" si="18"/>
        <v>5.473999999999999</v>
      </c>
      <c r="H571" s="105"/>
      <c r="I571" s="104"/>
      <c r="J571" s="106"/>
    </row>
    <row r="572" spans="1:10" ht="12.75">
      <c r="A572" s="79" t="s">
        <v>207</v>
      </c>
      <c r="B572" s="80" t="s">
        <v>327</v>
      </c>
      <c r="C572" s="68" t="s">
        <v>215</v>
      </c>
      <c r="D572" s="68">
        <v>2</v>
      </c>
      <c r="E572" s="68">
        <v>8.44</v>
      </c>
      <c r="F572" s="68">
        <f t="shared" si="17"/>
        <v>16.88</v>
      </c>
      <c r="G572" s="104">
        <f t="shared" si="18"/>
        <v>19.412</v>
      </c>
      <c r="H572" s="105"/>
      <c r="I572" s="104"/>
      <c r="J572" s="106"/>
    </row>
    <row r="573" spans="1:10" ht="12.75">
      <c r="A573" s="4" t="s">
        <v>207</v>
      </c>
      <c r="B573" s="4" t="s">
        <v>47</v>
      </c>
      <c r="C573" s="5" t="s">
        <v>220</v>
      </c>
      <c r="D573" s="5">
        <v>1</v>
      </c>
      <c r="E573" s="5">
        <v>18.28</v>
      </c>
      <c r="F573" s="68">
        <f>D573*E573</f>
        <v>18.28</v>
      </c>
      <c r="G573" s="104">
        <f t="shared" si="18"/>
        <v>21.022</v>
      </c>
      <c r="H573" s="105"/>
      <c r="I573" s="104"/>
      <c r="J573" s="106"/>
    </row>
    <row r="574" spans="1:10" ht="12.75">
      <c r="A574" s="4" t="s">
        <v>207</v>
      </c>
      <c r="B574" s="70" t="s">
        <v>336</v>
      </c>
      <c r="C574" s="5" t="s">
        <v>35</v>
      </c>
      <c r="D574" s="5">
        <v>1</v>
      </c>
      <c r="E574" s="5">
        <v>9.98</v>
      </c>
      <c r="F574" s="68">
        <f>D574*E574</f>
        <v>9.98</v>
      </c>
      <c r="G574" s="104">
        <f t="shared" si="18"/>
        <v>11.477</v>
      </c>
      <c r="H574" s="105"/>
      <c r="I574" s="104"/>
      <c r="J574" s="106"/>
    </row>
    <row r="575" spans="1:10" ht="12.75">
      <c r="A575" s="79" t="s">
        <v>207</v>
      </c>
      <c r="B575" s="80" t="s">
        <v>29</v>
      </c>
      <c r="C575" s="68" t="s">
        <v>220</v>
      </c>
      <c r="D575" s="68">
        <v>2</v>
      </c>
      <c r="E575" s="68">
        <v>2.81</v>
      </c>
      <c r="F575" s="68">
        <f t="shared" si="17"/>
        <v>5.62</v>
      </c>
      <c r="G575" s="104">
        <f t="shared" si="18"/>
        <v>6.462999999999999</v>
      </c>
      <c r="H575" s="105"/>
      <c r="I575" s="104"/>
      <c r="J575" s="106"/>
    </row>
    <row r="576" spans="1:10" ht="12.75">
      <c r="A576" s="79" t="s">
        <v>207</v>
      </c>
      <c r="B576" s="80" t="s">
        <v>248</v>
      </c>
      <c r="C576" s="68" t="s">
        <v>215</v>
      </c>
      <c r="D576" s="68">
        <v>1</v>
      </c>
      <c r="E576" s="68">
        <v>11.5</v>
      </c>
      <c r="F576" s="68">
        <f t="shared" si="17"/>
        <v>11.5</v>
      </c>
      <c r="G576" s="104">
        <f t="shared" si="18"/>
        <v>13.225</v>
      </c>
      <c r="H576" s="105"/>
      <c r="I576" s="104"/>
      <c r="J576" s="106"/>
    </row>
    <row r="577" spans="1:10" ht="13.5" thickBot="1">
      <c r="A577" s="84" t="s">
        <v>207</v>
      </c>
      <c r="B577" s="85" t="s">
        <v>0</v>
      </c>
      <c r="C577" s="86" t="s">
        <v>215</v>
      </c>
      <c r="D577" s="86">
        <v>4</v>
      </c>
      <c r="E577" s="86">
        <v>14.59</v>
      </c>
      <c r="F577" s="86">
        <f t="shared" si="17"/>
        <v>58.36</v>
      </c>
      <c r="G577" s="96">
        <f t="shared" si="18"/>
        <v>67.11399999999999</v>
      </c>
      <c r="H577" s="73">
        <f>SUM(G567:G577)</f>
        <v>212.28999999999996</v>
      </c>
      <c r="I577" s="96"/>
      <c r="J577" s="97"/>
    </row>
    <row r="578" spans="1:10" ht="12.75">
      <c r="A578" s="76" t="s">
        <v>7</v>
      </c>
      <c r="B578" s="77" t="s">
        <v>273</v>
      </c>
      <c r="C578" s="78" t="s">
        <v>215</v>
      </c>
      <c r="D578" s="78">
        <v>1</v>
      </c>
      <c r="E578" s="78">
        <v>9.27</v>
      </c>
      <c r="F578" s="78">
        <f t="shared" si="17"/>
        <v>9.27</v>
      </c>
      <c r="G578" s="93">
        <f t="shared" si="18"/>
        <v>10.660499999999999</v>
      </c>
      <c r="H578" s="94"/>
      <c r="I578" s="93"/>
      <c r="J578" s="95"/>
    </row>
    <row r="579" spans="1:10" ht="12.75">
      <c r="A579" s="79" t="s">
        <v>7</v>
      </c>
      <c r="B579" s="80" t="s">
        <v>240</v>
      </c>
      <c r="C579" s="68" t="s">
        <v>215</v>
      </c>
      <c r="D579" s="68">
        <v>1</v>
      </c>
      <c r="E579" s="68">
        <v>7.48</v>
      </c>
      <c r="F579" s="68">
        <f t="shared" si="17"/>
        <v>7.48</v>
      </c>
      <c r="G579" s="104">
        <f t="shared" si="18"/>
        <v>8.602</v>
      </c>
      <c r="H579" s="105"/>
      <c r="I579" s="104"/>
      <c r="J579" s="106"/>
    </row>
    <row r="580" spans="1:10" ht="13.5" thickBot="1">
      <c r="A580" s="81" t="s">
        <v>7</v>
      </c>
      <c r="B580" s="82" t="s">
        <v>352</v>
      </c>
      <c r="C580" s="83" t="s">
        <v>215</v>
      </c>
      <c r="D580" s="83">
        <v>1</v>
      </c>
      <c r="E580" s="83">
        <v>8.25</v>
      </c>
      <c r="F580" s="83">
        <f t="shared" si="17"/>
        <v>8.25</v>
      </c>
      <c r="G580" s="107">
        <f t="shared" si="18"/>
        <v>9.487499999999999</v>
      </c>
      <c r="H580" s="108">
        <f>SUM(G578:G580)</f>
        <v>28.75</v>
      </c>
      <c r="I580" s="107"/>
      <c r="J580" s="109"/>
    </row>
    <row r="581" spans="1:10" ht="12.75">
      <c r="A581" s="87" t="s">
        <v>236</v>
      </c>
      <c r="B581" s="88" t="s">
        <v>237</v>
      </c>
      <c r="C581" s="89" t="s">
        <v>220</v>
      </c>
      <c r="D581" s="89">
        <v>2</v>
      </c>
      <c r="E581" s="89">
        <v>3.57</v>
      </c>
      <c r="F581" s="89">
        <f t="shared" si="17"/>
        <v>7.14</v>
      </c>
      <c r="G581" s="101">
        <f t="shared" si="18"/>
        <v>8.210999999999999</v>
      </c>
      <c r="H581" s="102"/>
      <c r="I581" s="101"/>
      <c r="J581" s="103"/>
    </row>
    <row r="582" spans="1:10" ht="12.75">
      <c r="A582" s="79" t="s">
        <v>236</v>
      </c>
      <c r="B582" s="80" t="s">
        <v>228</v>
      </c>
      <c r="C582" s="68" t="s">
        <v>215</v>
      </c>
      <c r="D582" s="68">
        <v>1</v>
      </c>
      <c r="E582" s="68">
        <v>7.23</v>
      </c>
      <c r="F582" s="68">
        <f t="shared" si="17"/>
        <v>7.23</v>
      </c>
      <c r="G582" s="104">
        <f t="shared" si="18"/>
        <v>8.3145</v>
      </c>
      <c r="H582" s="105"/>
      <c r="I582" s="104"/>
      <c r="J582" s="106"/>
    </row>
    <row r="583" spans="1:10" ht="12.75">
      <c r="A583" s="79" t="s">
        <v>236</v>
      </c>
      <c r="B583" s="80" t="s">
        <v>269</v>
      </c>
      <c r="C583" s="68" t="s">
        <v>215</v>
      </c>
      <c r="D583" s="68">
        <v>1</v>
      </c>
      <c r="E583" s="68">
        <v>7.39</v>
      </c>
      <c r="F583" s="68">
        <f t="shared" si="17"/>
        <v>7.39</v>
      </c>
      <c r="G583" s="104">
        <f t="shared" si="18"/>
        <v>8.498499999999998</v>
      </c>
      <c r="H583" s="105"/>
      <c r="I583" s="104"/>
      <c r="J583" s="106"/>
    </row>
    <row r="584" spans="1:10" ht="12.75">
      <c r="A584" s="79" t="s">
        <v>236</v>
      </c>
      <c r="B584" s="80" t="s">
        <v>226</v>
      </c>
      <c r="C584" s="68" t="s">
        <v>215</v>
      </c>
      <c r="D584" s="68">
        <v>1</v>
      </c>
      <c r="E584" s="68">
        <v>15.13</v>
      </c>
      <c r="F584" s="68">
        <f t="shared" si="17"/>
        <v>15.13</v>
      </c>
      <c r="G584" s="104">
        <f t="shared" si="18"/>
        <v>17.3995</v>
      </c>
      <c r="H584" s="105"/>
      <c r="I584" s="104"/>
      <c r="J584" s="106"/>
    </row>
    <row r="585" spans="1:10" ht="12.75">
      <c r="A585" s="79" t="s">
        <v>236</v>
      </c>
      <c r="B585" s="80" t="s">
        <v>238</v>
      </c>
      <c r="C585" s="68" t="s">
        <v>215</v>
      </c>
      <c r="D585" s="68">
        <v>1</v>
      </c>
      <c r="E585" s="68">
        <v>7.22</v>
      </c>
      <c r="F585" s="68">
        <f t="shared" si="17"/>
        <v>7.22</v>
      </c>
      <c r="G585" s="104">
        <f t="shared" si="18"/>
        <v>8.302999999999999</v>
      </c>
      <c r="H585" s="105"/>
      <c r="I585" s="104"/>
      <c r="J585" s="106"/>
    </row>
    <row r="586" spans="1:10" ht="12.75">
      <c r="A586" s="79" t="s">
        <v>236</v>
      </c>
      <c r="B586" s="80" t="s">
        <v>180</v>
      </c>
      <c r="C586" s="68" t="s">
        <v>215</v>
      </c>
      <c r="D586" s="68">
        <v>1</v>
      </c>
      <c r="E586" s="68">
        <v>83.69</v>
      </c>
      <c r="F586" s="68">
        <f t="shared" si="17"/>
        <v>83.69</v>
      </c>
      <c r="G586" s="104">
        <f t="shared" si="18"/>
        <v>96.24349999999998</v>
      </c>
      <c r="H586" s="105"/>
      <c r="I586" s="104"/>
      <c r="J586" s="106"/>
    </row>
    <row r="587" spans="1:10" ht="12.75">
      <c r="A587" s="79" t="s">
        <v>236</v>
      </c>
      <c r="B587" s="80" t="s">
        <v>84</v>
      </c>
      <c r="C587" s="68" t="s">
        <v>215</v>
      </c>
      <c r="D587" s="68">
        <v>2</v>
      </c>
      <c r="E587" s="68">
        <v>46.06</v>
      </c>
      <c r="F587" s="68">
        <f t="shared" si="17"/>
        <v>92.12</v>
      </c>
      <c r="G587" s="104">
        <f t="shared" si="18"/>
        <v>105.938</v>
      </c>
      <c r="H587" s="105"/>
      <c r="I587" s="104"/>
      <c r="J587" s="106"/>
    </row>
    <row r="588" spans="1:10" ht="12.75">
      <c r="A588" s="79" t="s">
        <v>236</v>
      </c>
      <c r="B588" s="80" t="s">
        <v>183</v>
      </c>
      <c r="C588" s="68" t="s">
        <v>215</v>
      </c>
      <c r="D588" s="68">
        <v>5</v>
      </c>
      <c r="E588" s="68">
        <v>5.43</v>
      </c>
      <c r="F588" s="68">
        <f t="shared" si="17"/>
        <v>27.15</v>
      </c>
      <c r="G588" s="104">
        <f t="shared" si="18"/>
        <v>31.222499999999997</v>
      </c>
      <c r="H588" s="105"/>
      <c r="I588" s="104"/>
      <c r="J588" s="106"/>
    </row>
    <row r="589" spans="1:10" ht="13.5" thickBot="1">
      <c r="A589" s="84" t="s">
        <v>236</v>
      </c>
      <c r="B589" s="85" t="s">
        <v>185</v>
      </c>
      <c r="C589" s="86" t="s">
        <v>215</v>
      </c>
      <c r="D589" s="86">
        <v>5</v>
      </c>
      <c r="E589" s="86">
        <v>10.18</v>
      </c>
      <c r="F589" s="86">
        <f t="shared" si="17"/>
        <v>50.9</v>
      </c>
      <c r="G589" s="96">
        <f t="shared" si="18"/>
        <v>58.535</v>
      </c>
      <c r="H589" s="73">
        <f>SUM(G581:G589)</f>
        <v>342.66549999999995</v>
      </c>
      <c r="I589" s="96">
        <v>343</v>
      </c>
      <c r="J589" s="97"/>
    </row>
    <row r="590" spans="1:10" ht="12.75">
      <c r="A590" s="76" t="s">
        <v>2</v>
      </c>
      <c r="B590" s="77" t="s">
        <v>297</v>
      </c>
      <c r="C590" s="78" t="s">
        <v>220</v>
      </c>
      <c r="D590" s="78">
        <v>2</v>
      </c>
      <c r="E590" s="78">
        <v>2.98</v>
      </c>
      <c r="F590" s="78">
        <f t="shared" si="17"/>
        <v>5.96</v>
      </c>
      <c r="G590" s="93">
        <f t="shared" si="18"/>
        <v>6.853999999999999</v>
      </c>
      <c r="H590" s="94"/>
      <c r="I590" s="93"/>
      <c r="J590" s="95"/>
    </row>
    <row r="591" spans="1:10" ht="12.75">
      <c r="A591" s="79" t="s">
        <v>2</v>
      </c>
      <c r="B591" s="80" t="s">
        <v>51</v>
      </c>
      <c r="C591" s="68" t="s">
        <v>220</v>
      </c>
      <c r="D591" s="68">
        <v>2</v>
      </c>
      <c r="E591" s="68">
        <v>2.55</v>
      </c>
      <c r="F591" s="68">
        <f t="shared" si="17"/>
        <v>5.1</v>
      </c>
      <c r="G591" s="104">
        <f t="shared" si="18"/>
        <v>5.864999999999999</v>
      </c>
      <c r="H591" s="105"/>
      <c r="I591" s="104"/>
      <c r="J591" s="106"/>
    </row>
    <row r="592" spans="1:10" ht="12.75">
      <c r="A592" s="79" t="s">
        <v>2</v>
      </c>
      <c r="B592" s="80" t="s">
        <v>52</v>
      </c>
      <c r="C592" s="68" t="s">
        <v>220</v>
      </c>
      <c r="D592" s="68">
        <v>2</v>
      </c>
      <c r="E592" s="68">
        <v>2.55</v>
      </c>
      <c r="F592" s="68">
        <f t="shared" si="17"/>
        <v>5.1</v>
      </c>
      <c r="G592" s="104">
        <f t="shared" si="18"/>
        <v>5.864999999999999</v>
      </c>
      <c r="H592" s="105"/>
      <c r="I592" s="104"/>
      <c r="J592" s="106"/>
    </row>
    <row r="593" spans="1:10" ht="12.75">
      <c r="A593" s="79" t="s">
        <v>2</v>
      </c>
      <c r="B593" s="80" t="s">
        <v>376</v>
      </c>
      <c r="C593" s="68" t="s">
        <v>220</v>
      </c>
      <c r="D593" s="68">
        <v>2</v>
      </c>
      <c r="E593" s="68">
        <v>4.17</v>
      </c>
      <c r="F593" s="68">
        <f t="shared" si="17"/>
        <v>8.34</v>
      </c>
      <c r="G593" s="104">
        <f t="shared" si="18"/>
        <v>9.591</v>
      </c>
      <c r="H593" s="105"/>
      <c r="I593" s="104"/>
      <c r="J593" s="106"/>
    </row>
    <row r="594" spans="1:10" ht="12.75">
      <c r="A594" s="79" t="s">
        <v>2</v>
      </c>
      <c r="B594" s="80" t="s">
        <v>3</v>
      </c>
      <c r="C594" s="68" t="s">
        <v>220</v>
      </c>
      <c r="D594" s="68">
        <v>2</v>
      </c>
      <c r="E594" s="68">
        <v>3.4</v>
      </c>
      <c r="F594" s="68">
        <f t="shared" si="17"/>
        <v>6.8</v>
      </c>
      <c r="G594" s="104">
        <f t="shared" si="18"/>
        <v>7.819999999999999</v>
      </c>
      <c r="H594" s="105"/>
      <c r="I594" s="104"/>
      <c r="J594" s="106"/>
    </row>
    <row r="595" spans="1:10" ht="12.75">
      <c r="A595" s="79" t="s">
        <v>2</v>
      </c>
      <c r="B595" s="80" t="s">
        <v>4</v>
      </c>
      <c r="C595" s="68" t="s">
        <v>220</v>
      </c>
      <c r="D595" s="68">
        <v>2</v>
      </c>
      <c r="E595" s="68">
        <v>2.89</v>
      </c>
      <c r="F595" s="68">
        <f t="shared" si="17"/>
        <v>5.78</v>
      </c>
      <c r="G595" s="104">
        <f t="shared" si="18"/>
        <v>6.646999999999999</v>
      </c>
      <c r="H595" s="105"/>
      <c r="I595" s="104"/>
      <c r="J595" s="106"/>
    </row>
    <row r="596" spans="1:10" ht="12.75">
      <c r="A596" s="79" t="s">
        <v>2</v>
      </c>
      <c r="B596" s="80" t="s">
        <v>352</v>
      </c>
      <c r="C596" s="68" t="s">
        <v>215</v>
      </c>
      <c r="D596" s="68">
        <v>1</v>
      </c>
      <c r="E596" s="68">
        <v>8.25</v>
      </c>
      <c r="F596" s="68">
        <f t="shared" si="17"/>
        <v>8.25</v>
      </c>
      <c r="G596" s="104">
        <f t="shared" si="18"/>
        <v>9.487499999999999</v>
      </c>
      <c r="H596" s="105"/>
      <c r="I596" s="104"/>
      <c r="J596" s="106"/>
    </row>
    <row r="597" spans="1:10" ht="12.75">
      <c r="A597" s="79" t="s">
        <v>2</v>
      </c>
      <c r="B597" s="80" t="s">
        <v>223</v>
      </c>
      <c r="C597" s="68" t="s">
        <v>215</v>
      </c>
      <c r="D597" s="68">
        <v>1</v>
      </c>
      <c r="E597" s="68">
        <v>49.72</v>
      </c>
      <c r="F597" s="68">
        <f t="shared" si="17"/>
        <v>49.72</v>
      </c>
      <c r="G597" s="104">
        <f t="shared" si="18"/>
        <v>57.178</v>
      </c>
      <c r="H597" s="105"/>
      <c r="I597" s="104"/>
      <c r="J597" s="106"/>
    </row>
    <row r="598" spans="1:10" ht="12.75">
      <c r="A598" s="79" t="s">
        <v>2</v>
      </c>
      <c r="B598" s="80" t="s">
        <v>5</v>
      </c>
      <c r="C598" s="68" t="s">
        <v>215</v>
      </c>
      <c r="D598" s="68">
        <v>1</v>
      </c>
      <c r="E598" s="68">
        <v>22.44</v>
      </c>
      <c r="F598" s="68">
        <f t="shared" si="17"/>
        <v>22.44</v>
      </c>
      <c r="G598" s="104">
        <f t="shared" si="18"/>
        <v>25.806</v>
      </c>
      <c r="H598" s="105"/>
      <c r="I598" s="104"/>
      <c r="J598" s="106"/>
    </row>
    <row r="599" spans="1:10" ht="12.75">
      <c r="A599" s="79" t="s">
        <v>2</v>
      </c>
      <c r="B599" s="80" t="s">
        <v>6</v>
      </c>
      <c r="C599" s="68" t="s">
        <v>215</v>
      </c>
      <c r="D599" s="68">
        <v>1</v>
      </c>
      <c r="E599" s="68">
        <v>49.72</v>
      </c>
      <c r="F599" s="68">
        <f t="shared" si="17"/>
        <v>49.72</v>
      </c>
      <c r="G599" s="104">
        <f t="shared" si="18"/>
        <v>57.178</v>
      </c>
      <c r="H599" s="105"/>
      <c r="I599" s="104"/>
      <c r="J599" s="106"/>
    </row>
    <row r="600" spans="1:10" ht="12.75">
      <c r="A600" s="79" t="s">
        <v>2</v>
      </c>
      <c r="B600" s="80" t="s">
        <v>312</v>
      </c>
      <c r="C600" s="68" t="s">
        <v>215</v>
      </c>
      <c r="D600" s="68">
        <v>1</v>
      </c>
      <c r="E600" s="68">
        <v>12.24</v>
      </c>
      <c r="F600" s="68">
        <f t="shared" si="17"/>
        <v>12.24</v>
      </c>
      <c r="G600" s="104">
        <f t="shared" si="18"/>
        <v>14.075999999999999</v>
      </c>
      <c r="H600" s="105"/>
      <c r="I600" s="104"/>
      <c r="J600" s="106"/>
    </row>
    <row r="601" spans="1:10" ht="12.75">
      <c r="A601" s="79" t="s">
        <v>2</v>
      </c>
      <c r="B601" s="80" t="s">
        <v>346</v>
      </c>
      <c r="C601" s="68" t="s">
        <v>215</v>
      </c>
      <c r="D601" s="68">
        <v>1</v>
      </c>
      <c r="E601" s="68">
        <v>18.95</v>
      </c>
      <c r="F601" s="68">
        <f t="shared" si="17"/>
        <v>18.95</v>
      </c>
      <c r="G601" s="104">
        <f t="shared" si="18"/>
        <v>21.792499999999997</v>
      </c>
      <c r="H601" s="105"/>
      <c r="I601" s="104"/>
      <c r="J601" s="106"/>
    </row>
    <row r="602" spans="1:10" ht="13.5" thickBot="1">
      <c r="A602" s="81" t="s">
        <v>2</v>
      </c>
      <c r="B602" s="82" t="s">
        <v>169</v>
      </c>
      <c r="C602" s="83" t="s">
        <v>220</v>
      </c>
      <c r="D602" s="83">
        <v>40</v>
      </c>
      <c r="E602" s="83">
        <v>4.21</v>
      </c>
      <c r="F602" s="83">
        <f t="shared" si="17"/>
        <v>168.4</v>
      </c>
      <c r="G602" s="107">
        <f t="shared" si="18"/>
        <v>193.66</v>
      </c>
      <c r="H602" s="108">
        <f>SUM(G590:G602)</f>
        <v>421.81999999999994</v>
      </c>
      <c r="I602" s="107"/>
      <c r="J602" s="109"/>
    </row>
    <row r="603" spans="1:10" ht="12.75">
      <c r="A603" s="87" t="s">
        <v>356</v>
      </c>
      <c r="B603" s="88" t="s">
        <v>366</v>
      </c>
      <c r="C603" s="89" t="s">
        <v>215</v>
      </c>
      <c r="D603" s="89">
        <v>2</v>
      </c>
      <c r="E603" s="89">
        <v>25.5</v>
      </c>
      <c r="F603" s="89">
        <f t="shared" si="17"/>
        <v>51</v>
      </c>
      <c r="G603" s="101">
        <f t="shared" si="18"/>
        <v>58.65</v>
      </c>
      <c r="H603" s="102"/>
      <c r="I603" s="101"/>
      <c r="J603" s="103"/>
    </row>
    <row r="604" spans="1:10" ht="12.75">
      <c r="A604" s="79" t="s">
        <v>356</v>
      </c>
      <c r="B604" s="80" t="s">
        <v>281</v>
      </c>
      <c r="C604" s="68" t="s">
        <v>215</v>
      </c>
      <c r="D604" s="68">
        <v>1</v>
      </c>
      <c r="E604" s="68">
        <v>7.9</v>
      </c>
      <c r="F604" s="68">
        <f t="shared" si="17"/>
        <v>7.9</v>
      </c>
      <c r="G604" s="104">
        <f t="shared" si="18"/>
        <v>9.084999999999999</v>
      </c>
      <c r="H604" s="105"/>
      <c r="I604" s="104"/>
      <c r="J604" s="106"/>
    </row>
    <row r="605" spans="1:10" ht="12.75">
      <c r="A605" s="79" t="s">
        <v>356</v>
      </c>
      <c r="B605" s="80" t="s">
        <v>264</v>
      </c>
      <c r="C605" s="68" t="s">
        <v>215</v>
      </c>
      <c r="D605" s="68">
        <v>1</v>
      </c>
      <c r="E605" s="68">
        <v>15.13</v>
      </c>
      <c r="F605" s="68">
        <f t="shared" si="17"/>
        <v>15.13</v>
      </c>
      <c r="G605" s="104">
        <f t="shared" si="18"/>
        <v>17.3995</v>
      </c>
      <c r="H605" s="105"/>
      <c r="I605" s="104"/>
      <c r="J605" s="106"/>
    </row>
    <row r="606" spans="1:10" ht="12.75">
      <c r="A606" s="79" t="s">
        <v>356</v>
      </c>
      <c r="B606" s="80" t="s">
        <v>245</v>
      </c>
      <c r="C606" s="68" t="s">
        <v>215</v>
      </c>
      <c r="D606" s="68">
        <v>1</v>
      </c>
      <c r="E606" s="68">
        <v>23.04</v>
      </c>
      <c r="F606" s="68">
        <f t="shared" si="17"/>
        <v>23.04</v>
      </c>
      <c r="G606" s="104">
        <f t="shared" si="18"/>
        <v>26.496</v>
      </c>
      <c r="H606" s="105"/>
      <c r="I606" s="104"/>
      <c r="J606" s="106"/>
    </row>
    <row r="607" spans="1:10" ht="12.75">
      <c r="A607" s="79" t="s">
        <v>356</v>
      </c>
      <c r="B607" s="80" t="s">
        <v>323</v>
      </c>
      <c r="C607" s="68" t="s">
        <v>215</v>
      </c>
      <c r="D607" s="68">
        <v>1</v>
      </c>
      <c r="E607" s="68">
        <v>20.35</v>
      </c>
      <c r="F607" s="68">
        <f t="shared" si="17"/>
        <v>20.35</v>
      </c>
      <c r="G607" s="104">
        <f t="shared" si="18"/>
        <v>23.4025</v>
      </c>
      <c r="H607" s="105"/>
      <c r="I607" s="104"/>
      <c r="J607" s="106"/>
    </row>
    <row r="608" spans="1:10" ht="13.5" thickBot="1">
      <c r="A608" s="84" t="s">
        <v>356</v>
      </c>
      <c r="B608" s="85" t="s">
        <v>282</v>
      </c>
      <c r="C608" s="86" t="s">
        <v>215</v>
      </c>
      <c r="D608" s="86">
        <v>1</v>
      </c>
      <c r="E608" s="86">
        <v>18.36</v>
      </c>
      <c r="F608" s="86">
        <f aca="true" t="shared" si="19" ref="F608:F675">D608*E608</f>
        <v>18.36</v>
      </c>
      <c r="G608" s="96">
        <f t="shared" si="18"/>
        <v>21.113999999999997</v>
      </c>
      <c r="H608" s="73">
        <f>SUM(G603:G608)</f>
        <v>156.147</v>
      </c>
      <c r="I608" s="96"/>
      <c r="J608" s="97"/>
    </row>
    <row r="609" spans="1:10" ht="12.75">
      <c r="A609" s="76" t="s">
        <v>371</v>
      </c>
      <c r="B609" s="77" t="s">
        <v>44</v>
      </c>
      <c r="C609" s="78" t="s">
        <v>220</v>
      </c>
      <c r="D609" s="78">
        <v>5</v>
      </c>
      <c r="E609" s="78">
        <v>1.62</v>
      </c>
      <c r="F609" s="78">
        <f t="shared" si="19"/>
        <v>8.100000000000001</v>
      </c>
      <c r="G609" s="93">
        <f aca="true" t="shared" si="20" ref="G609:G691">F609*1.15</f>
        <v>9.315000000000001</v>
      </c>
      <c r="H609" s="94"/>
      <c r="I609" s="93"/>
      <c r="J609" s="95"/>
    </row>
    <row r="610" spans="1:10" ht="12.75">
      <c r="A610" s="79" t="s">
        <v>371</v>
      </c>
      <c r="B610" s="80" t="s">
        <v>308</v>
      </c>
      <c r="C610" s="68" t="s">
        <v>220</v>
      </c>
      <c r="D610" s="68">
        <v>3</v>
      </c>
      <c r="E610" s="68">
        <v>1.62</v>
      </c>
      <c r="F610" s="68">
        <f t="shared" si="19"/>
        <v>4.86</v>
      </c>
      <c r="G610" s="104">
        <f t="shared" si="20"/>
        <v>5.5889999999999995</v>
      </c>
      <c r="H610" s="105"/>
      <c r="I610" s="104"/>
      <c r="J610" s="106"/>
    </row>
    <row r="611" spans="1:10" ht="12.75">
      <c r="A611" s="79" t="s">
        <v>371</v>
      </c>
      <c r="B611" s="80" t="s">
        <v>11</v>
      </c>
      <c r="C611" s="68" t="s">
        <v>220</v>
      </c>
      <c r="D611" s="68">
        <v>5</v>
      </c>
      <c r="E611" s="68">
        <v>1.19</v>
      </c>
      <c r="F611" s="68">
        <f t="shared" si="19"/>
        <v>5.949999999999999</v>
      </c>
      <c r="G611" s="104">
        <f t="shared" si="20"/>
        <v>6.8424999999999985</v>
      </c>
      <c r="H611" s="105"/>
      <c r="I611" s="104"/>
      <c r="J611" s="106"/>
    </row>
    <row r="612" spans="1:10" ht="12.75">
      <c r="A612" s="79" t="s">
        <v>371</v>
      </c>
      <c r="B612" s="80" t="s">
        <v>343</v>
      </c>
      <c r="C612" s="68" t="s">
        <v>220</v>
      </c>
      <c r="D612" s="68">
        <v>3</v>
      </c>
      <c r="E612" s="68">
        <v>3.57</v>
      </c>
      <c r="F612" s="68">
        <f t="shared" si="19"/>
        <v>10.709999999999999</v>
      </c>
      <c r="G612" s="104">
        <f t="shared" si="20"/>
        <v>12.316499999999998</v>
      </c>
      <c r="H612" s="105"/>
      <c r="I612" s="104"/>
      <c r="J612" s="106"/>
    </row>
    <row r="613" spans="1:10" ht="13.5" thickBot="1">
      <c r="A613" s="81" t="s">
        <v>371</v>
      </c>
      <c r="B613" s="82" t="s">
        <v>12</v>
      </c>
      <c r="C613" s="83" t="s">
        <v>220</v>
      </c>
      <c r="D613" s="83">
        <v>2</v>
      </c>
      <c r="E613" s="83">
        <v>2.55</v>
      </c>
      <c r="F613" s="83">
        <f t="shared" si="19"/>
        <v>5.1</v>
      </c>
      <c r="G613" s="107">
        <f t="shared" si="20"/>
        <v>5.864999999999999</v>
      </c>
      <c r="H613" s="108">
        <f>SUM(G609:G613)</f>
        <v>39.928</v>
      </c>
      <c r="I613" s="107"/>
      <c r="J613" s="109"/>
    </row>
    <row r="614" spans="1:10" ht="13.5" thickBot="1">
      <c r="A614" s="112" t="s">
        <v>303</v>
      </c>
      <c r="B614" s="113" t="s">
        <v>222</v>
      </c>
      <c r="C614" s="114" t="s">
        <v>215</v>
      </c>
      <c r="D614" s="114">
        <v>1</v>
      </c>
      <c r="E614" s="114">
        <v>12.49</v>
      </c>
      <c r="F614" s="114">
        <f t="shared" si="19"/>
        <v>12.49</v>
      </c>
      <c r="G614" s="116">
        <f t="shared" si="20"/>
        <v>14.363499999999998</v>
      </c>
      <c r="H614" s="115">
        <f>G614</f>
        <v>14.363499999999998</v>
      </c>
      <c r="I614" s="116"/>
      <c r="J614" s="117"/>
    </row>
    <row r="615" spans="1:10" ht="12.75">
      <c r="A615" s="87" t="s">
        <v>307</v>
      </c>
      <c r="B615" s="88" t="s">
        <v>247</v>
      </c>
      <c r="C615" s="89" t="s">
        <v>220</v>
      </c>
      <c r="D615" s="89">
        <v>2</v>
      </c>
      <c r="E615" s="89">
        <v>1.87</v>
      </c>
      <c r="F615" s="89">
        <f t="shared" si="19"/>
        <v>3.74</v>
      </c>
      <c r="G615" s="101">
        <f t="shared" si="20"/>
        <v>4.301</v>
      </c>
      <c r="H615" s="102"/>
      <c r="I615" s="101"/>
      <c r="J615" s="103"/>
    </row>
    <row r="616" spans="1:10" ht="12.75">
      <c r="A616" s="79" t="s">
        <v>307</v>
      </c>
      <c r="B616" s="80" t="s">
        <v>308</v>
      </c>
      <c r="C616" s="68" t="s">
        <v>220</v>
      </c>
      <c r="D616" s="68">
        <v>5</v>
      </c>
      <c r="E616" s="68">
        <v>1.62</v>
      </c>
      <c r="F616" s="68">
        <f t="shared" si="19"/>
        <v>8.100000000000001</v>
      </c>
      <c r="G616" s="104">
        <f t="shared" si="20"/>
        <v>9.315000000000001</v>
      </c>
      <c r="H616" s="105"/>
      <c r="I616" s="104"/>
      <c r="J616" s="106"/>
    </row>
    <row r="617" spans="1:10" ht="12.75">
      <c r="A617" s="79" t="s">
        <v>307</v>
      </c>
      <c r="B617" s="80" t="s">
        <v>314</v>
      </c>
      <c r="C617" s="68" t="s">
        <v>220</v>
      </c>
      <c r="D617" s="68">
        <v>3</v>
      </c>
      <c r="E617" s="68">
        <v>1.7</v>
      </c>
      <c r="F617" s="68">
        <f t="shared" si="19"/>
        <v>5.1</v>
      </c>
      <c r="G617" s="104">
        <f t="shared" si="20"/>
        <v>5.864999999999999</v>
      </c>
      <c r="H617" s="105"/>
      <c r="I617" s="104"/>
      <c r="J617" s="106"/>
    </row>
    <row r="618" spans="1:10" ht="12.75">
      <c r="A618" s="79" t="s">
        <v>307</v>
      </c>
      <c r="B618" s="80" t="s">
        <v>313</v>
      </c>
      <c r="C618" s="68" t="s">
        <v>220</v>
      </c>
      <c r="D618" s="68">
        <v>3</v>
      </c>
      <c r="E618" s="68">
        <v>3.4</v>
      </c>
      <c r="F618" s="68">
        <f t="shared" si="19"/>
        <v>10.2</v>
      </c>
      <c r="G618" s="104">
        <f t="shared" si="20"/>
        <v>11.729999999999999</v>
      </c>
      <c r="H618" s="105"/>
      <c r="I618" s="104"/>
      <c r="J618" s="106"/>
    </row>
    <row r="619" spans="1:10" ht="12.75">
      <c r="A619" s="79" t="s">
        <v>307</v>
      </c>
      <c r="B619" s="80" t="s">
        <v>237</v>
      </c>
      <c r="C619" s="68" t="s">
        <v>220</v>
      </c>
      <c r="D619" s="68">
        <v>3</v>
      </c>
      <c r="E619" s="68">
        <v>3.57</v>
      </c>
      <c r="F619" s="68">
        <f t="shared" si="19"/>
        <v>10.709999999999999</v>
      </c>
      <c r="G619" s="104">
        <f t="shared" si="20"/>
        <v>12.316499999999998</v>
      </c>
      <c r="H619" s="105"/>
      <c r="I619" s="104"/>
      <c r="J619" s="106"/>
    </row>
    <row r="620" spans="1:10" ht="12.75">
      <c r="A620" s="79" t="s">
        <v>307</v>
      </c>
      <c r="B620" s="80" t="s">
        <v>311</v>
      </c>
      <c r="C620" s="68" t="s">
        <v>215</v>
      </c>
      <c r="D620" s="68">
        <v>2</v>
      </c>
      <c r="E620" s="68">
        <v>24.22</v>
      </c>
      <c r="F620" s="68">
        <f t="shared" si="19"/>
        <v>48.44</v>
      </c>
      <c r="G620" s="104">
        <f t="shared" si="20"/>
        <v>55.705999999999996</v>
      </c>
      <c r="H620" s="105"/>
      <c r="I620" s="104"/>
      <c r="J620" s="106"/>
    </row>
    <row r="621" spans="1:10" ht="12.75">
      <c r="A621" s="79" t="s">
        <v>307</v>
      </c>
      <c r="B621" s="80" t="s">
        <v>309</v>
      </c>
      <c r="C621" s="68" t="s">
        <v>215</v>
      </c>
      <c r="D621" s="68">
        <v>1</v>
      </c>
      <c r="E621" s="68">
        <v>24.23</v>
      </c>
      <c r="F621" s="68">
        <f t="shared" si="19"/>
        <v>24.23</v>
      </c>
      <c r="G621" s="104">
        <f t="shared" si="20"/>
        <v>27.8645</v>
      </c>
      <c r="H621" s="105"/>
      <c r="I621" s="104"/>
      <c r="J621" s="106"/>
    </row>
    <row r="622" spans="1:10" ht="12.75">
      <c r="A622" s="79" t="s">
        <v>307</v>
      </c>
      <c r="B622" s="80" t="s">
        <v>264</v>
      </c>
      <c r="C622" s="68" t="s">
        <v>215</v>
      </c>
      <c r="D622" s="68">
        <v>1</v>
      </c>
      <c r="E622" s="68">
        <v>15.13</v>
      </c>
      <c r="F622" s="68">
        <f t="shared" si="19"/>
        <v>15.13</v>
      </c>
      <c r="G622" s="104">
        <f t="shared" si="20"/>
        <v>17.3995</v>
      </c>
      <c r="H622" s="105"/>
      <c r="I622" s="104"/>
      <c r="J622" s="106"/>
    </row>
    <row r="623" spans="1:10" ht="12.75">
      <c r="A623" s="79" t="s">
        <v>307</v>
      </c>
      <c r="B623" s="80" t="s">
        <v>310</v>
      </c>
      <c r="C623" s="68" t="s">
        <v>215</v>
      </c>
      <c r="D623" s="68">
        <v>2</v>
      </c>
      <c r="E623" s="68">
        <v>15.13</v>
      </c>
      <c r="F623" s="68">
        <f t="shared" si="19"/>
        <v>30.26</v>
      </c>
      <c r="G623" s="104">
        <f t="shared" si="20"/>
        <v>34.799</v>
      </c>
      <c r="H623" s="105"/>
      <c r="I623" s="104"/>
      <c r="J623" s="106"/>
    </row>
    <row r="624" spans="1:10" ht="13.5" thickBot="1">
      <c r="A624" s="81" t="s">
        <v>307</v>
      </c>
      <c r="B624" s="82" t="s">
        <v>312</v>
      </c>
      <c r="C624" s="83" t="s">
        <v>215</v>
      </c>
      <c r="D624" s="83">
        <v>2</v>
      </c>
      <c r="E624" s="83">
        <v>12.24</v>
      </c>
      <c r="F624" s="83">
        <f t="shared" si="19"/>
        <v>24.48</v>
      </c>
      <c r="G624" s="107">
        <f t="shared" si="20"/>
        <v>28.151999999999997</v>
      </c>
      <c r="H624" s="108">
        <f>SUM(G615:G624)</f>
        <v>207.44849999999997</v>
      </c>
      <c r="I624" s="107"/>
      <c r="J624" s="109"/>
    </row>
    <row r="625" spans="1:10" ht="13.5" thickBot="1">
      <c r="A625" s="112" t="s">
        <v>330</v>
      </c>
      <c r="B625" s="113" t="s">
        <v>280</v>
      </c>
      <c r="C625" s="114" t="s">
        <v>215</v>
      </c>
      <c r="D625" s="114">
        <v>1</v>
      </c>
      <c r="E625" s="114">
        <v>7.23</v>
      </c>
      <c r="F625" s="114">
        <f t="shared" si="19"/>
        <v>7.23</v>
      </c>
      <c r="G625" s="116">
        <f t="shared" si="20"/>
        <v>8.3145</v>
      </c>
      <c r="H625" s="115">
        <f>G625</f>
        <v>8.3145</v>
      </c>
      <c r="I625" s="116"/>
      <c r="J625" s="117"/>
    </row>
    <row r="626" spans="1:10" ht="12.75">
      <c r="A626" s="87" t="s">
        <v>331</v>
      </c>
      <c r="B626" s="88" t="s">
        <v>332</v>
      </c>
      <c r="C626" s="89" t="s">
        <v>215</v>
      </c>
      <c r="D626" s="89">
        <v>1</v>
      </c>
      <c r="E626" s="89">
        <v>30.94</v>
      </c>
      <c r="F626" s="89">
        <f t="shared" si="19"/>
        <v>30.94</v>
      </c>
      <c r="G626" s="101">
        <f t="shared" si="20"/>
        <v>35.580999999999996</v>
      </c>
      <c r="H626" s="102"/>
      <c r="I626" s="101"/>
      <c r="J626" s="103"/>
    </row>
    <row r="627" spans="1:10" ht="13.5" thickBot="1">
      <c r="A627" s="84" t="s">
        <v>331</v>
      </c>
      <c r="B627" s="85" t="s">
        <v>60</v>
      </c>
      <c r="C627" s="86" t="s">
        <v>215</v>
      </c>
      <c r="D627" s="86">
        <v>2</v>
      </c>
      <c r="E627" s="86">
        <v>14.79</v>
      </c>
      <c r="F627" s="86">
        <f t="shared" si="19"/>
        <v>29.58</v>
      </c>
      <c r="G627" s="96">
        <f t="shared" si="20"/>
        <v>34.016999999999996</v>
      </c>
      <c r="H627" s="73">
        <f>G627+G626</f>
        <v>69.59799999999998</v>
      </c>
      <c r="I627" s="96">
        <v>69.6</v>
      </c>
      <c r="J627" s="97"/>
    </row>
    <row r="628" spans="1:10" ht="12.75">
      <c r="A628" s="76" t="s">
        <v>331</v>
      </c>
      <c r="B628" s="77" t="s">
        <v>191</v>
      </c>
      <c r="C628" s="78" t="s">
        <v>220</v>
      </c>
      <c r="D628" s="78">
        <v>2</v>
      </c>
      <c r="E628" s="78">
        <v>2.38</v>
      </c>
      <c r="F628" s="78">
        <f t="shared" si="19"/>
        <v>4.76</v>
      </c>
      <c r="G628" s="93">
        <f t="shared" si="20"/>
        <v>5.473999999999999</v>
      </c>
      <c r="H628" s="94"/>
      <c r="I628" s="93"/>
      <c r="J628" s="95"/>
    </row>
    <row r="629" spans="1:10" ht="13.5" thickBot="1">
      <c r="A629" s="81" t="s">
        <v>331</v>
      </c>
      <c r="B629" s="82" t="s">
        <v>376</v>
      </c>
      <c r="C629" s="83" t="s">
        <v>220</v>
      </c>
      <c r="D629" s="83">
        <v>2</v>
      </c>
      <c r="E629" s="83">
        <v>4.17</v>
      </c>
      <c r="F629" s="83">
        <f t="shared" si="19"/>
        <v>8.34</v>
      </c>
      <c r="G629" s="107">
        <f t="shared" si="20"/>
        <v>9.591</v>
      </c>
      <c r="H629" s="108">
        <f>G629+G628</f>
        <v>15.064999999999998</v>
      </c>
      <c r="I629" s="107">
        <v>15</v>
      </c>
      <c r="J629" s="109"/>
    </row>
    <row r="630" spans="1:10" ht="12.75">
      <c r="A630" s="87" t="s">
        <v>289</v>
      </c>
      <c r="B630" s="88" t="s">
        <v>250</v>
      </c>
      <c r="C630" s="89" t="s">
        <v>220</v>
      </c>
      <c r="D630" s="89">
        <v>2</v>
      </c>
      <c r="E630" s="89">
        <v>2.55</v>
      </c>
      <c r="F630" s="89">
        <f t="shared" si="19"/>
        <v>5.1</v>
      </c>
      <c r="G630" s="101">
        <f t="shared" si="20"/>
        <v>5.864999999999999</v>
      </c>
      <c r="H630" s="102"/>
      <c r="I630" s="101"/>
      <c r="J630" s="103"/>
    </row>
    <row r="631" spans="1:10" ht="12.75">
      <c r="A631" s="79" t="s">
        <v>289</v>
      </c>
      <c r="B631" s="80" t="s">
        <v>263</v>
      </c>
      <c r="C631" s="68" t="s">
        <v>215</v>
      </c>
      <c r="D631" s="68">
        <v>1</v>
      </c>
      <c r="E631" s="68">
        <v>20.31</v>
      </c>
      <c r="F631" s="68">
        <f t="shared" si="19"/>
        <v>20.31</v>
      </c>
      <c r="G631" s="104">
        <f t="shared" si="20"/>
        <v>23.356499999999997</v>
      </c>
      <c r="H631" s="105"/>
      <c r="I631" s="104"/>
      <c r="J631" s="106"/>
    </row>
    <row r="632" spans="1:10" ht="13.5" thickBot="1">
      <c r="A632" s="84" t="s">
        <v>289</v>
      </c>
      <c r="B632" s="85" t="s">
        <v>290</v>
      </c>
      <c r="C632" s="86" t="s">
        <v>215</v>
      </c>
      <c r="D632" s="86">
        <v>1</v>
      </c>
      <c r="E632" s="86">
        <v>20.31</v>
      </c>
      <c r="F632" s="86">
        <f t="shared" si="19"/>
        <v>20.31</v>
      </c>
      <c r="G632" s="96">
        <f t="shared" si="20"/>
        <v>23.356499999999997</v>
      </c>
      <c r="H632" s="73">
        <f>SUM(G630:G632)</f>
        <v>52.57799999999999</v>
      </c>
      <c r="I632" s="96"/>
      <c r="J632" s="97"/>
    </row>
    <row r="633" spans="1:10" ht="12.75">
      <c r="A633" s="76" t="s">
        <v>360</v>
      </c>
      <c r="B633" s="77" t="s">
        <v>51</v>
      </c>
      <c r="C633" s="78" t="s">
        <v>220</v>
      </c>
      <c r="D633" s="78">
        <v>2</v>
      </c>
      <c r="E633" s="78">
        <v>2.55</v>
      </c>
      <c r="F633" s="78">
        <f t="shared" si="19"/>
        <v>5.1</v>
      </c>
      <c r="G633" s="93">
        <f t="shared" si="20"/>
        <v>5.864999999999999</v>
      </c>
      <c r="H633" s="94"/>
      <c r="I633" s="93"/>
      <c r="J633" s="95"/>
    </row>
    <row r="634" spans="1:10" ht="12.75">
      <c r="A634" s="79" t="s">
        <v>360</v>
      </c>
      <c r="B634" s="80" t="s">
        <v>52</v>
      </c>
      <c r="C634" s="68" t="s">
        <v>220</v>
      </c>
      <c r="D634" s="68">
        <v>2</v>
      </c>
      <c r="E634" s="68">
        <v>2.55</v>
      </c>
      <c r="F634" s="68">
        <f t="shared" si="19"/>
        <v>5.1</v>
      </c>
      <c r="G634" s="104">
        <f t="shared" si="20"/>
        <v>5.864999999999999</v>
      </c>
      <c r="H634" s="105"/>
      <c r="I634" s="104"/>
      <c r="J634" s="106"/>
    </row>
    <row r="635" spans="1:10" ht="12.75">
      <c r="A635" s="79" t="s">
        <v>360</v>
      </c>
      <c r="B635" s="80" t="s">
        <v>376</v>
      </c>
      <c r="C635" s="68" t="s">
        <v>220</v>
      </c>
      <c r="D635" s="68">
        <v>2</v>
      </c>
      <c r="E635" s="68">
        <v>4.17</v>
      </c>
      <c r="F635" s="68">
        <f t="shared" si="19"/>
        <v>8.34</v>
      </c>
      <c r="G635" s="104">
        <f t="shared" si="20"/>
        <v>9.591</v>
      </c>
      <c r="H635" s="105"/>
      <c r="I635" s="104"/>
      <c r="J635" s="106"/>
    </row>
    <row r="636" spans="1:10" ht="12.75">
      <c r="A636" s="79" t="s">
        <v>360</v>
      </c>
      <c r="B636" s="80" t="s">
        <v>343</v>
      </c>
      <c r="C636" s="68" t="s">
        <v>220</v>
      </c>
      <c r="D636" s="68">
        <v>2</v>
      </c>
      <c r="E636" s="68">
        <v>3.57</v>
      </c>
      <c r="F636" s="68">
        <f t="shared" si="19"/>
        <v>7.14</v>
      </c>
      <c r="G636" s="104">
        <f t="shared" si="20"/>
        <v>8.210999999999999</v>
      </c>
      <c r="H636" s="105"/>
      <c r="I636" s="104"/>
      <c r="J636" s="106"/>
    </row>
    <row r="637" spans="1:10" ht="12.75">
      <c r="A637" s="79" t="s">
        <v>360</v>
      </c>
      <c r="B637" s="80" t="s">
        <v>302</v>
      </c>
      <c r="C637" s="68" t="s">
        <v>220</v>
      </c>
      <c r="D637" s="68">
        <v>2</v>
      </c>
      <c r="E637" s="68">
        <v>1.96</v>
      </c>
      <c r="F637" s="68">
        <f t="shared" si="19"/>
        <v>3.92</v>
      </c>
      <c r="G637" s="104">
        <f t="shared" si="20"/>
        <v>4.508</v>
      </c>
      <c r="H637" s="105"/>
      <c r="I637" s="104"/>
      <c r="J637" s="106"/>
    </row>
    <row r="638" spans="1:10" ht="12.75">
      <c r="A638" s="79" t="s">
        <v>360</v>
      </c>
      <c r="B638" s="80" t="s">
        <v>273</v>
      </c>
      <c r="C638" s="68" t="s">
        <v>215</v>
      </c>
      <c r="D638" s="68">
        <v>1</v>
      </c>
      <c r="E638" s="68">
        <v>9.27</v>
      </c>
      <c r="F638" s="68">
        <f t="shared" si="19"/>
        <v>9.27</v>
      </c>
      <c r="G638" s="104">
        <f t="shared" si="20"/>
        <v>10.660499999999999</v>
      </c>
      <c r="H638" s="105"/>
      <c r="I638" s="104"/>
      <c r="J638" s="106"/>
    </row>
    <row r="639" spans="1:10" ht="12.75">
      <c r="A639" s="79" t="s">
        <v>360</v>
      </c>
      <c r="B639" s="80" t="s">
        <v>4</v>
      </c>
      <c r="C639" s="68" t="s">
        <v>220</v>
      </c>
      <c r="D639" s="68">
        <v>3</v>
      </c>
      <c r="E639" s="68">
        <v>2.89</v>
      </c>
      <c r="F639" s="68">
        <f t="shared" si="19"/>
        <v>8.67</v>
      </c>
      <c r="G639" s="104">
        <f t="shared" si="20"/>
        <v>9.9705</v>
      </c>
      <c r="H639" s="105"/>
      <c r="I639" s="104"/>
      <c r="J639" s="106"/>
    </row>
    <row r="640" spans="1:10" ht="12.75">
      <c r="A640" s="79" t="s">
        <v>360</v>
      </c>
      <c r="B640" s="80" t="s">
        <v>50</v>
      </c>
      <c r="C640" s="68" t="s">
        <v>215</v>
      </c>
      <c r="D640" s="68">
        <v>3</v>
      </c>
      <c r="E640" s="68">
        <v>8.44</v>
      </c>
      <c r="F640" s="68">
        <f t="shared" si="19"/>
        <v>25.32</v>
      </c>
      <c r="G640" s="104">
        <f t="shared" si="20"/>
        <v>29.118</v>
      </c>
      <c r="H640" s="105"/>
      <c r="I640" s="104"/>
      <c r="J640" s="106"/>
    </row>
    <row r="641" spans="1:10" ht="12.75">
      <c r="A641" s="79" t="s">
        <v>360</v>
      </c>
      <c r="B641" s="80" t="s">
        <v>216</v>
      </c>
      <c r="C641" s="68" t="s">
        <v>215</v>
      </c>
      <c r="D641" s="68">
        <v>2</v>
      </c>
      <c r="E641" s="68">
        <v>8.59</v>
      </c>
      <c r="F641" s="68">
        <f t="shared" si="19"/>
        <v>17.18</v>
      </c>
      <c r="G641" s="104">
        <f t="shared" si="20"/>
        <v>19.756999999999998</v>
      </c>
      <c r="H641" s="105"/>
      <c r="I641" s="104"/>
      <c r="J641" s="106"/>
    </row>
    <row r="642" spans="1:10" ht="12.75">
      <c r="A642" s="79" t="s">
        <v>360</v>
      </c>
      <c r="B642" s="80" t="s">
        <v>13</v>
      </c>
      <c r="C642" s="68" t="s">
        <v>220</v>
      </c>
      <c r="D642" s="68">
        <v>2</v>
      </c>
      <c r="E642" s="68">
        <v>3.15</v>
      </c>
      <c r="F642" s="68">
        <f t="shared" si="19"/>
        <v>6.3</v>
      </c>
      <c r="G642" s="104">
        <f t="shared" si="20"/>
        <v>7.244999999999999</v>
      </c>
      <c r="H642" s="105"/>
      <c r="I642" s="104"/>
      <c r="J642" s="106"/>
    </row>
    <row r="643" spans="1:10" ht="12.75">
      <c r="A643" s="79" t="s">
        <v>360</v>
      </c>
      <c r="B643" s="80" t="s">
        <v>219</v>
      </c>
      <c r="C643" s="68" t="s">
        <v>220</v>
      </c>
      <c r="D643" s="68">
        <v>1</v>
      </c>
      <c r="E643" s="68">
        <v>3.23</v>
      </c>
      <c r="F643" s="68">
        <f t="shared" si="19"/>
        <v>3.23</v>
      </c>
      <c r="G643" s="104">
        <f t="shared" si="20"/>
        <v>3.7144999999999997</v>
      </c>
      <c r="H643" s="105"/>
      <c r="I643" s="104"/>
      <c r="J643" s="106"/>
    </row>
    <row r="644" spans="1:10" ht="12.75">
      <c r="A644" s="4" t="s">
        <v>360</v>
      </c>
      <c r="B644" s="4" t="s">
        <v>47</v>
      </c>
      <c r="C644" s="5" t="s">
        <v>220</v>
      </c>
      <c r="D644" s="5">
        <v>1</v>
      </c>
      <c r="E644" s="5">
        <v>18.28</v>
      </c>
      <c r="F644" s="68">
        <f>D644*E644</f>
        <v>18.28</v>
      </c>
      <c r="G644" s="104">
        <f t="shared" si="20"/>
        <v>21.022</v>
      </c>
      <c r="H644" s="105"/>
      <c r="I644" s="104"/>
      <c r="J644" s="106"/>
    </row>
    <row r="645" spans="1:10" ht="12.75">
      <c r="A645" s="79" t="s">
        <v>360</v>
      </c>
      <c r="B645" s="80" t="s">
        <v>225</v>
      </c>
      <c r="C645" s="68" t="s">
        <v>215</v>
      </c>
      <c r="D645" s="68">
        <v>1</v>
      </c>
      <c r="E645" s="68">
        <v>15.13</v>
      </c>
      <c r="F645" s="68">
        <f t="shared" si="19"/>
        <v>15.13</v>
      </c>
      <c r="G645" s="104">
        <f t="shared" si="20"/>
        <v>17.3995</v>
      </c>
      <c r="H645" s="105"/>
      <c r="I645" s="104"/>
      <c r="J645" s="106"/>
    </row>
    <row r="646" spans="1:10" ht="12.75">
      <c r="A646" s="79" t="s">
        <v>360</v>
      </c>
      <c r="B646" s="80" t="s">
        <v>267</v>
      </c>
      <c r="C646" s="68" t="s">
        <v>215</v>
      </c>
      <c r="D646" s="68">
        <v>1</v>
      </c>
      <c r="E646" s="68">
        <v>24.22</v>
      </c>
      <c r="F646" s="68">
        <f t="shared" si="19"/>
        <v>24.22</v>
      </c>
      <c r="G646" s="104">
        <f t="shared" si="20"/>
        <v>27.852999999999998</v>
      </c>
      <c r="H646" s="105"/>
      <c r="I646" s="104"/>
      <c r="J646" s="106"/>
    </row>
    <row r="647" spans="1:10" ht="12.75">
      <c r="A647" s="79" t="s">
        <v>360</v>
      </c>
      <c r="B647" s="80" t="s">
        <v>5</v>
      </c>
      <c r="C647" s="68" t="s">
        <v>215</v>
      </c>
      <c r="D647" s="68">
        <v>1</v>
      </c>
      <c r="E647" s="68">
        <v>22.44</v>
      </c>
      <c r="F647" s="68">
        <f t="shared" si="19"/>
        <v>22.44</v>
      </c>
      <c r="G647" s="104">
        <f t="shared" si="20"/>
        <v>25.806</v>
      </c>
      <c r="H647" s="105"/>
      <c r="I647" s="104"/>
      <c r="J647" s="106"/>
    </row>
    <row r="648" spans="1:10" ht="12.75">
      <c r="A648" s="79" t="s">
        <v>360</v>
      </c>
      <c r="B648" s="80" t="s">
        <v>238</v>
      </c>
      <c r="C648" s="68" t="s">
        <v>215</v>
      </c>
      <c r="D648" s="68">
        <v>1</v>
      </c>
      <c r="E648" s="68">
        <v>7.22</v>
      </c>
      <c r="F648" s="68">
        <f t="shared" si="19"/>
        <v>7.22</v>
      </c>
      <c r="G648" s="104">
        <f t="shared" si="20"/>
        <v>8.302999999999999</v>
      </c>
      <c r="H648" s="105"/>
      <c r="I648" s="104"/>
      <c r="J648" s="106"/>
    </row>
    <row r="649" spans="1:10" ht="13.5" thickBot="1">
      <c r="A649" s="81" t="s">
        <v>360</v>
      </c>
      <c r="B649" s="82" t="s">
        <v>248</v>
      </c>
      <c r="C649" s="83" t="s">
        <v>215</v>
      </c>
      <c r="D649" s="83">
        <v>3</v>
      </c>
      <c r="E649" s="83">
        <v>11.5</v>
      </c>
      <c r="F649" s="83">
        <f t="shared" si="19"/>
        <v>34.5</v>
      </c>
      <c r="G649" s="107">
        <f t="shared" si="20"/>
        <v>39.675</v>
      </c>
      <c r="H649" s="108">
        <f>SUM(G633:G649)</f>
        <v>254.56400000000002</v>
      </c>
      <c r="I649" s="107"/>
      <c r="J649" s="109"/>
    </row>
    <row r="650" spans="1:10" ht="12.75">
      <c r="A650" s="87" t="s">
        <v>18</v>
      </c>
      <c r="B650" s="88" t="s">
        <v>297</v>
      </c>
      <c r="C650" s="89" t="s">
        <v>220</v>
      </c>
      <c r="D650" s="89">
        <v>2</v>
      </c>
      <c r="E650" s="89">
        <v>2.98</v>
      </c>
      <c r="F650" s="89">
        <f t="shared" si="19"/>
        <v>5.96</v>
      </c>
      <c r="G650" s="101">
        <f t="shared" si="20"/>
        <v>6.853999999999999</v>
      </c>
      <c r="H650" s="102"/>
      <c r="I650" s="101"/>
      <c r="J650" s="103"/>
    </row>
    <row r="651" spans="1:10" ht="12.75">
      <c r="A651" s="79" t="s">
        <v>18</v>
      </c>
      <c r="B651" s="80" t="s">
        <v>19</v>
      </c>
      <c r="C651" s="68" t="s">
        <v>220</v>
      </c>
      <c r="D651" s="68">
        <v>2</v>
      </c>
      <c r="E651" s="68">
        <v>3.23</v>
      </c>
      <c r="F651" s="68">
        <f t="shared" si="19"/>
        <v>6.46</v>
      </c>
      <c r="G651" s="104">
        <f t="shared" si="20"/>
        <v>7.428999999999999</v>
      </c>
      <c r="H651" s="105"/>
      <c r="I651" s="104"/>
      <c r="J651" s="106"/>
    </row>
    <row r="652" spans="1:10" ht="12.75">
      <c r="A652" s="79" t="s">
        <v>18</v>
      </c>
      <c r="B652" s="80" t="s">
        <v>339</v>
      </c>
      <c r="C652" s="68" t="s">
        <v>220</v>
      </c>
      <c r="D652" s="68">
        <v>2</v>
      </c>
      <c r="E652" s="68">
        <v>2.98</v>
      </c>
      <c r="F652" s="68">
        <f t="shared" si="19"/>
        <v>5.96</v>
      </c>
      <c r="G652" s="104">
        <f t="shared" si="20"/>
        <v>6.853999999999999</v>
      </c>
      <c r="H652" s="105"/>
      <c r="I652" s="104"/>
      <c r="J652" s="106"/>
    </row>
    <row r="653" spans="1:10" ht="12.75">
      <c r="A653" s="79" t="s">
        <v>18</v>
      </c>
      <c r="B653" s="80" t="s">
        <v>340</v>
      </c>
      <c r="C653" s="68" t="s">
        <v>220</v>
      </c>
      <c r="D653" s="68">
        <v>2</v>
      </c>
      <c r="E653" s="68">
        <v>3.91</v>
      </c>
      <c r="F653" s="68">
        <f t="shared" si="19"/>
        <v>7.82</v>
      </c>
      <c r="G653" s="104">
        <f t="shared" si="20"/>
        <v>8.993</v>
      </c>
      <c r="H653" s="105"/>
      <c r="I653" s="104"/>
      <c r="J653" s="106"/>
    </row>
    <row r="654" spans="1:10" ht="12.75">
      <c r="A654" s="79" t="s">
        <v>18</v>
      </c>
      <c r="B654" s="80" t="s">
        <v>218</v>
      </c>
      <c r="C654" s="68" t="s">
        <v>215</v>
      </c>
      <c r="D654" s="68">
        <v>1</v>
      </c>
      <c r="E654" s="68">
        <v>12.48</v>
      </c>
      <c r="F654" s="68">
        <f t="shared" si="19"/>
        <v>12.48</v>
      </c>
      <c r="G654" s="104">
        <f t="shared" si="20"/>
        <v>14.351999999999999</v>
      </c>
      <c r="H654" s="105"/>
      <c r="I654" s="104"/>
      <c r="J654" s="106"/>
    </row>
    <row r="655" spans="1:10" ht="12.75">
      <c r="A655" s="79" t="s">
        <v>18</v>
      </c>
      <c r="B655" s="80" t="s">
        <v>20</v>
      </c>
      <c r="C655" s="68" t="s">
        <v>220</v>
      </c>
      <c r="D655" s="68">
        <v>2</v>
      </c>
      <c r="E655" s="68">
        <v>3.32</v>
      </c>
      <c r="F655" s="68">
        <f t="shared" si="19"/>
        <v>6.64</v>
      </c>
      <c r="G655" s="104">
        <f t="shared" si="20"/>
        <v>7.635999999999999</v>
      </c>
      <c r="H655" s="105"/>
      <c r="I655" s="104"/>
      <c r="J655" s="106"/>
    </row>
    <row r="656" spans="1:10" ht="12.75">
      <c r="A656" s="79" t="s">
        <v>18</v>
      </c>
      <c r="B656" s="80" t="s">
        <v>341</v>
      </c>
      <c r="C656" s="68" t="s">
        <v>215</v>
      </c>
      <c r="D656" s="68">
        <v>1</v>
      </c>
      <c r="E656" s="68">
        <v>8.44</v>
      </c>
      <c r="F656" s="68">
        <f t="shared" si="19"/>
        <v>8.44</v>
      </c>
      <c r="G656" s="104">
        <f t="shared" si="20"/>
        <v>9.706</v>
      </c>
      <c r="H656" s="105"/>
      <c r="I656" s="104"/>
      <c r="J656" s="106"/>
    </row>
    <row r="657" spans="1:10" ht="12.75">
      <c r="A657" s="79" t="s">
        <v>18</v>
      </c>
      <c r="B657" s="80" t="s">
        <v>382</v>
      </c>
      <c r="C657" s="68" t="s">
        <v>215</v>
      </c>
      <c r="D657" s="68">
        <v>1</v>
      </c>
      <c r="E657" s="68">
        <v>20.82</v>
      </c>
      <c r="F657" s="68">
        <f t="shared" si="19"/>
        <v>20.82</v>
      </c>
      <c r="G657" s="104">
        <f t="shared" si="20"/>
        <v>23.942999999999998</v>
      </c>
      <c r="H657" s="105"/>
      <c r="I657" s="104"/>
      <c r="J657" s="106"/>
    </row>
    <row r="658" spans="1:10" ht="12.75">
      <c r="A658" s="79" t="s">
        <v>18</v>
      </c>
      <c r="B658" s="80" t="s">
        <v>314</v>
      </c>
      <c r="C658" s="68" t="s">
        <v>220</v>
      </c>
      <c r="D658" s="68">
        <v>2</v>
      </c>
      <c r="E658" s="68">
        <v>1.7</v>
      </c>
      <c r="F658" s="68">
        <f t="shared" si="19"/>
        <v>3.4</v>
      </c>
      <c r="G658" s="104">
        <f t="shared" si="20"/>
        <v>3.9099999999999997</v>
      </c>
      <c r="H658" s="105"/>
      <c r="I658" s="104"/>
      <c r="J658" s="106"/>
    </row>
    <row r="659" spans="1:10" ht="12.75">
      <c r="A659" s="79" t="s">
        <v>18</v>
      </c>
      <c r="B659" s="80" t="s">
        <v>354</v>
      </c>
      <c r="C659" s="68" t="s">
        <v>215</v>
      </c>
      <c r="D659" s="68">
        <v>1</v>
      </c>
      <c r="E659" s="68">
        <v>7.23</v>
      </c>
      <c r="F659" s="68">
        <f t="shared" si="19"/>
        <v>7.23</v>
      </c>
      <c r="G659" s="104">
        <f t="shared" si="20"/>
        <v>8.3145</v>
      </c>
      <c r="H659" s="105"/>
      <c r="I659" s="104"/>
      <c r="J659" s="106"/>
    </row>
    <row r="660" spans="1:10" ht="12.75">
      <c r="A660" s="79" t="s">
        <v>18</v>
      </c>
      <c r="B660" s="80" t="s">
        <v>372</v>
      </c>
      <c r="C660" s="68" t="s">
        <v>220</v>
      </c>
      <c r="D660" s="68">
        <v>2</v>
      </c>
      <c r="E660" s="68">
        <v>3.82</v>
      </c>
      <c r="F660" s="68">
        <f t="shared" si="19"/>
        <v>7.64</v>
      </c>
      <c r="G660" s="104">
        <f t="shared" si="20"/>
        <v>8.786</v>
      </c>
      <c r="H660" s="105"/>
      <c r="I660" s="104"/>
      <c r="J660" s="106"/>
    </row>
    <row r="661" spans="1:10" ht="12.75">
      <c r="A661" s="79" t="s">
        <v>18</v>
      </c>
      <c r="B661" s="80" t="s">
        <v>313</v>
      </c>
      <c r="C661" s="68" t="s">
        <v>220</v>
      </c>
      <c r="D661" s="68">
        <v>2</v>
      </c>
      <c r="E661" s="68">
        <v>3.4</v>
      </c>
      <c r="F661" s="68">
        <f t="shared" si="19"/>
        <v>6.8</v>
      </c>
      <c r="G661" s="104">
        <f t="shared" si="20"/>
        <v>7.819999999999999</v>
      </c>
      <c r="H661" s="105"/>
      <c r="I661" s="104"/>
      <c r="J661" s="106"/>
    </row>
    <row r="662" spans="1:10" ht="12.75">
      <c r="A662" s="79" t="s">
        <v>18</v>
      </c>
      <c r="B662" s="80" t="s">
        <v>302</v>
      </c>
      <c r="C662" s="68" t="s">
        <v>220</v>
      </c>
      <c r="D662" s="68">
        <v>2</v>
      </c>
      <c r="E662" s="68">
        <v>1.96</v>
      </c>
      <c r="F662" s="68">
        <f t="shared" si="19"/>
        <v>3.92</v>
      </c>
      <c r="G662" s="104">
        <f t="shared" si="20"/>
        <v>4.508</v>
      </c>
      <c r="H662" s="105"/>
      <c r="I662" s="104"/>
      <c r="J662" s="106"/>
    </row>
    <row r="663" spans="1:10" ht="12.75">
      <c r="A663" s="79" t="s">
        <v>18</v>
      </c>
      <c r="B663" s="80" t="s">
        <v>15</v>
      </c>
      <c r="C663" s="68" t="s">
        <v>215</v>
      </c>
      <c r="D663" s="68">
        <v>1</v>
      </c>
      <c r="E663" s="68">
        <v>12.67</v>
      </c>
      <c r="F663" s="68">
        <f t="shared" si="19"/>
        <v>12.67</v>
      </c>
      <c r="G663" s="104">
        <f t="shared" si="20"/>
        <v>14.5705</v>
      </c>
      <c r="H663" s="105"/>
      <c r="I663" s="104"/>
      <c r="J663" s="106"/>
    </row>
    <row r="664" spans="1:10" ht="12.75">
      <c r="A664" s="79" t="s">
        <v>18</v>
      </c>
      <c r="B664" s="80" t="s">
        <v>277</v>
      </c>
      <c r="C664" s="68" t="s">
        <v>215</v>
      </c>
      <c r="D664" s="68">
        <v>1</v>
      </c>
      <c r="E664" s="68">
        <v>11.9</v>
      </c>
      <c r="F664" s="68">
        <f t="shared" si="19"/>
        <v>11.9</v>
      </c>
      <c r="G664" s="104">
        <f t="shared" si="20"/>
        <v>13.684999999999999</v>
      </c>
      <c r="H664" s="105"/>
      <c r="I664" s="104"/>
      <c r="J664" s="106"/>
    </row>
    <row r="665" spans="1:10" ht="12.75">
      <c r="A665" s="79" t="s">
        <v>18</v>
      </c>
      <c r="B665" s="80" t="s">
        <v>328</v>
      </c>
      <c r="C665" s="68" t="s">
        <v>215</v>
      </c>
      <c r="D665" s="68">
        <v>1</v>
      </c>
      <c r="E665" s="68">
        <v>19.78</v>
      </c>
      <c r="F665" s="68">
        <f t="shared" si="19"/>
        <v>19.78</v>
      </c>
      <c r="G665" s="104">
        <f t="shared" si="20"/>
        <v>22.747</v>
      </c>
      <c r="H665" s="105"/>
      <c r="I665" s="104"/>
      <c r="J665" s="106"/>
    </row>
    <row r="666" spans="1:10" ht="12.75">
      <c r="A666" s="79" t="s">
        <v>18</v>
      </c>
      <c r="B666" s="80" t="s">
        <v>273</v>
      </c>
      <c r="C666" s="68" t="s">
        <v>215</v>
      </c>
      <c r="D666" s="68">
        <v>1</v>
      </c>
      <c r="E666" s="68">
        <v>9.27</v>
      </c>
      <c r="F666" s="68">
        <f t="shared" si="19"/>
        <v>9.27</v>
      </c>
      <c r="G666" s="104">
        <f t="shared" si="20"/>
        <v>10.660499999999999</v>
      </c>
      <c r="H666" s="105"/>
      <c r="I666" s="104"/>
      <c r="J666" s="106"/>
    </row>
    <row r="667" spans="1:10" ht="12.75">
      <c r="A667" s="79" t="s">
        <v>18</v>
      </c>
      <c r="B667" s="80" t="s">
        <v>12</v>
      </c>
      <c r="C667" s="68" t="s">
        <v>220</v>
      </c>
      <c r="D667" s="68">
        <v>2</v>
      </c>
      <c r="E667" s="68">
        <v>2.55</v>
      </c>
      <c r="F667" s="68">
        <f t="shared" si="19"/>
        <v>5.1</v>
      </c>
      <c r="G667" s="104">
        <f t="shared" si="20"/>
        <v>5.864999999999999</v>
      </c>
      <c r="H667" s="105"/>
      <c r="I667" s="104"/>
      <c r="J667" s="106"/>
    </row>
    <row r="668" spans="1:10" ht="12.75">
      <c r="A668" s="79" t="s">
        <v>18</v>
      </c>
      <c r="B668" s="80" t="s">
        <v>4</v>
      </c>
      <c r="C668" s="68" t="s">
        <v>220</v>
      </c>
      <c r="D668" s="68">
        <v>2</v>
      </c>
      <c r="E668" s="68">
        <v>2.89</v>
      </c>
      <c r="F668" s="68">
        <f t="shared" si="19"/>
        <v>5.78</v>
      </c>
      <c r="G668" s="104">
        <f t="shared" si="20"/>
        <v>6.646999999999999</v>
      </c>
      <c r="H668" s="105"/>
      <c r="I668" s="104"/>
      <c r="J668" s="106"/>
    </row>
    <row r="669" spans="1:10" ht="12.75">
      <c r="A669" s="79" t="s">
        <v>18</v>
      </c>
      <c r="B669" s="80" t="s">
        <v>216</v>
      </c>
      <c r="C669" s="68" t="s">
        <v>215</v>
      </c>
      <c r="D669" s="68">
        <v>1</v>
      </c>
      <c r="E669" s="68">
        <v>8.59</v>
      </c>
      <c r="F669" s="68">
        <f t="shared" si="19"/>
        <v>8.59</v>
      </c>
      <c r="G669" s="104">
        <f t="shared" si="20"/>
        <v>9.878499999999999</v>
      </c>
      <c r="H669" s="105"/>
      <c r="I669" s="104"/>
      <c r="J669" s="106"/>
    </row>
    <row r="670" spans="1:10" ht="12.75">
      <c r="A670" s="79" t="s">
        <v>18</v>
      </c>
      <c r="B670" s="80" t="s">
        <v>364</v>
      </c>
      <c r="C670" s="68" t="s">
        <v>215</v>
      </c>
      <c r="D670" s="68">
        <v>1</v>
      </c>
      <c r="E670" s="68">
        <v>17.66</v>
      </c>
      <c r="F670" s="68">
        <f t="shared" si="19"/>
        <v>17.66</v>
      </c>
      <c r="G670" s="104">
        <f t="shared" si="20"/>
        <v>20.308999999999997</v>
      </c>
      <c r="H670" s="105"/>
      <c r="I670" s="104"/>
      <c r="J670" s="106"/>
    </row>
    <row r="671" spans="1:10" ht="12.75">
      <c r="A671" s="79" t="s">
        <v>18</v>
      </c>
      <c r="B671" s="80" t="s">
        <v>255</v>
      </c>
      <c r="C671" s="68" t="s">
        <v>215</v>
      </c>
      <c r="D671" s="68">
        <v>1</v>
      </c>
      <c r="E671" s="68">
        <v>8.67</v>
      </c>
      <c r="F671" s="68">
        <f t="shared" si="19"/>
        <v>8.67</v>
      </c>
      <c r="G671" s="104">
        <f t="shared" si="20"/>
        <v>9.9705</v>
      </c>
      <c r="H671" s="105"/>
      <c r="I671" s="104"/>
      <c r="J671" s="106"/>
    </row>
    <row r="672" spans="1:10" ht="12.75">
      <c r="A672" s="79" t="s">
        <v>18</v>
      </c>
      <c r="B672" s="80" t="s">
        <v>240</v>
      </c>
      <c r="C672" s="68" t="s">
        <v>215</v>
      </c>
      <c r="D672" s="68">
        <v>1</v>
      </c>
      <c r="E672" s="68">
        <v>7.48</v>
      </c>
      <c r="F672" s="68">
        <f t="shared" si="19"/>
        <v>7.48</v>
      </c>
      <c r="G672" s="104">
        <f t="shared" si="20"/>
        <v>8.602</v>
      </c>
      <c r="H672" s="105"/>
      <c r="I672" s="104"/>
      <c r="J672" s="106"/>
    </row>
    <row r="673" spans="1:10" ht="12.75">
      <c r="A673" s="79" t="s">
        <v>18</v>
      </c>
      <c r="B673" s="80" t="s">
        <v>219</v>
      </c>
      <c r="C673" s="68" t="s">
        <v>220</v>
      </c>
      <c r="D673" s="68">
        <v>3</v>
      </c>
      <c r="E673" s="68">
        <v>3.23</v>
      </c>
      <c r="F673" s="68">
        <f t="shared" si="19"/>
        <v>9.69</v>
      </c>
      <c r="G673" s="104">
        <f t="shared" si="20"/>
        <v>11.143499999999998</v>
      </c>
      <c r="H673" s="105"/>
      <c r="I673" s="104"/>
      <c r="J673" s="106"/>
    </row>
    <row r="674" spans="1:10" ht="12.75">
      <c r="A674" s="4" t="s">
        <v>18</v>
      </c>
      <c r="B674" s="70" t="s">
        <v>336</v>
      </c>
      <c r="C674" s="5" t="s">
        <v>35</v>
      </c>
      <c r="D674" s="5">
        <v>1</v>
      </c>
      <c r="E674" s="5">
        <v>9.98</v>
      </c>
      <c r="F674" s="68">
        <f>D674*E674</f>
        <v>9.98</v>
      </c>
      <c r="G674" s="104">
        <f t="shared" si="20"/>
        <v>11.477</v>
      </c>
      <c r="H674" s="73"/>
      <c r="I674" s="96"/>
      <c r="J674" s="97"/>
    </row>
    <row r="675" spans="1:10" ht="13.5" thickBot="1">
      <c r="A675" s="84" t="s">
        <v>18</v>
      </c>
      <c r="B675" s="85" t="s">
        <v>280</v>
      </c>
      <c r="C675" s="86" t="s">
        <v>215</v>
      </c>
      <c r="D675" s="86">
        <v>1</v>
      </c>
      <c r="E675" s="86">
        <v>7.23</v>
      </c>
      <c r="F675" s="86">
        <f t="shared" si="19"/>
        <v>7.23</v>
      </c>
      <c r="G675" s="96">
        <f t="shared" si="20"/>
        <v>8.3145</v>
      </c>
      <c r="H675" s="73">
        <f>SUM(G650:G675)</f>
        <v>272.9755</v>
      </c>
      <c r="I675" s="96"/>
      <c r="J675" s="97"/>
    </row>
    <row r="676" spans="1:10" ht="12.75">
      <c r="A676" s="76" t="s">
        <v>383</v>
      </c>
      <c r="B676" s="77" t="s">
        <v>219</v>
      </c>
      <c r="C676" s="78" t="s">
        <v>220</v>
      </c>
      <c r="D676" s="78">
        <v>2</v>
      </c>
      <c r="E676" s="78">
        <v>3.23</v>
      </c>
      <c r="F676" s="78">
        <f aca="true" t="shared" si="21" ref="F676:F690">D676*E676</f>
        <v>6.46</v>
      </c>
      <c r="G676" s="93">
        <f t="shared" si="20"/>
        <v>7.428999999999999</v>
      </c>
      <c r="H676" s="94"/>
      <c r="I676" s="93"/>
      <c r="J676" s="95"/>
    </row>
    <row r="677" spans="1:10" ht="12.75">
      <c r="A677" s="79" t="s">
        <v>383</v>
      </c>
      <c r="B677" s="80" t="s">
        <v>219</v>
      </c>
      <c r="C677" s="68" t="s">
        <v>220</v>
      </c>
      <c r="D677" s="68">
        <v>2</v>
      </c>
      <c r="E677" s="68">
        <v>3.23</v>
      </c>
      <c r="F677" s="68">
        <f>D677*E677</f>
        <v>6.46</v>
      </c>
      <c r="G677" s="104">
        <f t="shared" si="20"/>
        <v>7.428999999999999</v>
      </c>
      <c r="H677" s="105"/>
      <c r="I677" s="104"/>
      <c r="J677" s="106"/>
    </row>
    <row r="678" spans="1:10" ht="12.75">
      <c r="A678" s="79" t="s">
        <v>383</v>
      </c>
      <c r="B678" s="80" t="s">
        <v>376</v>
      </c>
      <c r="C678" s="68" t="s">
        <v>220</v>
      </c>
      <c r="D678" s="68">
        <v>2</v>
      </c>
      <c r="E678" s="68">
        <v>4.17</v>
      </c>
      <c r="F678" s="68">
        <f t="shared" si="21"/>
        <v>8.34</v>
      </c>
      <c r="G678" s="104">
        <f t="shared" si="20"/>
        <v>9.591</v>
      </c>
      <c r="H678" s="105"/>
      <c r="I678" s="104"/>
      <c r="J678" s="106"/>
    </row>
    <row r="679" spans="1:10" ht="12.75">
      <c r="A679" s="79" t="s">
        <v>383</v>
      </c>
      <c r="B679" s="80" t="s">
        <v>339</v>
      </c>
      <c r="C679" s="68" t="s">
        <v>220</v>
      </c>
      <c r="D679" s="68">
        <v>2</v>
      </c>
      <c r="E679" s="68">
        <v>2.98</v>
      </c>
      <c r="F679" s="68">
        <f t="shared" si="21"/>
        <v>5.96</v>
      </c>
      <c r="G679" s="104">
        <f t="shared" si="20"/>
        <v>6.853999999999999</v>
      </c>
      <c r="H679" s="105"/>
      <c r="I679" s="104"/>
      <c r="J679" s="106"/>
    </row>
    <row r="680" spans="1:10" ht="12.75">
      <c r="A680" s="79" t="s">
        <v>383</v>
      </c>
      <c r="B680" s="80" t="s">
        <v>297</v>
      </c>
      <c r="C680" s="68" t="s">
        <v>220</v>
      </c>
      <c r="D680" s="68">
        <v>2</v>
      </c>
      <c r="E680" s="68">
        <v>2.98</v>
      </c>
      <c r="F680" s="68">
        <f t="shared" si="21"/>
        <v>5.96</v>
      </c>
      <c r="G680" s="104">
        <f t="shared" si="20"/>
        <v>6.853999999999999</v>
      </c>
      <c r="H680" s="105"/>
      <c r="I680" s="104"/>
      <c r="J680" s="106"/>
    </row>
    <row r="681" spans="1:10" ht="13.5" thickBot="1">
      <c r="A681" s="84" t="s">
        <v>383</v>
      </c>
      <c r="B681" s="85" t="s">
        <v>313</v>
      </c>
      <c r="C681" s="86" t="s">
        <v>220</v>
      </c>
      <c r="D681" s="86">
        <v>2</v>
      </c>
      <c r="E681" s="86">
        <v>3.4</v>
      </c>
      <c r="F681" s="86">
        <f t="shared" si="21"/>
        <v>6.8</v>
      </c>
      <c r="G681" s="96">
        <f t="shared" si="20"/>
        <v>7.819999999999999</v>
      </c>
      <c r="H681" s="73">
        <f>SUM(G676:G681)</f>
        <v>45.977</v>
      </c>
      <c r="I681" s="96"/>
      <c r="J681" s="97"/>
    </row>
    <row r="682" spans="1:10" ht="12.75">
      <c r="A682" s="76" t="s">
        <v>110</v>
      </c>
      <c r="B682" s="77" t="s">
        <v>19</v>
      </c>
      <c r="C682" s="78" t="s">
        <v>220</v>
      </c>
      <c r="D682" s="78">
        <v>1</v>
      </c>
      <c r="E682" s="78">
        <v>3.23</v>
      </c>
      <c r="F682" s="78">
        <f t="shared" si="21"/>
        <v>3.23</v>
      </c>
      <c r="G682" s="93">
        <f t="shared" si="20"/>
        <v>3.7144999999999997</v>
      </c>
      <c r="H682" s="94"/>
      <c r="I682" s="93"/>
      <c r="J682" s="95"/>
    </row>
    <row r="683" spans="1:10" ht="12.75">
      <c r="A683" s="79" t="s">
        <v>110</v>
      </c>
      <c r="B683" s="80" t="s">
        <v>340</v>
      </c>
      <c r="C683" s="68" t="s">
        <v>220</v>
      </c>
      <c r="D683" s="68">
        <v>1</v>
      </c>
      <c r="E683" s="68">
        <v>3.91</v>
      </c>
      <c r="F683" s="68">
        <f t="shared" si="21"/>
        <v>3.91</v>
      </c>
      <c r="G683" s="104">
        <f t="shared" si="20"/>
        <v>4.4965</v>
      </c>
      <c r="H683" s="105"/>
      <c r="I683" s="104"/>
      <c r="J683" s="106"/>
    </row>
    <row r="684" spans="1:10" ht="12.75">
      <c r="A684" s="79" t="s">
        <v>110</v>
      </c>
      <c r="B684" s="80" t="s">
        <v>380</v>
      </c>
      <c r="C684" s="68" t="s">
        <v>220</v>
      </c>
      <c r="D684" s="68">
        <v>1</v>
      </c>
      <c r="E684" s="68">
        <v>3.57</v>
      </c>
      <c r="F684" s="68">
        <f t="shared" si="21"/>
        <v>3.57</v>
      </c>
      <c r="G684" s="104">
        <f t="shared" si="20"/>
        <v>4.105499999999999</v>
      </c>
      <c r="H684" s="105"/>
      <c r="I684" s="104"/>
      <c r="J684" s="106"/>
    </row>
    <row r="685" spans="1:10" ht="12.75">
      <c r="A685" s="79" t="s">
        <v>110</v>
      </c>
      <c r="B685" s="80" t="s">
        <v>46</v>
      </c>
      <c r="C685" s="68" t="s">
        <v>220</v>
      </c>
      <c r="D685" s="68">
        <v>1</v>
      </c>
      <c r="E685" s="68">
        <v>4.16</v>
      </c>
      <c r="F685" s="68">
        <f t="shared" si="21"/>
        <v>4.16</v>
      </c>
      <c r="G685" s="104">
        <f t="shared" si="20"/>
        <v>4.784</v>
      </c>
      <c r="H685" s="105"/>
      <c r="I685" s="104"/>
      <c r="J685" s="106"/>
    </row>
    <row r="686" spans="1:10" ht="12.75">
      <c r="A686" s="79" t="s">
        <v>110</v>
      </c>
      <c r="B686" s="80" t="s">
        <v>372</v>
      </c>
      <c r="C686" s="68" t="s">
        <v>220</v>
      </c>
      <c r="D686" s="68">
        <v>1</v>
      </c>
      <c r="E686" s="68">
        <v>3.82</v>
      </c>
      <c r="F686" s="68">
        <f t="shared" si="21"/>
        <v>3.82</v>
      </c>
      <c r="G686" s="104">
        <f t="shared" si="20"/>
        <v>4.393</v>
      </c>
      <c r="H686" s="105"/>
      <c r="I686" s="104"/>
      <c r="J686" s="106"/>
    </row>
    <row r="687" spans="1:10" ht="12.75">
      <c r="A687" s="79" t="s">
        <v>110</v>
      </c>
      <c r="B687" s="80" t="s">
        <v>3</v>
      </c>
      <c r="C687" s="68" t="s">
        <v>220</v>
      </c>
      <c r="D687" s="68">
        <v>1</v>
      </c>
      <c r="E687" s="68">
        <v>3.4</v>
      </c>
      <c r="F687" s="68">
        <f t="shared" si="21"/>
        <v>3.4</v>
      </c>
      <c r="G687" s="104">
        <f t="shared" si="20"/>
        <v>3.9099999999999997</v>
      </c>
      <c r="H687" s="105"/>
      <c r="I687" s="104"/>
      <c r="J687" s="106"/>
    </row>
    <row r="688" spans="1:10" ht="12.75">
      <c r="A688" s="79" t="s">
        <v>110</v>
      </c>
      <c r="B688" s="80" t="s">
        <v>201</v>
      </c>
      <c r="C688" s="68" t="s">
        <v>215</v>
      </c>
      <c r="D688" s="68">
        <v>3</v>
      </c>
      <c r="E688" s="68">
        <v>14.11</v>
      </c>
      <c r="F688" s="68">
        <f t="shared" si="21"/>
        <v>42.33</v>
      </c>
      <c r="G688" s="104">
        <f t="shared" si="20"/>
        <v>48.6795</v>
      </c>
      <c r="H688" s="105"/>
      <c r="I688" s="104"/>
      <c r="J688" s="106"/>
    </row>
    <row r="689" spans="1:10" ht="12.75">
      <c r="A689" s="79" t="s">
        <v>110</v>
      </c>
      <c r="B689" s="80" t="s">
        <v>191</v>
      </c>
      <c r="C689" s="68" t="s">
        <v>220</v>
      </c>
      <c r="D689" s="68">
        <v>1</v>
      </c>
      <c r="E689" s="68">
        <v>2.38</v>
      </c>
      <c r="F689" s="68">
        <f t="shared" si="21"/>
        <v>2.38</v>
      </c>
      <c r="G689" s="104">
        <f t="shared" si="20"/>
        <v>2.7369999999999997</v>
      </c>
      <c r="H689" s="105"/>
      <c r="I689" s="104"/>
      <c r="J689" s="106"/>
    </row>
    <row r="690" spans="1:10" ht="13.5" thickBot="1">
      <c r="A690" s="81" t="s">
        <v>110</v>
      </c>
      <c r="B690" s="82" t="s">
        <v>16</v>
      </c>
      <c r="C690" s="83" t="s">
        <v>220</v>
      </c>
      <c r="D690" s="83">
        <v>1</v>
      </c>
      <c r="E690" s="83">
        <v>2.38</v>
      </c>
      <c r="F690" s="83">
        <f t="shared" si="21"/>
        <v>2.38</v>
      </c>
      <c r="G690" s="107">
        <f t="shared" si="20"/>
        <v>2.7369999999999997</v>
      </c>
      <c r="H690" s="108">
        <f>SUM(G682:G690)</f>
        <v>79.55699999999999</v>
      </c>
      <c r="I690" s="107">
        <v>80</v>
      </c>
      <c r="J690" s="109"/>
    </row>
    <row r="691" spans="1:10" ht="12.75">
      <c r="A691" s="146" t="s">
        <v>206</v>
      </c>
      <c r="B691" s="147" t="s">
        <v>297</v>
      </c>
      <c r="C691" s="148" t="s">
        <v>220</v>
      </c>
      <c r="D691" s="148">
        <v>4</v>
      </c>
      <c r="E691" s="148">
        <v>2.98</v>
      </c>
      <c r="F691" s="148">
        <f aca="true" t="shared" si="22" ref="F691:F753">D691*E691</f>
        <v>11.92</v>
      </c>
      <c r="G691" s="149">
        <f t="shared" si="20"/>
        <v>13.707999999999998</v>
      </c>
      <c r="H691" s="150">
        <f>G691</f>
        <v>13.707999999999998</v>
      </c>
      <c r="I691" s="149">
        <f>H691/D691</f>
        <v>3.4269999999999996</v>
      </c>
      <c r="J691" s="151"/>
    </row>
    <row r="692" spans="1:10" ht="12.75">
      <c r="A692" s="119" t="s">
        <v>206</v>
      </c>
      <c r="B692" s="120" t="s">
        <v>10</v>
      </c>
      <c r="C692" s="121" t="s">
        <v>220</v>
      </c>
      <c r="D692" s="121">
        <v>7</v>
      </c>
      <c r="E692" s="121">
        <v>2.21</v>
      </c>
      <c r="F692" s="121">
        <f t="shared" si="22"/>
        <v>15.469999999999999</v>
      </c>
      <c r="G692" s="122">
        <f aca="true" t="shared" si="23" ref="G692:G754">F692*1.15</f>
        <v>17.790499999999998</v>
      </c>
      <c r="H692" s="130">
        <f aca="true" t="shared" si="24" ref="H692:H755">G692</f>
        <v>17.790499999999998</v>
      </c>
      <c r="I692" s="129">
        <f aca="true" t="shared" si="25" ref="I692:I755">H692/D692</f>
        <v>2.5414999999999996</v>
      </c>
      <c r="J692" s="123"/>
    </row>
    <row r="693" spans="1:10" ht="12.75">
      <c r="A693" s="119" t="s">
        <v>206</v>
      </c>
      <c r="B693" s="120" t="s">
        <v>19</v>
      </c>
      <c r="C693" s="121" t="s">
        <v>220</v>
      </c>
      <c r="D693" s="121">
        <v>7</v>
      </c>
      <c r="E693" s="121">
        <v>3.23</v>
      </c>
      <c r="F693" s="121">
        <f t="shared" si="22"/>
        <v>22.61</v>
      </c>
      <c r="G693" s="122">
        <f t="shared" si="23"/>
        <v>26.001499999999997</v>
      </c>
      <c r="H693" s="130">
        <f t="shared" si="24"/>
        <v>26.001499999999997</v>
      </c>
      <c r="I693" s="129">
        <f t="shared" si="25"/>
        <v>3.7144999999999997</v>
      </c>
      <c r="J693" s="123"/>
    </row>
    <row r="694" spans="1:10" ht="12.75">
      <c r="A694" s="119" t="s">
        <v>206</v>
      </c>
      <c r="B694" s="120" t="s">
        <v>339</v>
      </c>
      <c r="C694" s="121" t="s">
        <v>220</v>
      </c>
      <c r="D694" s="121">
        <v>7</v>
      </c>
      <c r="E694" s="121">
        <v>2.98</v>
      </c>
      <c r="F694" s="121">
        <f t="shared" si="22"/>
        <v>20.86</v>
      </c>
      <c r="G694" s="122">
        <f t="shared" si="23"/>
        <v>23.988999999999997</v>
      </c>
      <c r="H694" s="130">
        <f t="shared" si="24"/>
        <v>23.988999999999997</v>
      </c>
      <c r="I694" s="129">
        <f t="shared" si="25"/>
        <v>3.4269999999999996</v>
      </c>
      <c r="J694" s="123"/>
    </row>
    <row r="695" spans="1:10" ht="12.75">
      <c r="A695" s="119" t="s">
        <v>206</v>
      </c>
      <c r="B695" s="120" t="s">
        <v>340</v>
      </c>
      <c r="C695" s="121" t="s">
        <v>220</v>
      </c>
      <c r="D695" s="121">
        <v>8</v>
      </c>
      <c r="E695" s="121">
        <v>3.91</v>
      </c>
      <c r="F695" s="121">
        <f t="shared" si="22"/>
        <v>31.28</v>
      </c>
      <c r="G695" s="122">
        <f t="shared" si="23"/>
        <v>35.972</v>
      </c>
      <c r="H695" s="130">
        <f t="shared" si="24"/>
        <v>35.972</v>
      </c>
      <c r="I695" s="129">
        <f t="shared" si="25"/>
        <v>4.4965</v>
      </c>
      <c r="J695" s="123"/>
    </row>
    <row r="696" spans="1:10" ht="12.75">
      <c r="A696" s="119" t="s">
        <v>206</v>
      </c>
      <c r="B696" s="120" t="s">
        <v>218</v>
      </c>
      <c r="C696" s="121" t="s">
        <v>215</v>
      </c>
      <c r="D696" s="121">
        <v>2</v>
      </c>
      <c r="E696" s="121">
        <v>12.48</v>
      </c>
      <c r="F696" s="121">
        <f t="shared" si="22"/>
        <v>24.96</v>
      </c>
      <c r="G696" s="122">
        <f t="shared" si="23"/>
        <v>28.703999999999997</v>
      </c>
      <c r="H696" s="130">
        <f t="shared" si="24"/>
        <v>28.703999999999997</v>
      </c>
      <c r="I696" s="129">
        <f t="shared" si="25"/>
        <v>14.351999999999999</v>
      </c>
      <c r="J696" s="123"/>
    </row>
    <row r="697" spans="1:10" ht="12.75">
      <c r="A697" s="119" t="s">
        <v>206</v>
      </c>
      <c r="B697" s="120" t="s">
        <v>20</v>
      </c>
      <c r="C697" s="121" t="s">
        <v>220</v>
      </c>
      <c r="D697" s="121">
        <v>10</v>
      </c>
      <c r="E697" s="121">
        <v>3.32</v>
      </c>
      <c r="F697" s="121">
        <f t="shared" si="22"/>
        <v>33.199999999999996</v>
      </c>
      <c r="G697" s="122">
        <f t="shared" si="23"/>
        <v>38.17999999999999</v>
      </c>
      <c r="H697" s="130">
        <f t="shared" si="24"/>
        <v>38.17999999999999</v>
      </c>
      <c r="I697" s="129">
        <f t="shared" si="25"/>
        <v>3.817999999999999</v>
      </c>
      <c r="J697" s="123"/>
    </row>
    <row r="698" spans="1:10" ht="12.75">
      <c r="A698" s="119" t="s">
        <v>206</v>
      </c>
      <c r="B698" s="120" t="s">
        <v>247</v>
      </c>
      <c r="C698" s="121" t="s">
        <v>220</v>
      </c>
      <c r="D698" s="121">
        <v>6</v>
      </c>
      <c r="E698" s="121">
        <v>1.87</v>
      </c>
      <c r="F698" s="121">
        <f t="shared" si="22"/>
        <v>11.22</v>
      </c>
      <c r="G698" s="122">
        <f t="shared" si="23"/>
        <v>12.903</v>
      </c>
      <c r="H698" s="130">
        <f t="shared" si="24"/>
        <v>12.903</v>
      </c>
      <c r="I698" s="129">
        <f t="shared" si="25"/>
        <v>2.1505</v>
      </c>
      <c r="J698" s="123"/>
    </row>
    <row r="699" spans="1:10" ht="12.75">
      <c r="A699" s="119" t="s">
        <v>206</v>
      </c>
      <c r="B699" s="120" t="s">
        <v>341</v>
      </c>
      <c r="C699" s="121" t="s">
        <v>215</v>
      </c>
      <c r="D699" s="121">
        <v>2</v>
      </c>
      <c r="E699" s="121">
        <v>8.44</v>
      </c>
      <c r="F699" s="121">
        <f t="shared" si="22"/>
        <v>16.88</v>
      </c>
      <c r="G699" s="122">
        <f t="shared" si="23"/>
        <v>19.412</v>
      </c>
      <c r="H699" s="130">
        <f t="shared" si="24"/>
        <v>19.412</v>
      </c>
      <c r="I699" s="129">
        <f t="shared" si="25"/>
        <v>9.706</v>
      </c>
      <c r="J699" s="123"/>
    </row>
    <row r="700" spans="1:10" ht="12.75">
      <c r="A700" s="119" t="s">
        <v>206</v>
      </c>
      <c r="B700" s="120" t="s">
        <v>197</v>
      </c>
      <c r="C700" s="121" t="s">
        <v>215</v>
      </c>
      <c r="D700" s="121">
        <v>3</v>
      </c>
      <c r="E700" s="121">
        <v>10.12</v>
      </c>
      <c r="F700" s="121">
        <f t="shared" si="22"/>
        <v>30.36</v>
      </c>
      <c r="G700" s="122">
        <f t="shared" si="23"/>
        <v>34.913999999999994</v>
      </c>
      <c r="H700" s="130">
        <f t="shared" si="24"/>
        <v>34.913999999999994</v>
      </c>
      <c r="I700" s="129">
        <f t="shared" si="25"/>
        <v>11.637999999999998</v>
      </c>
      <c r="J700" s="123"/>
    </row>
    <row r="701" spans="1:10" ht="12.75">
      <c r="A701" s="119" t="s">
        <v>206</v>
      </c>
      <c r="B701" s="120" t="s">
        <v>342</v>
      </c>
      <c r="C701" s="121" t="s">
        <v>215</v>
      </c>
      <c r="D701" s="121">
        <v>2</v>
      </c>
      <c r="E701" s="121">
        <v>7.22</v>
      </c>
      <c r="F701" s="121">
        <f t="shared" si="22"/>
        <v>14.44</v>
      </c>
      <c r="G701" s="122">
        <f t="shared" si="23"/>
        <v>16.605999999999998</v>
      </c>
      <c r="H701" s="130">
        <f t="shared" si="24"/>
        <v>16.605999999999998</v>
      </c>
      <c r="I701" s="129">
        <f t="shared" si="25"/>
        <v>8.302999999999999</v>
      </c>
      <c r="J701" s="123"/>
    </row>
    <row r="702" spans="1:10" ht="12.75">
      <c r="A702" s="119" t="s">
        <v>206</v>
      </c>
      <c r="B702" s="120" t="s">
        <v>298</v>
      </c>
      <c r="C702" s="121" t="s">
        <v>215</v>
      </c>
      <c r="D702" s="121">
        <v>5</v>
      </c>
      <c r="E702" s="121">
        <v>12.19</v>
      </c>
      <c r="F702" s="121">
        <f t="shared" si="22"/>
        <v>60.949999999999996</v>
      </c>
      <c r="G702" s="122">
        <f t="shared" si="23"/>
        <v>70.09249999999999</v>
      </c>
      <c r="H702" s="130">
        <f t="shared" si="24"/>
        <v>70.09249999999999</v>
      </c>
      <c r="I702" s="129">
        <f t="shared" si="25"/>
        <v>14.018499999999998</v>
      </c>
      <c r="J702" s="123"/>
    </row>
    <row r="703" spans="1:10" ht="12.75">
      <c r="A703" s="119" t="s">
        <v>206</v>
      </c>
      <c r="B703" s="120" t="s">
        <v>308</v>
      </c>
      <c r="C703" s="121" t="s">
        <v>220</v>
      </c>
      <c r="D703" s="121">
        <v>6</v>
      </c>
      <c r="E703" s="121">
        <v>1.62</v>
      </c>
      <c r="F703" s="121">
        <f t="shared" si="22"/>
        <v>9.72</v>
      </c>
      <c r="G703" s="122">
        <f t="shared" si="23"/>
        <v>11.177999999999999</v>
      </c>
      <c r="H703" s="130">
        <f t="shared" si="24"/>
        <v>11.177999999999999</v>
      </c>
      <c r="I703" s="129">
        <f t="shared" si="25"/>
        <v>1.8629999999999998</v>
      </c>
      <c r="J703" s="123"/>
    </row>
    <row r="704" spans="1:10" ht="12.75">
      <c r="A704" s="119" t="s">
        <v>206</v>
      </c>
      <c r="B704" s="120" t="s">
        <v>200</v>
      </c>
      <c r="C704" s="121" t="s">
        <v>215</v>
      </c>
      <c r="D704" s="121">
        <v>4</v>
      </c>
      <c r="E704" s="121">
        <v>8.73</v>
      </c>
      <c r="F704" s="121">
        <f t="shared" si="22"/>
        <v>34.92</v>
      </c>
      <c r="G704" s="122">
        <f t="shared" si="23"/>
        <v>40.158</v>
      </c>
      <c r="H704" s="130">
        <f t="shared" si="24"/>
        <v>40.158</v>
      </c>
      <c r="I704" s="129">
        <f t="shared" si="25"/>
        <v>10.0395</v>
      </c>
      <c r="J704" s="123"/>
    </row>
    <row r="705" spans="1:10" ht="12.75">
      <c r="A705" s="119" t="s">
        <v>206</v>
      </c>
      <c r="B705" s="120" t="s">
        <v>11</v>
      </c>
      <c r="C705" s="121" t="s">
        <v>220</v>
      </c>
      <c r="D705" s="121">
        <v>6</v>
      </c>
      <c r="E705" s="121">
        <v>1.19</v>
      </c>
      <c r="F705" s="121">
        <f t="shared" si="22"/>
        <v>7.14</v>
      </c>
      <c r="G705" s="122">
        <f t="shared" si="23"/>
        <v>8.210999999999999</v>
      </c>
      <c r="H705" s="130">
        <f t="shared" si="24"/>
        <v>8.210999999999999</v>
      </c>
      <c r="I705" s="129">
        <f t="shared" si="25"/>
        <v>1.3684999999999998</v>
      </c>
      <c r="J705" s="123"/>
    </row>
    <row r="706" spans="1:10" ht="12.75">
      <c r="A706" s="119" t="s">
        <v>206</v>
      </c>
      <c r="B706" s="120" t="s">
        <v>45</v>
      </c>
      <c r="C706" s="121" t="s">
        <v>220</v>
      </c>
      <c r="D706" s="121">
        <v>7</v>
      </c>
      <c r="E706" s="121">
        <v>2.55</v>
      </c>
      <c r="F706" s="121">
        <f t="shared" si="22"/>
        <v>17.849999999999998</v>
      </c>
      <c r="G706" s="122">
        <f t="shared" si="23"/>
        <v>20.527499999999996</v>
      </c>
      <c r="H706" s="130">
        <f t="shared" si="24"/>
        <v>20.527499999999996</v>
      </c>
      <c r="I706" s="129">
        <f t="shared" si="25"/>
        <v>2.9324999999999997</v>
      </c>
      <c r="J706" s="123"/>
    </row>
    <row r="707" spans="1:10" ht="12.75">
      <c r="A707" s="119" t="s">
        <v>206</v>
      </c>
      <c r="B707" s="120" t="s">
        <v>380</v>
      </c>
      <c r="C707" s="121" t="s">
        <v>220</v>
      </c>
      <c r="D707" s="121">
        <v>9</v>
      </c>
      <c r="E707" s="121">
        <v>3.57</v>
      </c>
      <c r="F707" s="121">
        <f t="shared" si="22"/>
        <v>32.129999999999995</v>
      </c>
      <c r="G707" s="122">
        <f t="shared" si="23"/>
        <v>36.94949999999999</v>
      </c>
      <c r="H707" s="130">
        <f t="shared" si="24"/>
        <v>36.94949999999999</v>
      </c>
      <c r="I707" s="129">
        <f t="shared" si="25"/>
        <v>4.105499999999999</v>
      </c>
      <c r="J707" s="123"/>
    </row>
    <row r="708" spans="1:10" ht="12.75">
      <c r="A708" s="119" t="s">
        <v>206</v>
      </c>
      <c r="B708" s="120" t="s">
        <v>243</v>
      </c>
      <c r="C708" s="121" t="s">
        <v>220</v>
      </c>
      <c r="D708" s="121">
        <v>10</v>
      </c>
      <c r="E708" s="121">
        <v>1.79</v>
      </c>
      <c r="F708" s="121">
        <f t="shared" si="22"/>
        <v>17.9</v>
      </c>
      <c r="G708" s="122">
        <f t="shared" si="23"/>
        <v>20.584999999999997</v>
      </c>
      <c r="H708" s="130">
        <f t="shared" si="24"/>
        <v>20.584999999999997</v>
      </c>
      <c r="I708" s="129">
        <f t="shared" si="25"/>
        <v>2.0584999999999996</v>
      </c>
      <c r="J708" s="123"/>
    </row>
    <row r="709" spans="1:10" ht="12.75">
      <c r="A709" s="119" t="s">
        <v>206</v>
      </c>
      <c r="B709" s="120" t="s">
        <v>314</v>
      </c>
      <c r="C709" s="121" t="s">
        <v>220</v>
      </c>
      <c r="D709" s="121">
        <v>7</v>
      </c>
      <c r="E709" s="121">
        <v>1.7</v>
      </c>
      <c r="F709" s="121">
        <f t="shared" si="22"/>
        <v>11.9</v>
      </c>
      <c r="G709" s="122">
        <f t="shared" si="23"/>
        <v>13.684999999999999</v>
      </c>
      <c r="H709" s="130">
        <f t="shared" si="24"/>
        <v>13.684999999999999</v>
      </c>
      <c r="I709" s="129">
        <f t="shared" si="25"/>
        <v>1.9549999999999998</v>
      </c>
      <c r="J709" s="123"/>
    </row>
    <row r="710" spans="1:10" ht="12.75">
      <c r="A710" s="119" t="s">
        <v>206</v>
      </c>
      <c r="B710" s="120" t="s">
        <v>354</v>
      </c>
      <c r="C710" s="121" t="s">
        <v>215</v>
      </c>
      <c r="D710" s="121">
        <v>6</v>
      </c>
      <c r="E710" s="121">
        <v>7.23</v>
      </c>
      <c r="F710" s="121">
        <f t="shared" si="22"/>
        <v>43.38</v>
      </c>
      <c r="G710" s="122">
        <f t="shared" si="23"/>
        <v>49.887</v>
      </c>
      <c r="H710" s="130">
        <f t="shared" si="24"/>
        <v>49.887</v>
      </c>
      <c r="I710" s="129">
        <f t="shared" si="25"/>
        <v>8.3145</v>
      </c>
      <c r="J710" s="123"/>
    </row>
    <row r="711" spans="1:10" ht="12.75">
      <c r="A711" s="119" t="s">
        <v>206</v>
      </c>
      <c r="B711" s="120" t="s">
        <v>51</v>
      </c>
      <c r="C711" s="121" t="s">
        <v>220</v>
      </c>
      <c r="D711" s="121">
        <v>12</v>
      </c>
      <c r="E711" s="121">
        <v>2.55</v>
      </c>
      <c r="F711" s="121">
        <f t="shared" si="22"/>
        <v>30.599999999999998</v>
      </c>
      <c r="G711" s="122">
        <f t="shared" si="23"/>
        <v>35.19</v>
      </c>
      <c r="H711" s="130">
        <f t="shared" si="24"/>
        <v>35.19</v>
      </c>
      <c r="I711" s="129">
        <f t="shared" si="25"/>
        <v>2.9324999999999997</v>
      </c>
      <c r="J711" s="123"/>
    </row>
    <row r="712" spans="1:10" ht="12.75">
      <c r="A712" s="119" t="s">
        <v>206</v>
      </c>
      <c r="B712" s="120" t="s">
        <v>52</v>
      </c>
      <c r="C712" s="121" t="s">
        <v>220</v>
      </c>
      <c r="D712" s="121">
        <v>10</v>
      </c>
      <c r="E712" s="121">
        <v>2.55</v>
      </c>
      <c r="F712" s="121">
        <f t="shared" si="22"/>
        <v>25.5</v>
      </c>
      <c r="G712" s="122">
        <f t="shared" si="23"/>
        <v>29.325</v>
      </c>
      <c r="H712" s="130">
        <f t="shared" si="24"/>
        <v>29.325</v>
      </c>
      <c r="I712" s="129">
        <f t="shared" si="25"/>
        <v>2.9325</v>
      </c>
      <c r="J712" s="123"/>
    </row>
    <row r="713" spans="1:10" ht="12.75">
      <c r="A713" s="119" t="s">
        <v>206</v>
      </c>
      <c r="B713" s="120" t="s">
        <v>376</v>
      </c>
      <c r="C713" s="121" t="s">
        <v>220</v>
      </c>
      <c r="D713" s="121">
        <v>10</v>
      </c>
      <c r="E713" s="121">
        <v>4.17</v>
      </c>
      <c r="F713" s="121">
        <f t="shared" si="22"/>
        <v>41.7</v>
      </c>
      <c r="G713" s="122">
        <f t="shared" si="23"/>
        <v>47.955</v>
      </c>
      <c r="H713" s="130">
        <f t="shared" si="24"/>
        <v>47.955</v>
      </c>
      <c r="I713" s="129">
        <f t="shared" si="25"/>
        <v>4.7955</v>
      </c>
      <c r="J713" s="123"/>
    </row>
    <row r="714" spans="1:10" ht="12.75">
      <c r="A714" s="119" t="s">
        <v>206</v>
      </c>
      <c r="B714" s="120" t="s">
        <v>343</v>
      </c>
      <c r="C714" s="121" t="s">
        <v>220</v>
      </c>
      <c r="D714" s="121">
        <v>3</v>
      </c>
      <c r="E714" s="121">
        <v>3.57</v>
      </c>
      <c r="F714" s="121">
        <f t="shared" si="22"/>
        <v>10.709999999999999</v>
      </c>
      <c r="G714" s="122">
        <f t="shared" si="23"/>
        <v>12.316499999999998</v>
      </c>
      <c r="H714" s="130">
        <f t="shared" si="24"/>
        <v>12.316499999999998</v>
      </c>
      <c r="I714" s="129">
        <f t="shared" si="25"/>
        <v>4.105499999999999</v>
      </c>
      <c r="J714" s="123"/>
    </row>
    <row r="715" spans="1:10" ht="12.75">
      <c r="A715" s="119" t="s">
        <v>206</v>
      </c>
      <c r="B715" s="120" t="s">
        <v>46</v>
      </c>
      <c r="C715" s="121" t="s">
        <v>220</v>
      </c>
      <c r="D715" s="121">
        <v>2</v>
      </c>
      <c r="E715" s="121">
        <v>4.16</v>
      </c>
      <c r="F715" s="121">
        <f t="shared" si="22"/>
        <v>8.32</v>
      </c>
      <c r="G715" s="122">
        <f t="shared" si="23"/>
        <v>9.568</v>
      </c>
      <c r="H715" s="130">
        <f t="shared" si="24"/>
        <v>9.568</v>
      </c>
      <c r="I715" s="129">
        <f t="shared" si="25"/>
        <v>4.784</v>
      </c>
      <c r="J715" s="123"/>
    </row>
    <row r="716" spans="1:10" ht="12.75">
      <c r="A716" s="119" t="s">
        <v>206</v>
      </c>
      <c r="B716" s="120" t="s">
        <v>372</v>
      </c>
      <c r="C716" s="121" t="s">
        <v>220</v>
      </c>
      <c r="D716" s="121">
        <v>3</v>
      </c>
      <c r="E716" s="121">
        <v>3.82</v>
      </c>
      <c r="F716" s="121">
        <f t="shared" si="22"/>
        <v>11.459999999999999</v>
      </c>
      <c r="G716" s="122">
        <f t="shared" si="23"/>
        <v>13.178999999999998</v>
      </c>
      <c r="H716" s="130">
        <f t="shared" si="24"/>
        <v>13.178999999999998</v>
      </c>
      <c r="I716" s="129">
        <f t="shared" si="25"/>
        <v>4.393</v>
      </c>
      <c r="J716" s="123"/>
    </row>
    <row r="717" spans="1:10" ht="12.75">
      <c r="A717" s="119" t="s">
        <v>206</v>
      </c>
      <c r="B717" s="120" t="s">
        <v>3</v>
      </c>
      <c r="C717" s="121" t="s">
        <v>220</v>
      </c>
      <c r="D717" s="121">
        <v>5</v>
      </c>
      <c r="E717" s="121">
        <v>3.4</v>
      </c>
      <c r="F717" s="121">
        <f t="shared" si="22"/>
        <v>17</v>
      </c>
      <c r="G717" s="122">
        <f t="shared" si="23"/>
        <v>19.549999999999997</v>
      </c>
      <c r="H717" s="130">
        <f t="shared" si="24"/>
        <v>19.549999999999997</v>
      </c>
      <c r="I717" s="129">
        <f t="shared" si="25"/>
        <v>3.9099999999999993</v>
      </c>
      <c r="J717" s="123"/>
    </row>
    <row r="718" spans="1:10" ht="12.75">
      <c r="A718" s="119" t="s">
        <v>206</v>
      </c>
      <c r="B718" s="120" t="s">
        <v>313</v>
      </c>
      <c r="C718" s="121" t="s">
        <v>220</v>
      </c>
      <c r="D718" s="121">
        <v>2</v>
      </c>
      <c r="E718" s="121">
        <v>3.4</v>
      </c>
      <c r="F718" s="121">
        <f t="shared" si="22"/>
        <v>6.8</v>
      </c>
      <c r="G718" s="122">
        <f t="shared" si="23"/>
        <v>7.819999999999999</v>
      </c>
      <c r="H718" s="130">
        <f t="shared" si="24"/>
        <v>7.819999999999999</v>
      </c>
      <c r="I718" s="129">
        <f t="shared" si="25"/>
        <v>3.9099999999999997</v>
      </c>
      <c r="J718" s="123"/>
    </row>
    <row r="719" spans="1:10" ht="12.75">
      <c r="A719" s="119" t="s">
        <v>206</v>
      </c>
      <c r="B719" s="120" t="s">
        <v>302</v>
      </c>
      <c r="C719" s="121" t="s">
        <v>220</v>
      </c>
      <c r="D719" s="121">
        <v>6</v>
      </c>
      <c r="E719" s="121">
        <v>1.96</v>
      </c>
      <c r="F719" s="121">
        <f t="shared" si="22"/>
        <v>11.76</v>
      </c>
      <c r="G719" s="122">
        <f t="shared" si="23"/>
        <v>13.524</v>
      </c>
      <c r="H719" s="130">
        <f t="shared" si="24"/>
        <v>13.524</v>
      </c>
      <c r="I719" s="129">
        <f t="shared" si="25"/>
        <v>2.254</v>
      </c>
      <c r="J719" s="123"/>
    </row>
    <row r="720" spans="1:10" ht="12.75">
      <c r="A720" s="119" t="s">
        <v>206</v>
      </c>
      <c r="B720" s="120" t="s">
        <v>15</v>
      </c>
      <c r="C720" s="121" t="s">
        <v>215</v>
      </c>
      <c r="D720" s="121">
        <v>3</v>
      </c>
      <c r="E720" s="121">
        <v>12.67</v>
      </c>
      <c r="F720" s="121">
        <f t="shared" si="22"/>
        <v>38.01</v>
      </c>
      <c r="G720" s="122">
        <f t="shared" si="23"/>
        <v>43.711499999999994</v>
      </c>
      <c r="H720" s="130">
        <f t="shared" si="24"/>
        <v>43.711499999999994</v>
      </c>
      <c r="I720" s="129">
        <f t="shared" si="25"/>
        <v>14.570499999999997</v>
      </c>
      <c r="J720" s="123"/>
    </row>
    <row r="721" spans="1:10" ht="12.75">
      <c r="A721" s="119" t="s">
        <v>206</v>
      </c>
      <c r="B721" s="120" t="s">
        <v>273</v>
      </c>
      <c r="C721" s="121" t="s">
        <v>215</v>
      </c>
      <c r="D721" s="121">
        <v>2</v>
      </c>
      <c r="E721" s="121">
        <v>9.27</v>
      </c>
      <c r="F721" s="121">
        <f t="shared" si="22"/>
        <v>18.54</v>
      </c>
      <c r="G721" s="122">
        <f t="shared" si="23"/>
        <v>21.320999999999998</v>
      </c>
      <c r="H721" s="130">
        <f t="shared" si="24"/>
        <v>21.320999999999998</v>
      </c>
      <c r="I721" s="129">
        <f t="shared" si="25"/>
        <v>10.660499999999999</v>
      </c>
      <c r="J721" s="123"/>
    </row>
    <row r="722" spans="1:10" ht="12.75">
      <c r="A722" s="119" t="s">
        <v>206</v>
      </c>
      <c r="B722" s="120" t="s">
        <v>191</v>
      </c>
      <c r="C722" s="121" t="s">
        <v>220</v>
      </c>
      <c r="D722" s="121">
        <v>1</v>
      </c>
      <c r="E722" s="121">
        <v>2.38</v>
      </c>
      <c r="F722" s="121">
        <f t="shared" si="22"/>
        <v>2.38</v>
      </c>
      <c r="G722" s="122">
        <f t="shared" si="23"/>
        <v>2.7369999999999997</v>
      </c>
      <c r="H722" s="130">
        <f t="shared" si="24"/>
        <v>2.7369999999999997</v>
      </c>
      <c r="I722" s="129">
        <f t="shared" si="25"/>
        <v>2.7369999999999997</v>
      </c>
      <c r="J722" s="123"/>
    </row>
    <row r="723" spans="1:10" ht="12.75">
      <c r="A723" s="119" t="s">
        <v>206</v>
      </c>
      <c r="B723" s="120" t="s">
        <v>16</v>
      </c>
      <c r="C723" s="121" t="s">
        <v>220</v>
      </c>
      <c r="D723" s="121">
        <v>11</v>
      </c>
      <c r="E723" s="121">
        <v>2.38</v>
      </c>
      <c r="F723" s="121">
        <f t="shared" si="22"/>
        <v>26.18</v>
      </c>
      <c r="G723" s="122">
        <f t="shared" si="23"/>
        <v>30.106999999999996</v>
      </c>
      <c r="H723" s="130">
        <f t="shared" si="24"/>
        <v>30.106999999999996</v>
      </c>
      <c r="I723" s="129">
        <f t="shared" si="25"/>
        <v>2.7369999999999997</v>
      </c>
      <c r="J723" s="123"/>
    </row>
    <row r="724" spans="1:10" ht="12.75">
      <c r="A724" s="119" t="s">
        <v>206</v>
      </c>
      <c r="B724" s="120" t="s">
        <v>12</v>
      </c>
      <c r="C724" s="121" t="s">
        <v>220</v>
      </c>
      <c r="D724" s="121">
        <v>8</v>
      </c>
      <c r="E724" s="121">
        <v>2.55</v>
      </c>
      <c r="F724" s="121">
        <f t="shared" si="22"/>
        <v>20.4</v>
      </c>
      <c r="G724" s="122">
        <f t="shared" si="23"/>
        <v>23.459999999999997</v>
      </c>
      <c r="H724" s="130">
        <f t="shared" si="24"/>
        <v>23.459999999999997</v>
      </c>
      <c r="I724" s="129">
        <f t="shared" si="25"/>
        <v>2.9324999999999997</v>
      </c>
      <c r="J724" s="123"/>
    </row>
    <row r="725" spans="1:10" ht="12.75">
      <c r="A725" s="119" t="s">
        <v>206</v>
      </c>
      <c r="B725" s="120" t="s">
        <v>4</v>
      </c>
      <c r="C725" s="121" t="s">
        <v>220</v>
      </c>
      <c r="D725" s="121">
        <v>4</v>
      </c>
      <c r="E725" s="121">
        <v>2.89</v>
      </c>
      <c r="F725" s="121">
        <f t="shared" si="22"/>
        <v>11.56</v>
      </c>
      <c r="G725" s="122">
        <f t="shared" si="23"/>
        <v>13.293999999999999</v>
      </c>
      <c r="H725" s="130">
        <f t="shared" si="24"/>
        <v>13.293999999999999</v>
      </c>
      <c r="I725" s="129">
        <f t="shared" si="25"/>
        <v>3.3234999999999997</v>
      </c>
      <c r="J725" s="123"/>
    </row>
    <row r="726" spans="1:10" ht="12.75">
      <c r="A726" s="119" t="s">
        <v>206</v>
      </c>
      <c r="B726" s="120" t="s">
        <v>188</v>
      </c>
      <c r="C726" s="121" t="s">
        <v>220</v>
      </c>
      <c r="D726" s="121">
        <v>12</v>
      </c>
      <c r="E726" s="121">
        <v>2.38</v>
      </c>
      <c r="F726" s="121">
        <f t="shared" si="22"/>
        <v>28.56</v>
      </c>
      <c r="G726" s="122">
        <f t="shared" si="23"/>
        <v>32.843999999999994</v>
      </c>
      <c r="H726" s="130">
        <f t="shared" si="24"/>
        <v>32.843999999999994</v>
      </c>
      <c r="I726" s="129">
        <f t="shared" si="25"/>
        <v>2.7369999999999997</v>
      </c>
      <c r="J726" s="123"/>
    </row>
    <row r="727" spans="1:10" ht="12.75">
      <c r="A727" s="119" t="s">
        <v>206</v>
      </c>
      <c r="B727" s="120" t="s">
        <v>216</v>
      </c>
      <c r="C727" s="121" t="s">
        <v>215</v>
      </c>
      <c r="D727" s="121">
        <v>6</v>
      </c>
      <c r="E727" s="121">
        <v>8.59</v>
      </c>
      <c r="F727" s="121">
        <f t="shared" si="22"/>
        <v>51.54</v>
      </c>
      <c r="G727" s="122">
        <f t="shared" si="23"/>
        <v>59.270999999999994</v>
      </c>
      <c r="H727" s="130">
        <f t="shared" si="24"/>
        <v>59.270999999999994</v>
      </c>
      <c r="I727" s="129">
        <f t="shared" si="25"/>
        <v>9.878499999999999</v>
      </c>
      <c r="J727" s="123"/>
    </row>
    <row r="728" spans="1:10" ht="12.75">
      <c r="A728" s="119" t="s">
        <v>206</v>
      </c>
      <c r="B728" s="120" t="s">
        <v>364</v>
      </c>
      <c r="C728" s="121" t="s">
        <v>215</v>
      </c>
      <c r="D728" s="121">
        <v>3</v>
      </c>
      <c r="E728" s="121">
        <v>17.66</v>
      </c>
      <c r="F728" s="121">
        <f t="shared" si="22"/>
        <v>52.980000000000004</v>
      </c>
      <c r="G728" s="122">
        <f t="shared" si="23"/>
        <v>60.927</v>
      </c>
      <c r="H728" s="130">
        <f t="shared" si="24"/>
        <v>60.927</v>
      </c>
      <c r="I728" s="129">
        <f t="shared" si="25"/>
        <v>20.309</v>
      </c>
      <c r="J728" s="123"/>
    </row>
    <row r="729" spans="1:10" ht="12.75">
      <c r="A729" s="119" t="s">
        <v>206</v>
      </c>
      <c r="B729" s="120" t="s">
        <v>255</v>
      </c>
      <c r="C729" s="121" t="s">
        <v>215</v>
      </c>
      <c r="D729" s="121">
        <v>1</v>
      </c>
      <c r="E729" s="121">
        <v>8.67</v>
      </c>
      <c r="F729" s="121">
        <f t="shared" si="22"/>
        <v>8.67</v>
      </c>
      <c r="G729" s="122">
        <f t="shared" si="23"/>
        <v>9.9705</v>
      </c>
      <c r="H729" s="130">
        <f t="shared" si="24"/>
        <v>9.9705</v>
      </c>
      <c r="I729" s="129">
        <f t="shared" si="25"/>
        <v>9.9705</v>
      </c>
      <c r="J729" s="123"/>
    </row>
    <row r="730" spans="1:10" ht="12.75">
      <c r="A730" s="119" t="s">
        <v>206</v>
      </c>
      <c r="B730" s="120" t="s">
        <v>240</v>
      </c>
      <c r="C730" s="121" t="s">
        <v>215</v>
      </c>
      <c r="D730" s="121">
        <v>6</v>
      </c>
      <c r="E730" s="121">
        <v>7.48</v>
      </c>
      <c r="F730" s="121">
        <f t="shared" si="22"/>
        <v>44.88</v>
      </c>
      <c r="G730" s="122">
        <f t="shared" si="23"/>
        <v>51.612</v>
      </c>
      <c r="H730" s="130">
        <f t="shared" si="24"/>
        <v>51.612</v>
      </c>
      <c r="I730" s="129">
        <f t="shared" si="25"/>
        <v>8.602</v>
      </c>
      <c r="J730" s="123"/>
    </row>
    <row r="731" spans="1:10" ht="12.75">
      <c r="A731" s="119" t="s">
        <v>206</v>
      </c>
      <c r="B731" s="120" t="s">
        <v>48</v>
      </c>
      <c r="C731" s="121" t="s">
        <v>215</v>
      </c>
      <c r="D731" s="121">
        <v>7</v>
      </c>
      <c r="E731" s="121">
        <v>10.2</v>
      </c>
      <c r="F731" s="121">
        <f t="shared" si="22"/>
        <v>71.39999999999999</v>
      </c>
      <c r="G731" s="122">
        <f t="shared" si="23"/>
        <v>82.10999999999999</v>
      </c>
      <c r="H731" s="130">
        <f t="shared" si="24"/>
        <v>82.10999999999999</v>
      </c>
      <c r="I731" s="129">
        <f t="shared" si="25"/>
        <v>11.729999999999999</v>
      </c>
      <c r="J731" s="123"/>
    </row>
    <row r="732" spans="1:10" ht="12.75">
      <c r="A732" s="119" t="s">
        <v>206</v>
      </c>
      <c r="B732" s="120" t="s">
        <v>219</v>
      </c>
      <c r="C732" s="121" t="s">
        <v>220</v>
      </c>
      <c r="D732" s="121">
        <v>15</v>
      </c>
      <c r="E732" s="121">
        <v>3.23</v>
      </c>
      <c r="F732" s="121">
        <f t="shared" si="22"/>
        <v>48.45</v>
      </c>
      <c r="G732" s="122">
        <f t="shared" si="23"/>
        <v>55.7175</v>
      </c>
      <c r="H732" s="130">
        <f t="shared" si="24"/>
        <v>55.7175</v>
      </c>
      <c r="I732" s="129">
        <f t="shared" si="25"/>
        <v>3.7145</v>
      </c>
      <c r="J732" s="123"/>
    </row>
    <row r="733" spans="1:10" ht="12.75">
      <c r="A733" s="119" t="s">
        <v>206</v>
      </c>
      <c r="B733" s="120" t="s">
        <v>237</v>
      </c>
      <c r="C733" s="121" t="s">
        <v>220</v>
      </c>
      <c r="D733" s="121">
        <v>11</v>
      </c>
      <c r="E733" s="121">
        <v>3.57</v>
      </c>
      <c r="F733" s="121">
        <f t="shared" si="22"/>
        <v>39.269999999999996</v>
      </c>
      <c r="G733" s="122">
        <f t="shared" si="23"/>
        <v>45.16049999999999</v>
      </c>
      <c r="H733" s="130">
        <f t="shared" si="24"/>
        <v>45.16049999999999</v>
      </c>
      <c r="I733" s="129">
        <f t="shared" si="25"/>
        <v>4.105499999999999</v>
      </c>
      <c r="J733" s="123"/>
    </row>
    <row r="734" spans="1:10" ht="12.75">
      <c r="A734" s="119" t="s">
        <v>206</v>
      </c>
      <c r="B734" s="120" t="s">
        <v>352</v>
      </c>
      <c r="C734" s="121" t="s">
        <v>215</v>
      </c>
      <c r="D734" s="121">
        <v>4</v>
      </c>
      <c r="E734" s="121">
        <v>8.25</v>
      </c>
      <c r="F734" s="121">
        <f t="shared" si="22"/>
        <v>33</v>
      </c>
      <c r="G734" s="122">
        <f t="shared" si="23"/>
        <v>37.949999999999996</v>
      </c>
      <c r="H734" s="130">
        <f t="shared" si="24"/>
        <v>37.949999999999996</v>
      </c>
      <c r="I734" s="129">
        <f t="shared" si="25"/>
        <v>9.487499999999999</v>
      </c>
      <c r="J734" s="123"/>
    </row>
    <row r="735" spans="1:10" ht="12.75">
      <c r="A735" s="119" t="s">
        <v>206</v>
      </c>
      <c r="B735" s="120" t="s">
        <v>1</v>
      </c>
      <c r="C735" s="121" t="s">
        <v>215</v>
      </c>
      <c r="D735" s="121">
        <v>5</v>
      </c>
      <c r="E735" s="121">
        <v>7.23</v>
      </c>
      <c r="F735" s="121">
        <f t="shared" si="22"/>
        <v>36.150000000000006</v>
      </c>
      <c r="G735" s="122">
        <f t="shared" si="23"/>
        <v>41.572500000000005</v>
      </c>
      <c r="H735" s="130">
        <f t="shared" si="24"/>
        <v>41.572500000000005</v>
      </c>
      <c r="I735" s="129">
        <f t="shared" si="25"/>
        <v>8.3145</v>
      </c>
      <c r="J735" s="123"/>
    </row>
    <row r="736" spans="1:10" ht="12.75">
      <c r="A736" s="119" t="s">
        <v>206</v>
      </c>
      <c r="B736" s="120" t="s">
        <v>231</v>
      </c>
      <c r="C736" s="121" t="s">
        <v>215</v>
      </c>
      <c r="D736" s="121">
        <v>1</v>
      </c>
      <c r="E736" s="121">
        <v>8.33</v>
      </c>
      <c r="F736" s="121">
        <f t="shared" si="22"/>
        <v>8.33</v>
      </c>
      <c r="G736" s="122">
        <f t="shared" si="23"/>
        <v>9.5795</v>
      </c>
      <c r="H736" s="130">
        <f t="shared" si="24"/>
        <v>9.5795</v>
      </c>
      <c r="I736" s="129">
        <f t="shared" si="25"/>
        <v>9.5795</v>
      </c>
      <c r="J736" s="123"/>
    </row>
    <row r="737" spans="1:10" ht="12.75">
      <c r="A737" s="119" t="s">
        <v>206</v>
      </c>
      <c r="B737" s="120" t="s">
        <v>232</v>
      </c>
      <c r="C737" s="121" t="s">
        <v>215</v>
      </c>
      <c r="D737" s="121">
        <v>2</v>
      </c>
      <c r="E737" s="121">
        <v>8.33</v>
      </c>
      <c r="F737" s="121">
        <f t="shared" si="22"/>
        <v>16.66</v>
      </c>
      <c r="G737" s="122">
        <f t="shared" si="23"/>
        <v>19.159</v>
      </c>
      <c r="H737" s="130">
        <f t="shared" si="24"/>
        <v>19.159</v>
      </c>
      <c r="I737" s="129">
        <f t="shared" si="25"/>
        <v>9.5795</v>
      </c>
      <c r="J737" s="123"/>
    </row>
    <row r="738" spans="1:10" ht="12.75">
      <c r="A738" s="119" t="s">
        <v>206</v>
      </c>
      <c r="B738" s="120" t="s">
        <v>228</v>
      </c>
      <c r="C738" s="121" t="s">
        <v>215</v>
      </c>
      <c r="D738" s="121">
        <v>4</v>
      </c>
      <c r="E738" s="121">
        <v>7.23</v>
      </c>
      <c r="F738" s="121">
        <f t="shared" si="22"/>
        <v>28.92</v>
      </c>
      <c r="G738" s="122">
        <f t="shared" si="23"/>
        <v>33.258</v>
      </c>
      <c r="H738" s="130">
        <f t="shared" si="24"/>
        <v>33.258</v>
      </c>
      <c r="I738" s="129">
        <f t="shared" si="25"/>
        <v>8.3145</v>
      </c>
      <c r="J738" s="123"/>
    </row>
    <row r="739" spans="1:10" ht="12.75">
      <c r="A739" s="119" t="s">
        <v>206</v>
      </c>
      <c r="B739" s="120" t="s">
        <v>29</v>
      </c>
      <c r="C739" s="121" t="s">
        <v>220</v>
      </c>
      <c r="D739" s="121">
        <v>8</v>
      </c>
      <c r="E739" s="121">
        <v>2.81</v>
      </c>
      <c r="F739" s="121">
        <f t="shared" si="22"/>
        <v>22.48</v>
      </c>
      <c r="G739" s="122">
        <f t="shared" si="23"/>
        <v>25.851999999999997</v>
      </c>
      <c r="H739" s="130">
        <f t="shared" si="24"/>
        <v>25.851999999999997</v>
      </c>
      <c r="I739" s="129">
        <f t="shared" si="25"/>
        <v>3.2314999999999996</v>
      </c>
      <c r="J739" s="123"/>
    </row>
    <row r="740" spans="1:10" ht="12.75">
      <c r="A740" s="119" t="s">
        <v>206</v>
      </c>
      <c r="B740" s="120" t="s">
        <v>353</v>
      </c>
      <c r="C740" s="121" t="s">
        <v>215</v>
      </c>
      <c r="D740" s="121">
        <v>3</v>
      </c>
      <c r="E740" s="121">
        <v>7.23</v>
      </c>
      <c r="F740" s="121">
        <f t="shared" si="22"/>
        <v>21.69</v>
      </c>
      <c r="G740" s="122">
        <f t="shared" si="23"/>
        <v>24.9435</v>
      </c>
      <c r="H740" s="130">
        <f t="shared" si="24"/>
        <v>24.9435</v>
      </c>
      <c r="I740" s="129">
        <f t="shared" si="25"/>
        <v>8.3145</v>
      </c>
      <c r="J740" s="123"/>
    </row>
    <row r="741" spans="1:10" ht="12.75">
      <c r="A741" s="119" t="s">
        <v>206</v>
      </c>
      <c r="B741" s="120" t="s">
        <v>31</v>
      </c>
      <c r="C741" s="121" t="s">
        <v>215</v>
      </c>
      <c r="D741" s="121">
        <v>6</v>
      </c>
      <c r="E741" s="121">
        <v>8.74</v>
      </c>
      <c r="F741" s="121">
        <f t="shared" si="22"/>
        <v>52.44</v>
      </c>
      <c r="G741" s="122">
        <f t="shared" si="23"/>
        <v>60.30599999999999</v>
      </c>
      <c r="H741" s="130">
        <f t="shared" si="24"/>
        <v>60.30599999999999</v>
      </c>
      <c r="I741" s="129">
        <f t="shared" si="25"/>
        <v>10.050999999999998</v>
      </c>
      <c r="J741" s="123"/>
    </row>
    <row r="742" spans="1:10" ht="12.75">
      <c r="A742" s="119" t="s">
        <v>206</v>
      </c>
      <c r="B742" s="120" t="s">
        <v>281</v>
      </c>
      <c r="C742" s="121" t="s">
        <v>215</v>
      </c>
      <c r="D742" s="121">
        <v>2</v>
      </c>
      <c r="E742" s="121">
        <v>7.9</v>
      </c>
      <c r="F742" s="121">
        <f t="shared" si="22"/>
        <v>15.8</v>
      </c>
      <c r="G742" s="122">
        <f t="shared" si="23"/>
        <v>18.169999999999998</v>
      </c>
      <c r="H742" s="130">
        <f t="shared" si="24"/>
        <v>18.169999999999998</v>
      </c>
      <c r="I742" s="129">
        <f t="shared" si="25"/>
        <v>9.084999999999999</v>
      </c>
      <c r="J742" s="123"/>
    </row>
    <row r="743" spans="1:10" ht="12.75">
      <c r="A743" s="119" t="s">
        <v>206</v>
      </c>
      <c r="B743" s="120" t="s">
        <v>269</v>
      </c>
      <c r="C743" s="121" t="s">
        <v>215</v>
      </c>
      <c r="D743" s="121">
        <v>4</v>
      </c>
      <c r="E743" s="121">
        <v>7.39</v>
      </c>
      <c r="F743" s="121">
        <f t="shared" si="22"/>
        <v>29.56</v>
      </c>
      <c r="G743" s="122">
        <f t="shared" si="23"/>
        <v>33.99399999999999</v>
      </c>
      <c r="H743" s="130">
        <f t="shared" si="24"/>
        <v>33.99399999999999</v>
      </c>
      <c r="I743" s="129">
        <f t="shared" si="25"/>
        <v>8.498499999999998</v>
      </c>
      <c r="J743" s="123"/>
    </row>
    <row r="744" spans="1:10" ht="12.75">
      <c r="A744" s="119" t="s">
        <v>206</v>
      </c>
      <c r="B744" s="120" t="s">
        <v>235</v>
      </c>
      <c r="C744" s="121" t="s">
        <v>215</v>
      </c>
      <c r="D744" s="121">
        <v>3</v>
      </c>
      <c r="E744" s="121">
        <v>8.74</v>
      </c>
      <c r="F744" s="121">
        <f t="shared" si="22"/>
        <v>26.22</v>
      </c>
      <c r="G744" s="122">
        <f t="shared" si="23"/>
        <v>30.152999999999995</v>
      </c>
      <c r="H744" s="130">
        <f t="shared" si="24"/>
        <v>30.152999999999995</v>
      </c>
      <c r="I744" s="129">
        <f t="shared" si="25"/>
        <v>10.050999999999998</v>
      </c>
      <c r="J744" s="123"/>
    </row>
    <row r="745" spans="1:10" ht="12.75">
      <c r="A745" s="119" t="s">
        <v>206</v>
      </c>
      <c r="B745" s="120" t="s">
        <v>350</v>
      </c>
      <c r="C745" s="121" t="s">
        <v>215</v>
      </c>
      <c r="D745" s="121">
        <v>3</v>
      </c>
      <c r="E745" s="121">
        <v>6.12</v>
      </c>
      <c r="F745" s="121">
        <f t="shared" si="22"/>
        <v>18.36</v>
      </c>
      <c r="G745" s="122">
        <f t="shared" si="23"/>
        <v>21.113999999999997</v>
      </c>
      <c r="H745" s="130">
        <f t="shared" si="24"/>
        <v>21.113999999999997</v>
      </c>
      <c r="I745" s="129">
        <f t="shared" si="25"/>
        <v>7.037999999999999</v>
      </c>
      <c r="J745" s="123"/>
    </row>
    <row r="746" spans="1:10" ht="12.75">
      <c r="A746" s="119" t="s">
        <v>206</v>
      </c>
      <c r="B746" s="120" t="s">
        <v>238</v>
      </c>
      <c r="C746" s="121" t="s">
        <v>215</v>
      </c>
      <c r="D746" s="121">
        <v>2</v>
      </c>
      <c r="E746" s="121">
        <v>7.22</v>
      </c>
      <c r="F746" s="121">
        <f t="shared" si="22"/>
        <v>14.44</v>
      </c>
      <c r="G746" s="122">
        <f t="shared" si="23"/>
        <v>16.605999999999998</v>
      </c>
      <c r="H746" s="130">
        <f t="shared" si="24"/>
        <v>16.605999999999998</v>
      </c>
      <c r="I746" s="129">
        <f t="shared" si="25"/>
        <v>8.302999999999999</v>
      </c>
      <c r="J746" s="123"/>
    </row>
    <row r="747" spans="1:10" ht="12.75">
      <c r="A747" s="119" t="s">
        <v>206</v>
      </c>
      <c r="B747" s="120" t="s">
        <v>260</v>
      </c>
      <c r="C747" s="121" t="s">
        <v>215</v>
      </c>
      <c r="D747" s="121">
        <v>2</v>
      </c>
      <c r="E747" s="121">
        <v>7.39</v>
      </c>
      <c r="F747" s="121">
        <f t="shared" si="22"/>
        <v>14.78</v>
      </c>
      <c r="G747" s="122">
        <f t="shared" si="23"/>
        <v>16.996999999999996</v>
      </c>
      <c r="H747" s="130">
        <f t="shared" si="24"/>
        <v>16.996999999999996</v>
      </c>
      <c r="I747" s="129">
        <f t="shared" si="25"/>
        <v>8.498499999999998</v>
      </c>
      <c r="J747" s="123"/>
    </row>
    <row r="748" spans="1:10" ht="12.75">
      <c r="A748" s="119" t="s">
        <v>206</v>
      </c>
      <c r="B748" s="120" t="s">
        <v>261</v>
      </c>
      <c r="C748" s="121" t="s">
        <v>215</v>
      </c>
      <c r="D748" s="121">
        <v>5</v>
      </c>
      <c r="E748" s="121">
        <v>7.99</v>
      </c>
      <c r="F748" s="121">
        <f t="shared" si="22"/>
        <v>39.95</v>
      </c>
      <c r="G748" s="122">
        <f t="shared" si="23"/>
        <v>45.9425</v>
      </c>
      <c r="H748" s="130">
        <f t="shared" si="24"/>
        <v>45.9425</v>
      </c>
      <c r="I748" s="129">
        <f t="shared" si="25"/>
        <v>9.188500000000001</v>
      </c>
      <c r="J748" s="123"/>
    </row>
    <row r="749" spans="1:10" ht="12.75">
      <c r="A749" s="119" t="s">
        <v>206</v>
      </c>
      <c r="B749" s="120" t="s">
        <v>53</v>
      </c>
      <c r="C749" s="121" t="s">
        <v>215</v>
      </c>
      <c r="D749" s="121">
        <v>6</v>
      </c>
      <c r="E749" s="121">
        <v>8.76</v>
      </c>
      <c r="F749" s="121">
        <f t="shared" si="22"/>
        <v>52.56</v>
      </c>
      <c r="G749" s="122">
        <f t="shared" si="23"/>
        <v>60.443999999999996</v>
      </c>
      <c r="H749" s="130">
        <f t="shared" si="24"/>
        <v>60.443999999999996</v>
      </c>
      <c r="I749" s="129">
        <f t="shared" si="25"/>
        <v>10.074</v>
      </c>
      <c r="J749" s="123"/>
    </row>
    <row r="750" spans="1:10" ht="12.75">
      <c r="A750" s="119" t="s">
        <v>206</v>
      </c>
      <c r="B750" s="120" t="s">
        <v>54</v>
      </c>
      <c r="C750" s="121" t="s">
        <v>215</v>
      </c>
      <c r="D750" s="121">
        <v>6</v>
      </c>
      <c r="E750" s="121">
        <v>8.33</v>
      </c>
      <c r="F750" s="121">
        <f t="shared" si="22"/>
        <v>49.980000000000004</v>
      </c>
      <c r="G750" s="122">
        <f t="shared" si="23"/>
        <v>57.477</v>
      </c>
      <c r="H750" s="130">
        <f t="shared" si="24"/>
        <v>57.477</v>
      </c>
      <c r="I750" s="129">
        <f t="shared" si="25"/>
        <v>9.5795</v>
      </c>
      <c r="J750" s="123"/>
    </row>
    <row r="751" spans="1:10" ht="12.75">
      <c r="A751" s="119" t="s">
        <v>206</v>
      </c>
      <c r="B751" s="120" t="s">
        <v>321</v>
      </c>
      <c r="C751" s="121" t="s">
        <v>215</v>
      </c>
      <c r="D751" s="121">
        <v>4</v>
      </c>
      <c r="E751" s="121">
        <v>13.44</v>
      </c>
      <c r="F751" s="121">
        <f t="shared" si="22"/>
        <v>53.76</v>
      </c>
      <c r="G751" s="122">
        <f t="shared" si="23"/>
        <v>61.82399999999999</v>
      </c>
      <c r="H751" s="130">
        <f t="shared" si="24"/>
        <v>61.82399999999999</v>
      </c>
      <c r="I751" s="129">
        <f t="shared" si="25"/>
        <v>15.455999999999998</v>
      </c>
      <c r="J751" s="123"/>
    </row>
    <row r="752" spans="1:10" ht="12.75">
      <c r="A752" s="119" t="s">
        <v>206</v>
      </c>
      <c r="B752" s="120" t="s">
        <v>248</v>
      </c>
      <c r="C752" s="121" t="s">
        <v>215</v>
      </c>
      <c r="D752" s="121">
        <v>1</v>
      </c>
      <c r="E752" s="121">
        <v>11.5</v>
      </c>
      <c r="F752" s="121">
        <f t="shared" si="22"/>
        <v>11.5</v>
      </c>
      <c r="G752" s="122">
        <f t="shared" si="23"/>
        <v>13.225</v>
      </c>
      <c r="H752" s="130">
        <f t="shared" si="24"/>
        <v>13.225</v>
      </c>
      <c r="I752" s="129">
        <f t="shared" si="25"/>
        <v>13.225</v>
      </c>
      <c r="J752" s="123"/>
    </row>
    <row r="753" spans="1:10" ht="12.75">
      <c r="A753" s="119" t="s">
        <v>206</v>
      </c>
      <c r="B753" s="120" t="s">
        <v>186</v>
      </c>
      <c r="C753" s="121" t="s">
        <v>220</v>
      </c>
      <c r="D753" s="121">
        <v>7</v>
      </c>
      <c r="E753" s="121">
        <v>1.53</v>
      </c>
      <c r="F753" s="121">
        <f t="shared" si="22"/>
        <v>10.71</v>
      </c>
      <c r="G753" s="122">
        <f t="shared" si="23"/>
        <v>12.3165</v>
      </c>
      <c r="H753" s="130">
        <f t="shared" si="24"/>
        <v>12.3165</v>
      </c>
      <c r="I753" s="129">
        <f t="shared" si="25"/>
        <v>1.7594999999999998</v>
      </c>
      <c r="J753" s="123"/>
    </row>
    <row r="754" spans="1:10" ht="12.75">
      <c r="A754" s="119" t="s">
        <v>206</v>
      </c>
      <c r="B754" s="120" t="s">
        <v>0</v>
      </c>
      <c r="C754" s="121" t="s">
        <v>215</v>
      </c>
      <c r="D754" s="121">
        <v>1</v>
      </c>
      <c r="E754" s="121">
        <v>14.59</v>
      </c>
      <c r="F754" s="121">
        <f aca="true" t="shared" si="26" ref="F754:F824">D754*E754</f>
        <v>14.59</v>
      </c>
      <c r="G754" s="122">
        <f t="shared" si="23"/>
        <v>16.778499999999998</v>
      </c>
      <c r="H754" s="130">
        <f t="shared" si="24"/>
        <v>16.778499999999998</v>
      </c>
      <c r="I754" s="129">
        <f t="shared" si="25"/>
        <v>16.778499999999998</v>
      </c>
      <c r="J754" s="123"/>
    </row>
    <row r="755" spans="1:10" ht="12.75">
      <c r="A755" s="119" t="s">
        <v>206</v>
      </c>
      <c r="B755" s="120" t="s">
        <v>57</v>
      </c>
      <c r="C755" s="121" t="s">
        <v>215</v>
      </c>
      <c r="D755" s="121">
        <v>1</v>
      </c>
      <c r="E755" s="121">
        <v>7.23</v>
      </c>
      <c r="F755" s="121">
        <f t="shared" si="26"/>
        <v>7.23</v>
      </c>
      <c r="G755" s="122">
        <f aca="true" t="shared" si="27" ref="G755:G825">F755*1.15</f>
        <v>8.3145</v>
      </c>
      <c r="H755" s="130">
        <f t="shared" si="24"/>
        <v>8.3145</v>
      </c>
      <c r="I755" s="129">
        <f t="shared" si="25"/>
        <v>8.3145</v>
      </c>
      <c r="J755" s="123"/>
    </row>
    <row r="756" spans="1:10" ht="12.75">
      <c r="A756" s="152" t="s">
        <v>206</v>
      </c>
      <c r="B756" s="142" t="s">
        <v>30</v>
      </c>
      <c r="C756" s="143" t="s">
        <v>215</v>
      </c>
      <c r="D756" s="143">
        <v>7</v>
      </c>
      <c r="E756" s="143">
        <v>8.74</v>
      </c>
      <c r="F756" s="121">
        <f>D756*E756</f>
        <v>61.18</v>
      </c>
      <c r="G756" s="122">
        <f t="shared" si="27"/>
        <v>70.357</v>
      </c>
      <c r="H756" s="130">
        <f aca="true" t="shared" si="28" ref="H756:H763">G756</f>
        <v>70.357</v>
      </c>
      <c r="I756" s="129">
        <f aca="true" t="shared" si="29" ref="I756:I763">H756/D756</f>
        <v>10.051</v>
      </c>
      <c r="J756" s="123"/>
    </row>
    <row r="757" spans="1:10" ht="12.75">
      <c r="A757" s="152" t="s">
        <v>206</v>
      </c>
      <c r="B757" s="142" t="s">
        <v>32</v>
      </c>
      <c r="C757" s="143" t="s">
        <v>215</v>
      </c>
      <c r="D757" s="143">
        <v>7</v>
      </c>
      <c r="E757" s="143">
        <v>7.23</v>
      </c>
      <c r="F757" s="121">
        <f>D757*E757</f>
        <v>50.61</v>
      </c>
      <c r="G757" s="122">
        <f t="shared" si="27"/>
        <v>58.201499999999996</v>
      </c>
      <c r="H757" s="130">
        <f t="shared" si="28"/>
        <v>58.201499999999996</v>
      </c>
      <c r="I757" s="129">
        <f t="shared" si="29"/>
        <v>8.314499999999999</v>
      </c>
      <c r="J757" s="123"/>
    </row>
    <row r="758" spans="1:10" ht="12.75">
      <c r="A758" s="152" t="s">
        <v>206</v>
      </c>
      <c r="B758" s="142" t="s">
        <v>47</v>
      </c>
      <c r="C758" s="143" t="s">
        <v>220</v>
      </c>
      <c r="D758" s="143">
        <v>7</v>
      </c>
      <c r="E758" s="143">
        <v>18.28</v>
      </c>
      <c r="F758" s="121">
        <f>D758*E758</f>
        <v>127.96000000000001</v>
      </c>
      <c r="G758" s="122">
        <f t="shared" si="27"/>
        <v>147.154</v>
      </c>
      <c r="H758" s="130">
        <f t="shared" si="28"/>
        <v>147.154</v>
      </c>
      <c r="I758" s="129">
        <f t="shared" si="29"/>
        <v>21.022</v>
      </c>
      <c r="J758" s="123"/>
    </row>
    <row r="759" spans="1:10" ht="12.75">
      <c r="A759" s="152" t="s">
        <v>206</v>
      </c>
      <c r="B759" s="142" t="s">
        <v>272</v>
      </c>
      <c r="C759" s="143" t="s">
        <v>215</v>
      </c>
      <c r="D759" s="143">
        <v>6</v>
      </c>
      <c r="E759" s="143">
        <v>8.54</v>
      </c>
      <c r="F759" s="121">
        <f>D759*E759</f>
        <v>51.239999999999995</v>
      </c>
      <c r="G759" s="122">
        <f t="shared" si="27"/>
        <v>58.92599999999999</v>
      </c>
      <c r="H759" s="130">
        <f t="shared" si="28"/>
        <v>58.92599999999999</v>
      </c>
      <c r="I759" s="129">
        <f t="shared" si="29"/>
        <v>9.820999999999998</v>
      </c>
      <c r="J759" s="123"/>
    </row>
    <row r="760" spans="1:10" ht="12.75">
      <c r="A760" s="152" t="s">
        <v>206</v>
      </c>
      <c r="B760" s="144" t="s">
        <v>336</v>
      </c>
      <c r="C760" s="143" t="s">
        <v>35</v>
      </c>
      <c r="D760" s="143">
        <v>4</v>
      </c>
      <c r="E760" s="143">
        <v>9.98</v>
      </c>
      <c r="F760" s="121">
        <f>D760*E760</f>
        <v>39.92</v>
      </c>
      <c r="G760" s="122">
        <f t="shared" si="27"/>
        <v>45.908</v>
      </c>
      <c r="H760" s="130">
        <f t="shared" si="28"/>
        <v>45.908</v>
      </c>
      <c r="I760" s="129">
        <f t="shared" si="29"/>
        <v>11.477</v>
      </c>
      <c r="J760" s="123"/>
    </row>
    <row r="761" spans="1:10" ht="12.75">
      <c r="A761" s="119" t="s">
        <v>206</v>
      </c>
      <c r="B761" s="120" t="s">
        <v>65</v>
      </c>
      <c r="C761" s="121" t="s">
        <v>220</v>
      </c>
      <c r="D761" s="121">
        <v>50</v>
      </c>
      <c r="E761" s="121">
        <v>3.82</v>
      </c>
      <c r="F761" s="121">
        <f t="shared" si="26"/>
        <v>191</v>
      </c>
      <c r="G761" s="122">
        <f t="shared" si="27"/>
        <v>219.64999999999998</v>
      </c>
      <c r="H761" s="130">
        <f t="shared" si="28"/>
        <v>219.64999999999998</v>
      </c>
      <c r="I761" s="129">
        <f t="shared" si="29"/>
        <v>4.393</v>
      </c>
      <c r="J761" s="123"/>
    </row>
    <row r="762" spans="1:10" ht="12.75">
      <c r="A762" s="119" t="s">
        <v>206</v>
      </c>
      <c r="B762" s="120" t="s">
        <v>169</v>
      </c>
      <c r="C762" s="121" t="s">
        <v>220</v>
      </c>
      <c r="D762" s="121">
        <v>10</v>
      </c>
      <c r="E762" s="121">
        <v>4.21</v>
      </c>
      <c r="F762" s="121">
        <f t="shared" si="26"/>
        <v>42.1</v>
      </c>
      <c r="G762" s="122">
        <f t="shared" si="27"/>
        <v>48.415</v>
      </c>
      <c r="H762" s="130">
        <f t="shared" si="28"/>
        <v>48.415</v>
      </c>
      <c r="I762" s="129">
        <f t="shared" si="29"/>
        <v>4.8415</v>
      </c>
      <c r="J762" s="123"/>
    </row>
    <row r="763" spans="1:10" ht="13.5" thickBot="1">
      <c r="A763" s="124" t="s">
        <v>206</v>
      </c>
      <c r="B763" s="125" t="s">
        <v>128</v>
      </c>
      <c r="C763" s="126" t="s">
        <v>220</v>
      </c>
      <c r="D763" s="126">
        <v>10</v>
      </c>
      <c r="E763" s="126">
        <v>4.7</v>
      </c>
      <c r="F763" s="126">
        <f t="shared" si="26"/>
        <v>47</v>
      </c>
      <c r="G763" s="127">
        <f t="shared" si="27"/>
        <v>54.05</v>
      </c>
      <c r="H763" s="153">
        <f t="shared" si="28"/>
        <v>54.05</v>
      </c>
      <c r="I763" s="154">
        <f t="shared" si="29"/>
        <v>5.404999999999999</v>
      </c>
      <c r="J763" s="128"/>
    </row>
    <row r="764" spans="1:10" ht="12.75">
      <c r="A764" s="87" t="s">
        <v>337</v>
      </c>
      <c r="B764" s="88" t="s">
        <v>281</v>
      </c>
      <c r="C764" s="89" t="s">
        <v>215</v>
      </c>
      <c r="D764" s="89">
        <v>1</v>
      </c>
      <c r="E764" s="89">
        <v>7.9</v>
      </c>
      <c r="F764" s="89">
        <f t="shared" si="26"/>
        <v>7.9</v>
      </c>
      <c r="G764" s="101">
        <f t="shared" si="27"/>
        <v>9.084999999999999</v>
      </c>
      <c r="H764" s="102"/>
      <c r="I764" s="101"/>
      <c r="J764" s="103"/>
    </row>
    <row r="765" spans="1:10" ht="12.75">
      <c r="A765" s="79" t="s">
        <v>337</v>
      </c>
      <c r="B765" s="80" t="s">
        <v>312</v>
      </c>
      <c r="C765" s="68" t="s">
        <v>215</v>
      </c>
      <c r="D765" s="68">
        <v>2</v>
      </c>
      <c r="E765" s="68">
        <v>12.24</v>
      </c>
      <c r="F765" s="68">
        <f t="shared" si="26"/>
        <v>24.48</v>
      </c>
      <c r="G765" s="104">
        <f t="shared" si="27"/>
        <v>28.151999999999997</v>
      </c>
      <c r="H765" s="105"/>
      <c r="I765" s="104"/>
      <c r="J765" s="106"/>
    </row>
    <row r="766" spans="1:10" ht="12.75">
      <c r="A766" s="79" t="s">
        <v>337</v>
      </c>
      <c r="B766" s="80" t="s">
        <v>238</v>
      </c>
      <c r="C766" s="68" t="s">
        <v>215</v>
      </c>
      <c r="D766" s="68">
        <v>1</v>
      </c>
      <c r="E766" s="68">
        <v>7.22</v>
      </c>
      <c r="F766" s="68">
        <f t="shared" si="26"/>
        <v>7.22</v>
      </c>
      <c r="G766" s="104">
        <f t="shared" si="27"/>
        <v>8.302999999999999</v>
      </c>
      <c r="H766" s="105"/>
      <c r="I766" s="104"/>
      <c r="J766" s="106"/>
    </row>
    <row r="767" spans="1:10" ht="13.5" thickBot="1">
      <c r="A767" s="84" t="s">
        <v>337</v>
      </c>
      <c r="B767" s="85" t="s">
        <v>260</v>
      </c>
      <c r="C767" s="86" t="s">
        <v>215</v>
      </c>
      <c r="D767" s="86">
        <v>1</v>
      </c>
      <c r="E767" s="86">
        <v>7.39</v>
      </c>
      <c r="F767" s="86">
        <f t="shared" si="26"/>
        <v>7.39</v>
      </c>
      <c r="G767" s="96">
        <f t="shared" si="27"/>
        <v>8.498499999999998</v>
      </c>
      <c r="H767" s="73">
        <f>SUM(G764:G767)</f>
        <v>54.03849999999999</v>
      </c>
      <c r="I767" s="96"/>
      <c r="J767" s="97"/>
    </row>
    <row r="768" spans="1:10" ht="12.75">
      <c r="A768" s="76" t="s">
        <v>214</v>
      </c>
      <c r="B768" s="77" t="s">
        <v>216</v>
      </c>
      <c r="C768" s="78" t="s">
        <v>215</v>
      </c>
      <c r="D768" s="78">
        <v>2</v>
      </c>
      <c r="E768" s="78">
        <v>8.59</v>
      </c>
      <c r="F768" s="78">
        <f t="shared" si="26"/>
        <v>17.18</v>
      </c>
      <c r="G768" s="93">
        <f t="shared" si="27"/>
        <v>19.756999999999998</v>
      </c>
      <c r="H768" s="94"/>
      <c r="I768" s="93"/>
      <c r="J768" s="95"/>
    </row>
    <row r="769" spans="1:10" ht="12.75">
      <c r="A769" s="79" t="s">
        <v>214</v>
      </c>
      <c r="B769" s="80" t="s">
        <v>231</v>
      </c>
      <c r="C769" s="68" t="s">
        <v>215</v>
      </c>
      <c r="D769" s="68">
        <v>5</v>
      </c>
      <c r="E769" s="68">
        <v>8.33</v>
      </c>
      <c r="F769" s="68">
        <f t="shared" si="26"/>
        <v>41.65</v>
      </c>
      <c r="G769" s="104">
        <f t="shared" si="27"/>
        <v>47.897499999999994</v>
      </c>
      <c r="H769" s="105"/>
      <c r="I769" s="104"/>
      <c r="J769" s="106"/>
    </row>
    <row r="770" spans="1:10" ht="12.75">
      <c r="A770" s="79" t="s">
        <v>214</v>
      </c>
      <c r="B770" s="80" t="s">
        <v>232</v>
      </c>
      <c r="C770" s="68" t="s">
        <v>215</v>
      </c>
      <c r="D770" s="68">
        <v>5</v>
      </c>
      <c r="E770" s="68">
        <v>8.33</v>
      </c>
      <c r="F770" s="68">
        <f t="shared" si="26"/>
        <v>41.65</v>
      </c>
      <c r="G770" s="104">
        <f t="shared" si="27"/>
        <v>47.897499999999994</v>
      </c>
      <c r="H770" s="105"/>
      <c r="I770" s="104"/>
      <c r="J770" s="106"/>
    </row>
    <row r="771" spans="1:10" ht="12.75">
      <c r="A771" s="79" t="s">
        <v>214</v>
      </c>
      <c r="B771" s="80" t="s">
        <v>221</v>
      </c>
      <c r="C771" s="68" t="s">
        <v>215</v>
      </c>
      <c r="D771" s="68">
        <v>1</v>
      </c>
      <c r="E771" s="68">
        <v>12.49</v>
      </c>
      <c r="F771" s="68">
        <f t="shared" si="26"/>
        <v>12.49</v>
      </c>
      <c r="G771" s="104">
        <f t="shared" si="27"/>
        <v>14.363499999999998</v>
      </c>
      <c r="H771" s="105"/>
      <c r="I771" s="104"/>
      <c r="J771" s="106"/>
    </row>
    <row r="772" spans="1:10" ht="12.75">
      <c r="A772" s="79" t="s">
        <v>214</v>
      </c>
      <c r="B772" s="80" t="s">
        <v>225</v>
      </c>
      <c r="C772" s="68" t="s">
        <v>215</v>
      </c>
      <c r="D772" s="68">
        <v>1</v>
      </c>
      <c r="E772" s="68">
        <v>15.13</v>
      </c>
      <c r="F772" s="68">
        <f t="shared" si="26"/>
        <v>15.13</v>
      </c>
      <c r="G772" s="104">
        <f t="shared" si="27"/>
        <v>17.3995</v>
      </c>
      <c r="H772" s="105"/>
      <c r="I772" s="104"/>
      <c r="J772" s="106"/>
    </row>
    <row r="773" spans="1:10" ht="12.75">
      <c r="A773" s="79" t="s">
        <v>214</v>
      </c>
      <c r="B773" s="80" t="s">
        <v>222</v>
      </c>
      <c r="C773" s="68" t="s">
        <v>215</v>
      </c>
      <c r="D773" s="68">
        <v>1</v>
      </c>
      <c r="E773" s="68">
        <v>12.49</v>
      </c>
      <c r="F773" s="68">
        <f t="shared" si="26"/>
        <v>12.49</v>
      </c>
      <c r="G773" s="104">
        <f t="shared" si="27"/>
        <v>14.363499999999998</v>
      </c>
      <c r="H773" s="105"/>
      <c r="I773" s="104"/>
      <c r="J773" s="106"/>
    </row>
    <row r="774" spans="1:10" ht="12.75">
      <c r="A774" s="79" t="s">
        <v>214</v>
      </c>
      <c r="B774" s="80" t="s">
        <v>223</v>
      </c>
      <c r="C774" s="68" t="s">
        <v>215</v>
      </c>
      <c r="D774" s="68">
        <v>1</v>
      </c>
      <c r="E774" s="68">
        <v>49.72</v>
      </c>
      <c r="F774" s="68">
        <f t="shared" si="26"/>
        <v>49.72</v>
      </c>
      <c r="G774" s="104">
        <f t="shared" si="27"/>
        <v>57.178</v>
      </c>
      <c r="H774" s="105"/>
      <c r="I774" s="104"/>
      <c r="J774" s="106"/>
    </row>
    <row r="775" spans="1:10" ht="12.75">
      <c r="A775" s="79" t="s">
        <v>214</v>
      </c>
      <c r="B775" s="80" t="s">
        <v>224</v>
      </c>
      <c r="C775" s="68" t="s">
        <v>215</v>
      </c>
      <c r="D775" s="68">
        <v>1</v>
      </c>
      <c r="E775" s="68">
        <v>24.22</v>
      </c>
      <c r="F775" s="68">
        <f t="shared" si="26"/>
        <v>24.22</v>
      </c>
      <c r="G775" s="104">
        <f t="shared" si="27"/>
        <v>27.852999999999998</v>
      </c>
      <c r="H775" s="105"/>
      <c r="I775" s="104"/>
      <c r="J775" s="106"/>
    </row>
    <row r="776" spans="1:10" ht="12.75">
      <c r="A776" s="79" t="s">
        <v>214</v>
      </c>
      <c r="B776" s="80" t="s">
        <v>226</v>
      </c>
      <c r="C776" s="68" t="s">
        <v>215</v>
      </c>
      <c r="D776" s="68">
        <v>1</v>
      </c>
      <c r="E776" s="68">
        <v>15.13</v>
      </c>
      <c r="F776" s="68">
        <f t="shared" si="26"/>
        <v>15.13</v>
      </c>
      <c r="G776" s="104">
        <f t="shared" si="27"/>
        <v>17.3995</v>
      </c>
      <c r="H776" s="105"/>
      <c r="I776" s="104"/>
      <c r="J776" s="106"/>
    </row>
    <row r="777" spans="1:10" ht="12.75">
      <c r="A777" s="79" t="s">
        <v>214</v>
      </c>
      <c r="B777" s="80" t="s">
        <v>78</v>
      </c>
      <c r="C777" s="68" t="s">
        <v>215</v>
      </c>
      <c r="D777" s="68">
        <v>5</v>
      </c>
      <c r="E777" s="68">
        <v>58.4</v>
      </c>
      <c r="F777" s="68">
        <f t="shared" si="26"/>
        <v>292</v>
      </c>
      <c r="G777" s="104">
        <f t="shared" si="27"/>
        <v>335.79999999999995</v>
      </c>
      <c r="H777" s="105"/>
      <c r="I777" s="104"/>
      <c r="J777" s="106"/>
    </row>
    <row r="778" spans="1:10" ht="12.75">
      <c r="A778" s="79" t="s">
        <v>214</v>
      </c>
      <c r="B778" s="80" t="s">
        <v>81</v>
      </c>
      <c r="C778" s="68" t="s">
        <v>215</v>
      </c>
      <c r="D778" s="68">
        <v>1</v>
      </c>
      <c r="E778" s="68">
        <v>69.68</v>
      </c>
      <c r="F778" s="68">
        <f t="shared" si="26"/>
        <v>69.68</v>
      </c>
      <c r="G778" s="104">
        <f t="shared" si="27"/>
        <v>80.132</v>
      </c>
      <c r="H778" s="105"/>
      <c r="I778" s="104"/>
      <c r="J778" s="106"/>
    </row>
    <row r="779" spans="1:10" ht="12.75">
      <c r="A779" s="79" t="s">
        <v>214</v>
      </c>
      <c r="B779" s="80" t="s">
        <v>80</v>
      </c>
      <c r="C779" s="68" t="s">
        <v>215</v>
      </c>
      <c r="D779" s="68">
        <v>1</v>
      </c>
      <c r="E779" s="68">
        <v>13.72</v>
      </c>
      <c r="F779" s="68">
        <f t="shared" si="26"/>
        <v>13.72</v>
      </c>
      <c r="G779" s="104">
        <f t="shared" si="27"/>
        <v>15.777999999999999</v>
      </c>
      <c r="H779" s="105"/>
      <c r="I779" s="104"/>
      <c r="J779" s="106"/>
    </row>
    <row r="780" spans="1:10" ht="13.5" thickBot="1">
      <c r="A780" s="81" t="s">
        <v>214</v>
      </c>
      <c r="B780" s="82" t="s">
        <v>79</v>
      </c>
      <c r="C780" s="83" t="s">
        <v>215</v>
      </c>
      <c r="D780" s="83">
        <v>2</v>
      </c>
      <c r="E780" s="83">
        <v>94.96</v>
      </c>
      <c r="F780" s="83">
        <f t="shared" si="26"/>
        <v>189.92</v>
      </c>
      <c r="G780" s="107">
        <f t="shared" si="27"/>
        <v>218.40799999999996</v>
      </c>
      <c r="H780" s="108">
        <f>SUM(G768:G780)</f>
        <v>914.2269999999999</v>
      </c>
      <c r="I780" s="107">
        <v>915</v>
      </c>
      <c r="J780" s="109"/>
    </row>
    <row r="781" spans="1:10" ht="12.75">
      <c r="A781" s="87" t="s">
        <v>271</v>
      </c>
      <c r="B781" s="88" t="s">
        <v>272</v>
      </c>
      <c r="C781" s="89" t="s">
        <v>215</v>
      </c>
      <c r="D781" s="89">
        <v>1</v>
      </c>
      <c r="E781" s="89">
        <v>8.54</v>
      </c>
      <c r="F781" s="89">
        <f t="shared" si="26"/>
        <v>8.54</v>
      </c>
      <c r="G781" s="101">
        <f t="shared" si="27"/>
        <v>9.820999999999998</v>
      </c>
      <c r="H781" s="102"/>
      <c r="I781" s="101"/>
      <c r="J781" s="103"/>
    </row>
    <row r="782" spans="1:10" ht="12.75">
      <c r="A782" s="79" t="s">
        <v>271</v>
      </c>
      <c r="B782" s="80" t="s">
        <v>298</v>
      </c>
      <c r="C782" s="68" t="s">
        <v>215</v>
      </c>
      <c r="D782" s="68">
        <v>2</v>
      </c>
      <c r="E782" s="68">
        <v>12.19</v>
      </c>
      <c r="F782" s="68">
        <f t="shared" si="26"/>
        <v>24.38</v>
      </c>
      <c r="G782" s="104">
        <f t="shared" si="27"/>
        <v>28.036999999999995</v>
      </c>
      <c r="H782" s="105"/>
      <c r="I782" s="104"/>
      <c r="J782" s="106"/>
    </row>
    <row r="783" spans="1:10" ht="12.75">
      <c r="A783" s="79" t="s">
        <v>271</v>
      </c>
      <c r="B783" s="80" t="s">
        <v>302</v>
      </c>
      <c r="C783" s="68" t="s">
        <v>220</v>
      </c>
      <c r="D783" s="68">
        <v>2</v>
      </c>
      <c r="E783" s="68">
        <v>1.96</v>
      </c>
      <c r="F783" s="68">
        <f t="shared" si="26"/>
        <v>3.92</v>
      </c>
      <c r="G783" s="104">
        <f t="shared" si="27"/>
        <v>4.508</v>
      </c>
      <c r="H783" s="105"/>
      <c r="I783" s="104"/>
      <c r="J783" s="106"/>
    </row>
    <row r="784" spans="1:10" ht="12.75">
      <c r="A784" s="79" t="s">
        <v>271</v>
      </c>
      <c r="B784" s="80" t="s">
        <v>341</v>
      </c>
      <c r="C784" s="68" t="s">
        <v>215</v>
      </c>
      <c r="D784" s="68">
        <v>1</v>
      </c>
      <c r="E784" s="68">
        <v>8.44</v>
      </c>
      <c r="F784" s="68">
        <f t="shared" si="26"/>
        <v>8.44</v>
      </c>
      <c r="G784" s="104">
        <f t="shared" si="27"/>
        <v>9.706</v>
      </c>
      <c r="H784" s="105"/>
      <c r="I784" s="104"/>
      <c r="J784" s="106"/>
    </row>
    <row r="785" spans="1:10" ht="12.75">
      <c r="A785" s="79" t="s">
        <v>271</v>
      </c>
      <c r="B785" s="80" t="s">
        <v>273</v>
      </c>
      <c r="C785" s="68" t="s">
        <v>215</v>
      </c>
      <c r="D785" s="68">
        <v>1</v>
      </c>
      <c r="E785" s="68">
        <v>9.27</v>
      </c>
      <c r="F785" s="68">
        <f t="shared" si="26"/>
        <v>9.27</v>
      </c>
      <c r="G785" s="104">
        <f t="shared" si="27"/>
        <v>10.660499999999999</v>
      </c>
      <c r="H785" s="105"/>
      <c r="I785" s="104"/>
      <c r="J785" s="106"/>
    </row>
    <row r="786" spans="1:10" ht="12.75">
      <c r="A786" s="79" t="s">
        <v>271</v>
      </c>
      <c r="B786" s="80" t="s">
        <v>327</v>
      </c>
      <c r="C786" s="68" t="s">
        <v>215</v>
      </c>
      <c r="D786" s="68">
        <v>3</v>
      </c>
      <c r="E786" s="68">
        <v>8.44</v>
      </c>
      <c r="F786" s="68">
        <f t="shared" si="26"/>
        <v>25.32</v>
      </c>
      <c r="G786" s="104">
        <f t="shared" si="27"/>
        <v>29.118</v>
      </c>
      <c r="H786" s="105"/>
      <c r="I786" s="104"/>
      <c r="J786" s="106"/>
    </row>
    <row r="787" spans="1:10" ht="12.75">
      <c r="A787" s="79" t="s">
        <v>271</v>
      </c>
      <c r="B787" s="80" t="s">
        <v>255</v>
      </c>
      <c r="C787" s="68" t="s">
        <v>215</v>
      </c>
      <c r="D787" s="68">
        <v>1</v>
      </c>
      <c r="E787" s="68">
        <v>8.67</v>
      </c>
      <c r="F787" s="68">
        <f t="shared" si="26"/>
        <v>8.67</v>
      </c>
      <c r="G787" s="104">
        <f t="shared" si="27"/>
        <v>9.9705</v>
      </c>
      <c r="H787" s="105"/>
      <c r="I787" s="104"/>
      <c r="J787" s="106"/>
    </row>
    <row r="788" spans="1:10" ht="12.75">
      <c r="A788" s="79" t="s">
        <v>271</v>
      </c>
      <c r="B788" s="80" t="s">
        <v>255</v>
      </c>
      <c r="C788" s="68" t="s">
        <v>215</v>
      </c>
      <c r="D788" s="68">
        <v>1</v>
      </c>
      <c r="E788" s="68">
        <v>8.67</v>
      </c>
      <c r="F788" s="68">
        <f t="shared" si="26"/>
        <v>8.67</v>
      </c>
      <c r="G788" s="104">
        <f t="shared" si="27"/>
        <v>9.9705</v>
      </c>
      <c r="H788" s="105"/>
      <c r="I788" s="104"/>
      <c r="J788" s="106"/>
    </row>
    <row r="789" spans="1:10" ht="12.75">
      <c r="A789" s="79" t="s">
        <v>271</v>
      </c>
      <c r="B789" s="80" t="s">
        <v>274</v>
      </c>
      <c r="C789" s="68" t="s">
        <v>215</v>
      </c>
      <c r="D789" s="68">
        <v>2</v>
      </c>
      <c r="E789" s="68">
        <v>13.9</v>
      </c>
      <c r="F789" s="68">
        <f t="shared" si="26"/>
        <v>27.8</v>
      </c>
      <c r="G789" s="104">
        <f t="shared" si="27"/>
        <v>31.97</v>
      </c>
      <c r="H789" s="105"/>
      <c r="I789" s="104"/>
      <c r="J789" s="106"/>
    </row>
    <row r="790" spans="1:10" ht="12.75">
      <c r="A790" s="79" t="s">
        <v>271</v>
      </c>
      <c r="B790" s="80" t="s">
        <v>274</v>
      </c>
      <c r="C790" s="68" t="s">
        <v>215</v>
      </c>
      <c r="D790" s="68">
        <v>2</v>
      </c>
      <c r="E790" s="68">
        <v>13.9</v>
      </c>
      <c r="F790" s="68">
        <f t="shared" si="26"/>
        <v>27.8</v>
      </c>
      <c r="G790" s="104">
        <f t="shared" si="27"/>
        <v>31.97</v>
      </c>
      <c r="H790" s="105"/>
      <c r="I790" s="104"/>
      <c r="J790" s="106"/>
    </row>
    <row r="791" spans="1:10" ht="12.75">
      <c r="A791" s="4" t="s">
        <v>271</v>
      </c>
      <c r="B791" s="70" t="s">
        <v>336</v>
      </c>
      <c r="C791" s="5" t="s">
        <v>35</v>
      </c>
      <c r="D791" s="5">
        <v>1</v>
      </c>
      <c r="E791" s="5">
        <v>9.98</v>
      </c>
      <c r="F791" s="68">
        <f>D791*E791</f>
        <v>9.98</v>
      </c>
      <c r="G791" s="104">
        <f t="shared" si="27"/>
        <v>11.477</v>
      </c>
      <c r="H791" s="105"/>
      <c r="I791" s="104"/>
      <c r="J791" s="106"/>
    </row>
    <row r="792" spans="1:10" ht="12.75">
      <c r="A792" s="79" t="s">
        <v>271</v>
      </c>
      <c r="B792" s="80" t="s">
        <v>77</v>
      </c>
      <c r="C792" s="68" t="s">
        <v>220</v>
      </c>
      <c r="D792" s="68">
        <v>1</v>
      </c>
      <c r="E792" s="68">
        <v>360.12</v>
      </c>
      <c r="F792" s="68">
        <f t="shared" si="26"/>
        <v>360.12</v>
      </c>
      <c r="G792" s="104">
        <f t="shared" si="27"/>
        <v>414.138</v>
      </c>
      <c r="H792" s="105"/>
      <c r="I792" s="104"/>
      <c r="J792" s="106"/>
    </row>
    <row r="793" spans="1:10" ht="12.75">
      <c r="A793" s="79" t="s">
        <v>271</v>
      </c>
      <c r="B793" s="80" t="s">
        <v>74</v>
      </c>
      <c r="C793" s="68" t="s">
        <v>220</v>
      </c>
      <c r="D793" s="68">
        <v>3</v>
      </c>
      <c r="E793" s="68">
        <v>36.16</v>
      </c>
      <c r="F793" s="68">
        <f t="shared" si="26"/>
        <v>108.47999999999999</v>
      </c>
      <c r="G793" s="104">
        <f t="shared" si="27"/>
        <v>124.75199999999998</v>
      </c>
      <c r="H793" s="105"/>
      <c r="I793" s="104"/>
      <c r="J793" s="106"/>
    </row>
    <row r="794" spans="1:10" ht="12.75">
      <c r="A794" s="79" t="s">
        <v>271</v>
      </c>
      <c r="B794" s="80" t="s">
        <v>76</v>
      </c>
      <c r="C794" s="68" t="s">
        <v>220</v>
      </c>
      <c r="D794" s="68">
        <v>2</v>
      </c>
      <c r="E794" s="68">
        <v>36.16</v>
      </c>
      <c r="F794" s="68">
        <f t="shared" si="26"/>
        <v>72.32</v>
      </c>
      <c r="G794" s="104">
        <f t="shared" si="27"/>
        <v>83.16799999999999</v>
      </c>
      <c r="H794" s="105"/>
      <c r="I794" s="104"/>
      <c r="J794" s="106"/>
    </row>
    <row r="795" spans="1:10" ht="13.5" thickBot="1">
      <c r="A795" s="81" t="s">
        <v>271</v>
      </c>
      <c r="B795" s="82" t="s">
        <v>75</v>
      </c>
      <c r="C795" s="83" t="s">
        <v>220</v>
      </c>
      <c r="D795" s="83">
        <v>3</v>
      </c>
      <c r="E795" s="83">
        <v>36.16</v>
      </c>
      <c r="F795" s="83">
        <f t="shared" si="26"/>
        <v>108.47999999999999</v>
      </c>
      <c r="G795" s="107">
        <f t="shared" si="27"/>
        <v>124.75199999999998</v>
      </c>
      <c r="H795" s="108">
        <f>SUM(G781:G795)</f>
        <v>934.0184999999999</v>
      </c>
      <c r="I795" s="107"/>
      <c r="J795" s="109"/>
    </row>
    <row r="796" spans="1:10" ht="12.75">
      <c r="A796" s="87" t="s">
        <v>344</v>
      </c>
      <c r="B796" s="88" t="s">
        <v>308</v>
      </c>
      <c r="C796" s="89" t="s">
        <v>220</v>
      </c>
      <c r="D796" s="89">
        <v>2</v>
      </c>
      <c r="E796" s="89">
        <v>1.62</v>
      </c>
      <c r="F796" s="89">
        <f t="shared" si="26"/>
        <v>3.24</v>
      </c>
      <c r="G796" s="101">
        <f t="shared" si="27"/>
        <v>3.726</v>
      </c>
      <c r="H796" s="102"/>
      <c r="I796" s="101"/>
      <c r="J796" s="103"/>
    </row>
    <row r="797" spans="1:10" ht="12.75">
      <c r="A797" s="79" t="s">
        <v>344</v>
      </c>
      <c r="B797" s="80" t="s">
        <v>354</v>
      </c>
      <c r="C797" s="68" t="s">
        <v>215</v>
      </c>
      <c r="D797" s="68">
        <v>1</v>
      </c>
      <c r="E797" s="68">
        <v>7.23</v>
      </c>
      <c r="F797" s="68">
        <f t="shared" si="26"/>
        <v>7.23</v>
      </c>
      <c r="G797" s="104">
        <f t="shared" si="27"/>
        <v>8.3145</v>
      </c>
      <c r="H797" s="105"/>
      <c r="I797" s="104"/>
      <c r="J797" s="106"/>
    </row>
    <row r="798" spans="1:10" ht="13.5" thickBot="1">
      <c r="A798" s="81" t="s">
        <v>344</v>
      </c>
      <c r="B798" s="82" t="s">
        <v>321</v>
      </c>
      <c r="C798" s="83" t="s">
        <v>215</v>
      </c>
      <c r="D798" s="83">
        <v>2</v>
      </c>
      <c r="E798" s="83">
        <v>13.44</v>
      </c>
      <c r="F798" s="83">
        <f t="shared" si="26"/>
        <v>26.88</v>
      </c>
      <c r="G798" s="107">
        <f t="shared" si="27"/>
        <v>30.911999999999995</v>
      </c>
      <c r="H798" s="108">
        <f>SUM(G796:G798)</f>
        <v>42.9525</v>
      </c>
      <c r="I798" s="107"/>
      <c r="J798" s="109"/>
    </row>
    <row r="799" spans="1:10" ht="12.75">
      <c r="A799" s="87" t="s">
        <v>157</v>
      </c>
      <c r="B799" s="88" t="s">
        <v>166</v>
      </c>
      <c r="C799" s="89" t="s">
        <v>220</v>
      </c>
      <c r="D799" s="89">
        <v>1</v>
      </c>
      <c r="E799" s="89">
        <v>93.79</v>
      </c>
      <c r="F799" s="89">
        <f t="shared" si="26"/>
        <v>93.79</v>
      </c>
      <c r="G799" s="101">
        <f t="shared" si="27"/>
        <v>107.85849999999999</v>
      </c>
      <c r="H799" s="102"/>
      <c r="I799" s="101"/>
      <c r="J799" s="103"/>
    </row>
    <row r="800" spans="1:10" ht="12.75">
      <c r="A800" s="79" t="s">
        <v>157</v>
      </c>
      <c r="B800" s="80" t="s">
        <v>163</v>
      </c>
      <c r="C800" s="68" t="s">
        <v>220</v>
      </c>
      <c r="D800" s="68">
        <v>1</v>
      </c>
      <c r="E800" s="68">
        <v>39.98</v>
      </c>
      <c r="F800" s="68">
        <f>D800*E800</f>
        <v>39.98</v>
      </c>
      <c r="G800" s="104">
        <f t="shared" si="27"/>
        <v>45.97699999999999</v>
      </c>
      <c r="H800" s="105"/>
      <c r="I800" s="104"/>
      <c r="J800" s="106"/>
    </row>
    <row r="801" spans="1:10" ht="12.75">
      <c r="A801" s="79" t="s">
        <v>157</v>
      </c>
      <c r="B801" s="80" t="s">
        <v>160</v>
      </c>
      <c r="C801" s="68" t="s">
        <v>220</v>
      </c>
      <c r="D801" s="68">
        <v>1</v>
      </c>
      <c r="E801" s="68">
        <v>46.26</v>
      </c>
      <c r="F801" s="68">
        <f t="shared" si="26"/>
        <v>46.26</v>
      </c>
      <c r="G801" s="104">
        <f t="shared" si="27"/>
        <v>53.19899999999999</v>
      </c>
      <c r="H801" s="105"/>
      <c r="I801" s="104"/>
      <c r="J801" s="106"/>
    </row>
    <row r="802" spans="1:10" ht="12.75">
      <c r="A802" s="79" t="s">
        <v>157</v>
      </c>
      <c r="B802" s="80" t="s">
        <v>159</v>
      </c>
      <c r="C802" s="68" t="s">
        <v>220</v>
      </c>
      <c r="D802" s="68">
        <v>2</v>
      </c>
      <c r="E802" s="68">
        <v>37.44</v>
      </c>
      <c r="F802" s="68">
        <f t="shared" si="26"/>
        <v>74.88</v>
      </c>
      <c r="G802" s="104">
        <f t="shared" si="27"/>
        <v>86.112</v>
      </c>
      <c r="H802" s="105"/>
      <c r="I802" s="104"/>
      <c r="J802" s="106"/>
    </row>
    <row r="803" spans="1:10" ht="12.75">
      <c r="A803" s="79" t="s">
        <v>157</v>
      </c>
      <c r="B803" s="80" t="s">
        <v>158</v>
      </c>
      <c r="C803" s="68" t="s">
        <v>220</v>
      </c>
      <c r="D803" s="68">
        <v>1</v>
      </c>
      <c r="E803" s="68">
        <v>23.32</v>
      </c>
      <c r="F803" s="68">
        <f t="shared" si="26"/>
        <v>23.32</v>
      </c>
      <c r="G803" s="104">
        <f t="shared" si="27"/>
        <v>26.817999999999998</v>
      </c>
      <c r="H803" s="105"/>
      <c r="I803" s="104"/>
      <c r="J803" s="106"/>
    </row>
    <row r="804" spans="1:10" ht="12.75">
      <c r="A804" s="79" t="s">
        <v>157</v>
      </c>
      <c r="B804" s="80" t="s">
        <v>184</v>
      </c>
      <c r="C804" s="68" t="s">
        <v>220</v>
      </c>
      <c r="D804" s="68">
        <v>1</v>
      </c>
      <c r="E804" s="68">
        <v>37.73</v>
      </c>
      <c r="F804" s="68">
        <f t="shared" si="26"/>
        <v>37.73</v>
      </c>
      <c r="G804" s="104">
        <f t="shared" si="27"/>
        <v>43.38949999999999</v>
      </c>
      <c r="H804" s="105"/>
      <c r="I804" s="104"/>
      <c r="J804" s="106"/>
    </row>
    <row r="805" spans="1:10" ht="12.75">
      <c r="A805" s="79" t="s">
        <v>157</v>
      </c>
      <c r="B805" s="80" t="s">
        <v>161</v>
      </c>
      <c r="C805" s="68" t="s">
        <v>220</v>
      </c>
      <c r="D805" s="68">
        <v>2</v>
      </c>
      <c r="E805" s="68">
        <v>40.84</v>
      </c>
      <c r="F805" s="68">
        <f t="shared" si="26"/>
        <v>81.68</v>
      </c>
      <c r="G805" s="104">
        <f t="shared" si="27"/>
        <v>93.932</v>
      </c>
      <c r="H805" s="105"/>
      <c r="I805" s="104"/>
      <c r="J805" s="106"/>
    </row>
    <row r="806" spans="1:10" ht="12.75">
      <c r="A806" s="79" t="s">
        <v>157</v>
      </c>
      <c r="B806" s="80" t="s">
        <v>164</v>
      </c>
      <c r="C806" s="68" t="s">
        <v>220</v>
      </c>
      <c r="D806" s="68">
        <v>1</v>
      </c>
      <c r="E806" s="68">
        <v>45.57</v>
      </c>
      <c r="F806" s="68">
        <f t="shared" si="26"/>
        <v>45.57</v>
      </c>
      <c r="G806" s="104">
        <f t="shared" si="27"/>
        <v>52.405499999999996</v>
      </c>
      <c r="H806" s="105"/>
      <c r="I806" s="104"/>
      <c r="J806" s="106"/>
    </row>
    <row r="807" spans="1:10" ht="12.75">
      <c r="A807" s="79" t="s">
        <v>157</v>
      </c>
      <c r="B807" s="80" t="s">
        <v>137</v>
      </c>
      <c r="C807" s="68" t="s">
        <v>220</v>
      </c>
      <c r="D807" s="68">
        <v>1</v>
      </c>
      <c r="E807" s="68">
        <v>58.49</v>
      </c>
      <c r="F807" s="68">
        <f t="shared" si="26"/>
        <v>58.49</v>
      </c>
      <c r="G807" s="104">
        <f t="shared" si="27"/>
        <v>67.2635</v>
      </c>
      <c r="H807" s="105"/>
      <c r="I807" s="104"/>
      <c r="J807" s="106"/>
    </row>
    <row r="808" spans="1:10" ht="12.75">
      <c r="A808" s="79" t="s">
        <v>157</v>
      </c>
      <c r="B808" s="80" t="s">
        <v>162</v>
      </c>
      <c r="C808" s="68" t="s">
        <v>220</v>
      </c>
      <c r="D808" s="68">
        <v>1</v>
      </c>
      <c r="E808" s="68">
        <v>46.85</v>
      </c>
      <c r="F808" s="68">
        <f t="shared" si="26"/>
        <v>46.85</v>
      </c>
      <c r="G808" s="104">
        <f t="shared" si="27"/>
        <v>53.8775</v>
      </c>
      <c r="H808" s="105"/>
      <c r="I808" s="104"/>
      <c r="J808" s="106"/>
    </row>
    <row r="809" spans="1:10" ht="12.75">
      <c r="A809" s="79" t="s">
        <v>157</v>
      </c>
      <c r="B809" s="80" t="s">
        <v>136</v>
      </c>
      <c r="C809" s="68" t="s">
        <v>220</v>
      </c>
      <c r="D809" s="68">
        <v>3</v>
      </c>
      <c r="E809" s="68">
        <v>9.4</v>
      </c>
      <c r="F809" s="68">
        <f t="shared" si="26"/>
        <v>28.200000000000003</v>
      </c>
      <c r="G809" s="104">
        <f t="shared" si="27"/>
        <v>32.43</v>
      </c>
      <c r="H809" s="105"/>
      <c r="I809" s="104"/>
      <c r="J809" s="106"/>
    </row>
    <row r="810" spans="1:10" ht="12.75">
      <c r="A810" s="79" t="s">
        <v>157</v>
      </c>
      <c r="B810" s="80" t="s">
        <v>165</v>
      </c>
      <c r="C810" s="68" t="s">
        <v>220</v>
      </c>
      <c r="D810" s="68">
        <v>1</v>
      </c>
      <c r="E810" s="68">
        <v>48.61</v>
      </c>
      <c r="F810" s="68">
        <f t="shared" si="26"/>
        <v>48.61</v>
      </c>
      <c r="G810" s="104">
        <f t="shared" si="27"/>
        <v>55.90149999999999</v>
      </c>
      <c r="H810" s="105"/>
      <c r="I810" s="104"/>
      <c r="J810" s="106"/>
    </row>
    <row r="811" spans="1:10" ht="12.75">
      <c r="A811" s="79" t="s">
        <v>157</v>
      </c>
      <c r="B811" s="80" t="s">
        <v>167</v>
      </c>
      <c r="C811" s="68" t="s">
        <v>220</v>
      </c>
      <c r="D811" s="68">
        <v>1</v>
      </c>
      <c r="E811" s="68">
        <v>105</v>
      </c>
      <c r="F811" s="68">
        <f t="shared" si="26"/>
        <v>105</v>
      </c>
      <c r="G811" s="104">
        <f t="shared" si="27"/>
        <v>120.74999999999999</v>
      </c>
      <c r="H811" s="105"/>
      <c r="I811" s="104"/>
      <c r="J811" s="106"/>
    </row>
    <row r="812" spans="1:10" ht="13.5" thickBot="1">
      <c r="A812" s="84" t="s">
        <v>157</v>
      </c>
      <c r="B812" s="85" t="s">
        <v>168</v>
      </c>
      <c r="C812" s="86" t="s">
        <v>220</v>
      </c>
      <c r="D812" s="86">
        <v>1</v>
      </c>
      <c r="E812" s="86">
        <v>33</v>
      </c>
      <c r="F812" s="86">
        <f t="shared" si="26"/>
        <v>33</v>
      </c>
      <c r="G812" s="96">
        <f t="shared" si="27"/>
        <v>37.949999999999996</v>
      </c>
      <c r="H812" s="73">
        <f>SUM(G799:G812)</f>
        <v>877.8639999999999</v>
      </c>
      <c r="I812" s="96"/>
      <c r="J812" s="97"/>
    </row>
    <row r="813" spans="1:10" ht="12.75">
      <c r="A813" s="76" t="s">
        <v>258</v>
      </c>
      <c r="B813" s="77" t="s">
        <v>269</v>
      </c>
      <c r="C813" s="78" t="s">
        <v>215</v>
      </c>
      <c r="D813" s="78">
        <v>1</v>
      </c>
      <c r="E813" s="78">
        <v>7.39</v>
      </c>
      <c r="F813" s="78">
        <f t="shared" si="26"/>
        <v>7.39</v>
      </c>
      <c r="G813" s="93">
        <f t="shared" si="27"/>
        <v>8.498499999999998</v>
      </c>
      <c r="H813" s="94"/>
      <c r="I813" s="93"/>
      <c r="J813" s="95"/>
    </row>
    <row r="814" spans="1:10" ht="12.75">
      <c r="A814" s="79" t="s">
        <v>258</v>
      </c>
      <c r="B814" s="80" t="s">
        <v>267</v>
      </c>
      <c r="C814" s="68" t="s">
        <v>215</v>
      </c>
      <c r="D814" s="68">
        <v>1</v>
      </c>
      <c r="E814" s="68">
        <v>24.22</v>
      </c>
      <c r="F814" s="68">
        <f t="shared" si="26"/>
        <v>24.22</v>
      </c>
      <c r="G814" s="104">
        <f t="shared" si="27"/>
        <v>27.852999999999998</v>
      </c>
      <c r="H814" s="105"/>
      <c r="I814" s="104"/>
      <c r="J814" s="106"/>
    </row>
    <row r="815" spans="1:10" ht="12.75">
      <c r="A815" s="79" t="s">
        <v>258</v>
      </c>
      <c r="B815" s="80" t="s">
        <v>268</v>
      </c>
      <c r="C815" s="68" t="s">
        <v>215</v>
      </c>
      <c r="D815" s="68">
        <v>1</v>
      </c>
      <c r="E815" s="68">
        <v>24.23</v>
      </c>
      <c r="F815" s="68">
        <f t="shared" si="26"/>
        <v>24.23</v>
      </c>
      <c r="G815" s="104">
        <f t="shared" si="27"/>
        <v>27.8645</v>
      </c>
      <c r="H815" s="105"/>
      <c r="I815" s="104"/>
      <c r="J815" s="106"/>
    </row>
    <row r="816" spans="1:10" ht="12.75">
      <c r="A816" s="79" t="s">
        <v>258</v>
      </c>
      <c r="B816" s="80" t="s">
        <v>223</v>
      </c>
      <c r="C816" s="68" t="s">
        <v>215</v>
      </c>
      <c r="D816" s="68">
        <v>1</v>
      </c>
      <c r="E816" s="68">
        <v>49.72</v>
      </c>
      <c r="F816" s="68">
        <f t="shared" si="26"/>
        <v>49.72</v>
      </c>
      <c r="G816" s="104">
        <f t="shared" si="27"/>
        <v>57.178</v>
      </c>
      <c r="H816" s="105"/>
      <c r="I816" s="104"/>
      <c r="J816" s="106"/>
    </row>
    <row r="817" spans="1:10" ht="12.75">
      <c r="A817" s="79" t="s">
        <v>258</v>
      </c>
      <c r="B817" s="80" t="s">
        <v>270</v>
      </c>
      <c r="C817" s="68" t="s">
        <v>215</v>
      </c>
      <c r="D817" s="68">
        <v>1</v>
      </c>
      <c r="E817" s="68">
        <v>28.22</v>
      </c>
      <c r="F817" s="68">
        <f t="shared" si="26"/>
        <v>28.22</v>
      </c>
      <c r="G817" s="104">
        <f t="shared" si="27"/>
        <v>32.452999999999996</v>
      </c>
      <c r="H817" s="105"/>
      <c r="I817" s="104"/>
      <c r="J817" s="106"/>
    </row>
    <row r="818" spans="1:10" ht="12.75">
      <c r="A818" s="79" t="s">
        <v>258</v>
      </c>
      <c r="B818" s="80" t="s">
        <v>259</v>
      </c>
      <c r="C818" s="68" t="s">
        <v>215</v>
      </c>
      <c r="D818" s="68">
        <v>1</v>
      </c>
      <c r="E818" s="68">
        <v>18.36</v>
      </c>
      <c r="F818" s="68">
        <f t="shared" si="26"/>
        <v>18.36</v>
      </c>
      <c r="G818" s="104">
        <f t="shared" si="27"/>
        <v>21.113999999999997</v>
      </c>
      <c r="H818" s="105"/>
      <c r="I818" s="104"/>
      <c r="J818" s="106"/>
    </row>
    <row r="819" spans="1:10" ht="12.75">
      <c r="A819" s="79" t="s">
        <v>258</v>
      </c>
      <c r="B819" s="80" t="s">
        <v>266</v>
      </c>
      <c r="C819" s="68" t="s">
        <v>215</v>
      </c>
      <c r="D819" s="68">
        <v>1</v>
      </c>
      <c r="E819" s="68">
        <v>7.39</v>
      </c>
      <c r="F819" s="68">
        <f t="shared" si="26"/>
        <v>7.39</v>
      </c>
      <c r="G819" s="104">
        <f t="shared" si="27"/>
        <v>8.498499999999998</v>
      </c>
      <c r="H819" s="105"/>
      <c r="I819" s="104"/>
      <c r="J819" s="106"/>
    </row>
    <row r="820" spans="1:10" ht="12.75">
      <c r="A820" s="79" t="s">
        <v>258</v>
      </c>
      <c r="B820" s="80" t="s">
        <v>260</v>
      </c>
      <c r="C820" s="68" t="s">
        <v>215</v>
      </c>
      <c r="D820" s="68">
        <v>1</v>
      </c>
      <c r="E820" s="68">
        <v>7.39</v>
      </c>
      <c r="F820" s="68">
        <f t="shared" si="26"/>
        <v>7.39</v>
      </c>
      <c r="G820" s="104">
        <f t="shared" si="27"/>
        <v>8.498499999999998</v>
      </c>
      <c r="H820" s="105"/>
      <c r="I820" s="104"/>
      <c r="J820" s="106"/>
    </row>
    <row r="821" spans="1:10" ht="13.5" thickBot="1">
      <c r="A821" s="81" t="s">
        <v>258</v>
      </c>
      <c r="B821" s="82" t="s">
        <v>261</v>
      </c>
      <c r="C821" s="83" t="s">
        <v>215</v>
      </c>
      <c r="D821" s="83">
        <v>1</v>
      </c>
      <c r="E821" s="83">
        <v>7.99</v>
      </c>
      <c r="F821" s="83">
        <f t="shared" si="26"/>
        <v>7.99</v>
      </c>
      <c r="G821" s="107">
        <f t="shared" si="27"/>
        <v>9.1885</v>
      </c>
      <c r="H821" s="108">
        <f>SUM(G813:G821)</f>
        <v>201.1465</v>
      </c>
      <c r="I821" s="107"/>
      <c r="J821" s="109"/>
    </row>
    <row r="822" spans="1:10" ht="12.75">
      <c r="A822" s="87" t="s">
        <v>304</v>
      </c>
      <c r="B822" s="88" t="s">
        <v>343</v>
      </c>
      <c r="C822" s="89" t="s">
        <v>220</v>
      </c>
      <c r="D822" s="89">
        <v>2</v>
      </c>
      <c r="E822" s="89">
        <v>3.57</v>
      </c>
      <c r="F822" s="89">
        <f t="shared" si="26"/>
        <v>7.14</v>
      </c>
      <c r="G822" s="101">
        <f t="shared" si="27"/>
        <v>8.210999999999999</v>
      </c>
      <c r="H822" s="102"/>
      <c r="I822" s="101"/>
      <c r="J822" s="103"/>
    </row>
    <row r="823" spans="1:10" ht="12.75">
      <c r="A823" s="79" t="s">
        <v>304</v>
      </c>
      <c r="B823" s="80" t="s">
        <v>219</v>
      </c>
      <c r="C823" s="68" t="s">
        <v>220</v>
      </c>
      <c r="D823" s="68">
        <v>2</v>
      </c>
      <c r="E823" s="68">
        <v>3.23</v>
      </c>
      <c r="F823" s="68">
        <f t="shared" si="26"/>
        <v>6.46</v>
      </c>
      <c r="G823" s="104">
        <f t="shared" si="27"/>
        <v>7.428999999999999</v>
      </c>
      <c r="H823" s="105"/>
      <c r="I823" s="104"/>
      <c r="J823" s="106"/>
    </row>
    <row r="824" spans="1:10" ht="12.75">
      <c r="A824" s="79" t="s">
        <v>304</v>
      </c>
      <c r="B824" s="80" t="s">
        <v>280</v>
      </c>
      <c r="C824" s="68" t="s">
        <v>215</v>
      </c>
      <c r="D824" s="68">
        <v>1</v>
      </c>
      <c r="E824" s="68">
        <v>7.23</v>
      </c>
      <c r="F824" s="68">
        <f t="shared" si="26"/>
        <v>7.23</v>
      </c>
      <c r="G824" s="104">
        <f t="shared" si="27"/>
        <v>8.3145</v>
      </c>
      <c r="H824" s="105"/>
      <c r="I824" s="104"/>
      <c r="J824" s="106"/>
    </row>
    <row r="825" spans="1:10" ht="12.75">
      <c r="A825" s="79" t="s">
        <v>304</v>
      </c>
      <c r="B825" s="80" t="s">
        <v>231</v>
      </c>
      <c r="C825" s="68" t="s">
        <v>215</v>
      </c>
      <c r="D825" s="68">
        <v>2</v>
      </c>
      <c r="E825" s="68">
        <v>8.33</v>
      </c>
      <c r="F825" s="68">
        <f aca="true" t="shared" si="30" ref="F825:F856">D825*E825</f>
        <v>16.66</v>
      </c>
      <c r="G825" s="104">
        <f t="shared" si="27"/>
        <v>19.159</v>
      </c>
      <c r="H825" s="105"/>
      <c r="I825" s="104"/>
      <c r="J825" s="106"/>
    </row>
    <row r="826" spans="1:10" ht="12.75">
      <c r="A826" s="79" t="s">
        <v>304</v>
      </c>
      <c r="B826" s="80" t="s">
        <v>232</v>
      </c>
      <c r="C826" s="68" t="s">
        <v>215</v>
      </c>
      <c r="D826" s="68">
        <v>2</v>
      </c>
      <c r="E826" s="68">
        <v>8.33</v>
      </c>
      <c r="F826" s="68">
        <f t="shared" si="30"/>
        <v>16.66</v>
      </c>
      <c r="G826" s="104">
        <f aca="true" t="shared" si="31" ref="G826:G856">F826*1.15</f>
        <v>19.159</v>
      </c>
      <c r="H826" s="105"/>
      <c r="I826" s="104"/>
      <c r="J826" s="106"/>
    </row>
    <row r="827" spans="1:10" ht="12.75">
      <c r="A827" s="79" t="s">
        <v>304</v>
      </c>
      <c r="B827" s="80" t="s">
        <v>321</v>
      </c>
      <c r="C827" s="68" t="s">
        <v>215</v>
      </c>
      <c r="D827" s="68">
        <v>1</v>
      </c>
      <c r="E827" s="68">
        <v>13.44</v>
      </c>
      <c r="F827" s="68">
        <f t="shared" si="30"/>
        <v>13.44</v>
      </c>
      <c r="G827" s="104">
        <f t="shared" si="31"/>
        <v>15.455999999999998</v>
      </c>
      <c r="H827" s="105"/>
      <c r="I827" s="104"/>
      <c r="J827" s="106"/>
    </row>
    <row r="828" spans="1:10" ht="13.5" thickBot="1">
      <c r="A828" s="81" t="s">
        <v>304</v>
      </c>
      <c r="B828" s="82" t="s">
        <v>154</v>
      </c>
      <c r="C828" s="83" t="s">
        <v>220</v>
      </c>
      <c r="D828" s="83">
        <v>3</v>
      </c>
      <c r="E828" s="83">
        <v>12.54</v>
      </c>
      <c r="F828" s="83">
        <f t="shared" si="30"/>
        <v>37.62</v>
      </c>
      <c r="G828" s="107">
        <f t="shared" si="31"/>
        <v>43.26299999999999</v>
      </c>
      <c r="H828" s="108">
        <f>SUM(G822:G828)</f>
        <v>120.99149999999999</v>
      </c>
      <c r="I828" s="107">
        <v>121</v>
      </c>
      <c r="J828" s="109"/>
    </row>
    <row r="829" spans="1:10" ht="12.75">
      <c r="A829" s="87" t="s">
        <v>362</v>
      </c>
      <c r="B829" s="88" t="s">
        <v>201</v>
      </c>
      <c r="C829" s="89" t="s">
        <v>215</v>
      </c>
      <c r="D829" s="89">
        <v>1</v>
      </c>
      <c r="E829" s="89">
        <v>14.11</v>
      </c>
      <c r="F829" s="89">
        <f t="shared" si="30"/>
        <v>14.11</v>
      </c>
      <c r="G829" s="101">
        <f t="shared" si="31"/>
        <v>16.226499999999998</v>
      </c>
      <c r="H829" s="102"/>
      <c r="I829" s="101"/>
      <c r="J829" s="103"/>
    </row>
    <row r="830" spans="1:10" ht="12.75">
      <c r="A830" s="79" t="s">
        <v>362</v>
      </c>
      <c r="B830" s="80" t="s">
        <v>364</v>
      </c>
      <c r="C830" s="68" t="s">
        <v>215</v>
      </c>
      <c r="D830" s="68">
        <v>2</v>
      </c>
      <c r="E830" s="68">
        <v>17.66</v>
      </c>
      <c r="F830" s="68">
        <f t="shared" si="30"/>
        <v>35.32</v>
      </c>
      <c r="G830" s="104">
        <f t="shared" si="31"/>
        <v>40.617999999999995</v>
      </c>
      <c r="H830" s="105"/>
      <c r="I830" s="104"/>
      <c r="J830" s="106"/>
    </row>
    <row r="831" spans="1:10" ht="12.75">
      <c r="A831" s="79" t="s">
        <v>362</v>
      </c>
      <c r="B831" s="80" t="s">
        <v>259</v>
      </c>
      <c r="C831" s="68" t="s">
        <v>215</v>
      </c>
      <c r="D831" s="68">
        <v>1</v>
      </c>
      <c r="E831" s="68">
        <v>18.36</v>
      </c>
      <c r="F831" s="68">
        <f t="shared" si="30"/>
        <v>18.36</v>
      </c>
      <c r="G831" s="104">
        <f t="shared" si="31"/>
        <v>21.113999999999997</v>
      </c>
      <c r="H831" s="105"/>
      <c r="I831" s="104"/>
      <c r="J831" s="106"/>
    </row>
    <row r="832" spans="1:10" ht="12.75">
      <c r="A832" s="79" t="s">
        <v>362</v>
      </c>
      <c r="B832" s="80" t="s">
        <v>363</v>
      </c>
      <c r="C832" s="68" t="s">
        <v>215</v>
      </c>
      <c r="D832" s="68">
        <v>1</v>
      </c>
      <c r="E832" s="68">
        <v>16.91</v>
      </c>
      <c r="F832" s="68">
        <f t="shared" si="30"/>
        <v>16.91</v>
      </c>
      <c r="G832" s="104">
        <f t="shared" si="31"/>
        <v>19.4465</v>
      </c>
      <c r="H832" s="105"/>
      <c r="I832" s="104"/>
      <c r="J832" s="106"/>
    </row>
    <row r="833" spans="1:10" ht="12.75">
      <c r="A833" s="79" t="s">
        <v>362</v>
      </c>
      <c r="B833" s="80" t="s">
        <v>287</v>
      </c>
      <c r="C833" s="68" t="s">
        <v>215</v>
      </c>
      <c r="D833" s="68">
        <v>1</v>
      </c>
      <c r="E833" s="68">
        <v>16.74</v>
      </c>
      <c r="F833" s="68">
        <f t="shared" si="30"/>
        <v>16.74</v>
      </c>
      <c r="G833" s="104">
        <f t="shared" si="31"/>
        <v>19.250999999999998</v>
      </c>
      <c r="H833" s="105"/>
      <c r="I833" s="104"/>
      <c r="J833" s="106"/>
    </row>
    <row r="834" spans="1:10" ht="13.5" thickBot="1">
      <c r="A834" s="81" t="s">
        <v>362</v>
      </c>
      <c r="B834" s="82" t="s">
        <v>282</v>
      </c>
      <c r="C834" s="83" t="s">
        <v>215</v>
      </c>
      <c r="D834" s="83">
        <v>2</v>
      </c>
      <c r="E834" s="83">
        <v>18.36</v>
      </c>
      <c r="F834" s="83">
        <f t="shared" si="30"/>
        <v>36.72</v>
      </c>
      <c r="G834" s="107">
        <f t="shared" si="31"/>
        <v>42.227999999999994</v>
      </c>
      <c r="H834" s="108">
        <f>SUM(G829:G834)</f>
        <v>158.88399999999996</v>
      </c>
      <c r="I834" s="107"/>
      <c r="J834" s="109"/>
    </row>
    <row r="835" spans="1:10" ht="12.75">
      <c r="A835" s="87" t="s">
        <v>227</v>
      </c>
      <c r="B835" s="88" t="s">
        <v>228</v>
      </c>
      <c r="C835" s="89" t="s">
        <v>215</v>
      </c>
      <c r="D835" s="89">
        <v>2</v>
      </c>
      <c r="E835" s="89">
        <v>7.23</v>
      </c>
      <c r="F835" s="89">
        <f t="shared" si="30"/>
        <v>14.46</v>
      </c>
      <c r="G835" s="101">
        <f t="shared" si="31"/>
        <v>16.629</v>
      </c>
      <c r="H835" s="102"/>
      <c r="I835" s="101"/>
      <c r="J835" s="103"/>
    </row>
    <row r="836" spans="1:10" ht="12.75">
      <c r="A836" s="79" t="s">
        <v>227</v>
      </c>
      <c r="B836" s="80" t="s">
        <v>229</v>
      </c>
      <c r="C836" s="68" t="s">
        <v>215</v>
      </c>
      <c r="D836" s="68">
        <v>1</v>
      </c>
      <c r="E836" s="68">
        <v>16.91</v>
      </c>
      <c r="F836" s="68">
        <f t="shared" si="30"/>
        <v>16.91</v>
      </c>
      <c r="G836" s="104">
        <f t="shared" si="31"/>
        <v>19.4465</v>
      </c>
      <c r="H836" s="105"/>
      <c r="I836" s="104"/>
      <c r="J836" s="106"/>
    </row>
    <row r="837" spans="1:10" ht="13.5" thickBot="1">
      <c r="A837" s="84" t="s">
        <v>227</v>
      </c>
      <c r="B837" s="85" t="s">
        <v>174</v>
      </c>
      <c r="C837" s="86" t="s">
        <v>220</v>
      </c>
      <c r="D837" s="86">
        <v>100</v>
      </c>
      <c r="E837" s="86">
        <v>2.5</v>
      </c>
      <c r="F837" s="86">
        <f t="shared" si="30"/>
        <v>250</v>
      </c>
      <c r="G837" s="96">
        <f t="shared" si="31"/>
        <v>287.5</v>
      </c>
      <c r="H837" s="73">
        <f>SUM(G835:G837)</f>
        <v>323.57550000000003</v>
      </c>
      <c r="I837" s="96">
        <v>323.6</v>
      </c>
      <c r="J837" s="97"/>
    </row>
    <row r="838" spans="1:10" ht="12.75">
      <c r="A838" s="76" t="s">
        <v>318</v>
      </c>
      <c r="B838" s="77" t="s">
        <v>201</v>
      </c>
      <c r="C838" s="78" t="s">
        <v>215</v>
      </c>
      <c r="D838" s="78">
        <v>3</v>
      </c>
      <c r="E838" s="78">
        <v>14.11</v>
      </c>
      <c r="F838" s="78">
        <f t="shared" si="30"/>
        <v>42.33</v>
      </c>
      <c r="G838" s="93">
        <f t="shared" si="31"/>
        <v>48.6795</v>
      </c>
      <c r="H838" s="94"/>
      <c r="I838" s="93"/>
      <c r="J838" s="95"/>
    </row>
    <row r="839" spans="1:10" ht="13.5" thickBot="1">
      <c r="A839" s="81" t="s">
        <v>318</v>
      </c>
      <c r="B839" s="82" t="s">
        <v>219</v>
      </c>
      <c r="C839" s="83" t="s">
        <v>220</v>
      </c>
      <c r="D839" s="83">
        <v>2</v>
      </c>
      <c r="E839" s="83">
        <v>3.23</v>
      </c>
      <c r="F839" s="83">
        <f t="shared" si="30"/>
        <v>6.46</v>
      </c>
      <c r="G839" s="107">
        <f t="shared" si="31"/>
        <v>7.428999999999999</v>
      </c>
      <c r="H839" s="108">
        <f>G839+G838</f>
        <v>56.1085</v>
      </c>
      <c r="I839" s="107">
        <v>56.1</v>
      </c>
      <c r="J839" s="109"/>
    </row>
    <row r="840" spans="1:10" ht="12.75">
      <c r="A840" s="87" t="s">
        <v>319</v>
      </c>
      <c r="B840" s="88" t="s">
        <v>243</v>
      </c>
      <c r="C840" s="89" t="s">
        <v>220</v>
      </c>
      <c r="D840" s="89">
        <v>2</v>
      </c>
      <c r="E840" s="89">
        <v>1.79</v>
      </c>
      <c r="F840" s="89">
        <f t="shared" si="30"/>
        <v>3.58</v>
      </c>
      <c r="G840" s="101">
        <f t="shared" si="31"/>
        <v>4.117</v>
      </c>
      <c r="H840" s="102"/>
      <c r="I840" s="101"/>
      <c r="J840" s="103"/>
    </row>
    <row r="841" spans="1:10" ht="13.5" thickBot="1">
      <c r="A841" s="84" t="s">
        <v>319</v>
      </c>
      <c r="B841" s="85" t="s">
        <v>219</v>
      </c>
      <c r="C841" s="86" t="s">
        <v>220</v>
      </c>
      <c r="D841" s="86">
        <v>2</v>
      </c>
      <c r="E841" s="86">
        <v>3.23</v>
      </c>
      <c r="F841" s="86">
        <f t="shared" si="30"/>
        <v>6.46</v>
      </c>
      <c r="G841" s="96">
        <f t="shared" si="31"/>
        <v>7.428999999999999</v>
      </c>
      <c r="H841" s="73">
        <f>G841+G840</f>
        <v>11.546</v>
      </c>
      <c r="I841" s="96"/>
      <c r="J841" s="97"/>
    </row>
    <row r="842" spans="1:10" ht="13.5" thickBot="1">
      <c r="A842" s="90" t="s">
        <v>305</v>
      </c>
      <c r="B842" s="91" t="s">
        <v>277</v>
      </c>
      <c r="C842" s="92" t="s">
        <v>215</v>
      </c>
      <c r="D842" s="92">
        <v>2</v>
      </c>
      <c r="E842" s="92">
        <v>11.9</v>
      </c>
      <c r="F842" s="92">
        <f t="shared" si="30"/>
        <v>23.8</v>
      </c>
      <c r="G842" s="98">
        <f t="shared" si="31"/>
        <v>27.369999999999997</v>
      </c>
      <c r="H842" s="99">
        <f>G842</f>
        <v>27.369999999999997</v>
      </c>
      <c r="I842" s="98"/>
      <c r="J842" s="100"/>
    </row>
    <row r="843" spans="1:10" ht="12.75">
      <c r="A843" s="87" t="s">
        <v>324</v>
      </c>
      <c r="B843" s="88" t="s">
        <v>273</v>
      </c>
      <c r="C843" s="89" t="s">
        <v>215</v>
      </c>
      <c r="D843" s="89">
        <v>1</v>
      </c>
      <c r="E843" s="89">
        <v>9.27</v>
      </c>
      <c r="F843" s="89">
        <f t="shared" si="30"/>
        <v>9.27</v>
      </c>
      <c r="G843" s="101">
        <f t="shared" si="31"/>
        <v>10.660499999999999</v>
      </c>
      <c r="H843" s="102"/>
      <c r="I843" s="101"/>
      <c r="J843" s="103"/>
    </row>
    <row r="844" spans="1:10" ht="12.75">
      <c r="A844" s="79" t="s">
        <v>324</v>
      </c>
      <c r="B844" s="80" t="s">
        <v>274</v>
      </c>
      <c r="C844" s="68" t="s">
        <v>215</v>
      </c>
      <c r="D844" s="68">
        <v>2</v>
      </c>
      <c r="E844" s="68">
        <v>13.9</v>
      </c>
      <c r="F844" s="68">
        <f t="shared" si="30"/>
        <v>27.8</v>
      </c>
      <c r="G844" s="104">
        <f t="shared" si="31"/>
        <v>31.97</v>
      </c>
      <c r="H844" s="105"/>
      <c r="I844" s="104"/>
      <c r="J844" s="106"/>
    </row>
    <row r="845" spans="1:10" ht="12.75">
      <c r="A845" s="79" t="s">
        <v>324</v>
      </c>
      <c r="B845" s="80" t="s">
        <v>237</v>
      </c>
      <c r="C845" s="68" t="s">
        <v>220</v>
      </c>
      <c r="D845" s="68">
        <v>2</v>
      </c>
      <c r="E845" s="68">
        <v>3.57</v>
      </c>
      <c r="F845" s="68">
        <f t="shared" si="30"/>
        <v>7.14</v>
      </c>
      <c r="G845" s="104">
        <f t="shared" si="31"/>
        <v>8.210999999999999</v>
      </c>
      <c r="H845" s="105"/>
      <c r="I845" s="104"/>
      <c r="J845" s="106"/>
    </row>
    <row r="846" spans="1:10" ht="12.75">
      <c r="A846" s="79" t="s">
        <v>324</v>
      </c>
      <c r="B846" s="80" t="s">
        <v>311</v>
      </c>
      <c r="C846" s="68" t="s">
        <v>215</v>
      </c>
      <c r="D846" s="68">
        <v>2</v>
      </c>
      <c r="E846" s="68">
        <v>24.22</v>
      </c>
      <c r="F846" s="68">
        <f t="shared" si="30"/>
        <v>48.44</v>
      </c>
      <c r="G846" s="104">
        <f t="shared" si="31"/>
        <v>55.705999999999996</v>
      </c>
      <c r="H846" s="105"/>
      <c r="I846" s="104"/>
      <c r="J846" s="106"/>
    </row>
    <row r="847" spans="1:10" ht="12.75">
      <c r="A847" s="79" t="s">
        <v>324</v>
      </c>
      <c r="B847" s="80" t="s">
        <v>325</v>
      </c>
      <c r="C847" s="68" t="s">
        <v>215</v>
      </c>
      <c r="D847" s="68">
        <v>2</v>
      </c>
      <c r="E847" s="68">
        <v>24.22</v>
      </c>
      <c r="F847" s="68">
        <f t="shared" si="30"/>
        <v>48.44</v>
      </c>
      <c r="G847" s="104">
        <f t="shared" si="31"/>
        <v>55.705999999999996</v>
      </c>
      <c r="H847" s="105"/>
      <c r="I847" s="104"/>
      <c r="J847" s="106"/>
    </row>
    <row r="848" spans="1:10" ht="12.75">
      <c r="A848" s="79" t="s">
        <v>324</v>
      </c>
      <c r="B848" s="80" t="s">
        <v>105</v>
      </c>
      <c r="C848" s="68" t="s">
        <v>220</v>
      </c>
      <c r="D848" s="68">
        <v>1</v>
      </c>
      <c r="E848" s="68">
        <v>47.82</v>
      </c>
      <c r="F848" s="68">
        <f t="shared" si="30"/>
        <v>47.82</v>
      </c>
      <c r="G848" s="104">
        <f t="shared" si="31"/>
        <v>54.992999999999995</v>
      </c>
      <c r="H848" s="105"/>
      <c r="I848" s="104"/>
      <c r="J848" s="106"/>
    </row>
    <row r="849" spans="1:10" ht="12.75">
      <c r="A849" s="79" t="s">
        <v>324</v>
      </c>
      <c r="B849" s="80" t="s">
        <v>104</v>
      </c>
      <c r="C849" s="68" t="s">
        <v>220</v>
      </c>
      <c r="D849" s="68">
        <v>1</v>
      </c>
      <c r="E849" s="68">
        <v>48.02</v>
      </c>
      <c r="F849" s="68">
        <f t="shared" si="30"/>
        <v>48.02</v>
      </c>
      <c r="G849" s="104">
        <f t="shared" si="31"/>
        <v>55.223</v>
      </c>
      <c r="H849" s="105"/>
      <c r="I849" s="104"/>
      <c r="J849" s="106"/>
    </row>
    <row r="850" spans="1:10" ht="12.75">
      <c r="A850" s="4" t="s">
        <v>324</v>
      </c>
      <c r="B850" s="70" t="s">
        <v>38</v>
      </c>
      <c r="C850" s="5" t="s">
        <v>35</v>
      </c>
      <c r="D850" s="5">
        <v>1</v>
      </c>
      <c r="E850" s="5">
        <v>10.66</v>
      </c>
      <c r="F850" s="68">
        <f>D850*E850</f>
        <v>10.66</v>
      </c>
      <c r="G850" s="104">
        <f t="shared" si="31"/>
        <v>12.258999999999999</v>
      </c>
      <c r="H850" s="73"/>
      <c r="I850" s="96"/>
      <c r="J850" s="97"/>
    </row>
    <row r="851" spans="1:10" ht="13.5" thickBot="1">
      <c r="A851" s="84" t="s">
        <v>324</v>
      </c>
      <c r="B851" s="85" t="s">
        <v>103</v>
      </c>
      <c r="C851" s="86" t="s">
        <v>220</v>
      </c>
      <c r="D851" s="86">
        <v>1</v>
      </c>
      <c r="E851" s="86">
        <v>97.41</v>
      </c>
      <c r="F851" s="86">
        <f t="shared" si="30"/>
        <v>97.41</v>
      </c>
      <c r="G851" s="96">
        <f t="shared" si="31"/>
        <v>112.02149999999999</v>
      </c>
      <c r="H851" s="73">
        <f>SUM(G843:G851)</f>
        <v>396.75</v>
      </c>
      <c r="I851" s="96"/>
      <c r="J851" s="97"/>
    </row>
    <row r="852" spans="1:10" ht="12.75">
      <c r="A852" s="76" t="s">
        <v>230</v>
      </c>
      <c r="B852" s="77" t="s">
        <v>302</v>
      </c>
      <c r="C852" s="78" t="s">
        <v>220</v>
      </c>
      <c r="D852" s="78">
        <v>2</v>
      </c>
      <c r="E852" s="78">
        <v>1.96</v>
      </c>
      <c r="F852" s="78">
        <f t="shared" si="30"/>
        <v>3.92</v>
      </c>
      <c r="G852" s="93">
        <f t="shared" si="31"/>
        <v>4.508</v>
      </c>
      <c r="H852" s="94"/>
      <c r="I852" s="93"/>
      <c r="J852" s="95"/>
    </row>
    <row r="853" spans="1:10" ht="12.75">
      <c r="A853" s="79" t="s">
        <v>230</v>
      </c>
      <c r="B853" s="80" t="s">
        <v>283</v>
      </c>
      <c r="C853" s="68" t="s">
        <v>215</v>
      </c>
      <c r="D853" s="68">
        <v>3</v>
      </c>
      <c r="E853" s="68">
        <v>19.04</v>
      </c>
      <c r="F853" s="68">
        <f t="shared" si="30"/>
        <v>57.12</v>
      </c>
      <c r="G853" s="104">
        <f t="shared" si="31"/>
        <v>65.68799999999999</v>
      </c>
      <c r="H853" s="105"/>
      <c r="I853" s="104"/>
      <c r="J853" s="106"/>
    </row>
    <row r="854" spans="1:10" ht="12.75">
      <c r="A854" s="79" t="s">
        <v>230</v>
      </c>
      <c r="B854" s="80" t="s">
        <v>284</v>
      </c>
      <c r="C854" s="68" t="s">
        <v>215</v>
      </c>
      <c r="D854" s="68">
        <v>2</v>
      </c>
      <c r="E854" s="68">
        <v>24.56</v>
      </c>
      <c r="F854" s="68">
        <f t="shared" si="30"/>
        <v>49.12</v>
      </c>
      <c r="G854" s="104">
        <f t="shared" si="31"/>
        <v>56.48799999999999</v>
      </c>
      <c r="H854" s="105"/>
      <c r="I854" s="104"/>
      <c r="J854" s="106"/>
    </row>
    <row r="855" spans="1:10" ht="12.75">
      <c r="A855" s="79" t="s">
        <v>230</v>
      </c>
      <c r="B855" s="80" t="s">
        <v>241</v>
      </c>
      <c r="C855" s="68" t="s">
        <v>215</v>
      </c>
      <c r="D855" s="68">
        <v>1</v>
      </c>
      <c r="E855" s="68">
        <v>15.13</v>
      </c>
      <c r="F855" s="68">
        <f t="shared" si="30"/>
        <v>15.13</v>
      </c>
      <c r="G855" s="104">
        <f t="shared" si="31"/>
        <v>17.3995</v>
      </c>
      <c r="H855" s="105"/>
      <c r="I855" s="104"/>
      <c r="J855" s="106"/>
    </row>
    <row r="856" spans="1:10" ht="13.5" thickBot="1">
      <c r="A856" s="81" t="s">
        <v>230</v>
      </c>
      <c r="B856" s="82" t="s">
        <v>285</v>
      </c>
      <c r="C856" s="83" t="s">
        <v>215</v>
      </c>
      <c r="D856" s="83">
        <v>1</v>
      </c>
      <c r="E856" s="83">
        <v>50.91</v>
      </c>
      <c r="F856" s="83">
        <f t="shared" si="30"/>
        <v>50.91</v>
      </c>
      <c r="G856" s="107">
        <f t="shared" si="31"/>
        <v>58.546499999999995</v>
      </c>
      <c r="H856" s="108">
        <f>SUM(G852:G856)</f>
        <v>202.62999999999994</v>
      </c>
      <c r="I856" s="107">
        <v>202.6</v>
      </c>
      <c r="J856" s="109"/>
    </row>
    <row r="857" spans="6:8" ht="12.75">
      <c r="F857" s="20">
        <f>SUM(F2:F856)</f>
        <v>27139.209999999952</v>
      </c>
      <c r="G857" s="20"/>
      <c r="H857" s="20"/>
    </row>
    <row r="860" ht="12.75">
      <c r="F860" s="20">
        <v>1541.79</v>
      </c>
    </row>
    <row r="861" ht="12.75">
      <c r="F861" s="20">
        <v>9683.55</v>
      </c>
    </row>
    <row r="862" spans="6:7" ht="12.75">
      <c r="F862" s="20">
        <v>14412.61</v>
      </c>
      <c r="G862" s="111">
        <v>1501.62</v>
      </c>
    </row>
    <row r="863" ht="12.75">
      <c r="F863" s="145">
        <f>F862+F861+F860+G862</f>
        <v>27139.57</v>
      </c>
    </row>
  </sheetData>
  <autoFilter ref="A1:B90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4"/>
  <sheetViews>
    <sheetView workbookViewId="0" topLeftCell="A1">
      <pane ySplit="1" topLeftCell="BM833" activePane="bottomLeft" state="frozen"/>
      <selection pane="topLeft" activeCell="A1" sqref="A1"/>
      <selection pane="bottomLeft" activeCell="A818" sqref="A818:F855"/>
    </sheetView>
  </sheetViews>
  <sheetFormatPr defaultColWidth="9.140625" defaultRowHeight="12.75"/>
  <cols>
    <col min="1" max="1" width="21.140625" style="0" customWidth="1"/>
    <col min="2" max="2" width="66.7109375" style="0" customWidth="1"/>
    <col min="3" max="3" width="7.8515625" style="3" customWidth="1"/>
    <col min="4" max="4" width="7.00390625" style="3" customWidth="1"/>
    <col min="5" max="5" width="12.00390625" style="3" customWidth="1"/>
    <col min="6" max="6" width="11.00390625" style="20" customWidth="1"/>
  </cols>
  <sheetData>
    <row r="1" spans="1:6" s="1" customFormat="1" ht="13.5" thickBot="1">
      <c r="A1" s="1" t="s">
        <v>208</v>
      </c>
      <c r="B1" s="1" t="s">
        <v>209</v>
      </c>
      <c r="C1" s="2" t="s">
        <v>210</v>
      </c>
      <c r="D1" s="2" t="s">
        <v>211</v>
      </c>
      <c r="E1" s="2" t="s">
        <v>212</v>
      </c>
      <c r="F1" s="24" t="s">
        <v>213</v>
      </c>
    </row>
    <row r="2" spans="1:6" ht="12.75">
      <c r="A2" s="6" t="s">
        <v>296</v>
      </c>
      <c r="B2" s="7" t="s">
        <v>297</v>
      </c>
      <c r="C2" s="8" t="s">
        <v>220</v>
      </c>
      <c r="D2" s="8">
        <v>2</v>
      </c>
      <c r="E2" s="9">
        <v>2.98</v>
      </c>
      <c r="F2" s="52">
        <f>D2*E2</f>
        <v>5.96</v>
      </c>
    </row>
    <row r="3" spans="1:6" ht="13.5" thickBot="1">
      <c r="A3" s="10" t="s">
        <v>2</v>
      </c>
      <c r="B3" s="4" t="s">
        <v>297</v>
      </c>
      <c r="C3" s="5" t="s">
        <v>220</v>
      </c>
      <c r="D3" s="5">
        <v>2</v>
      </c>
      <c r="E3" s="11">
        <v>2.98</v>
      </c>
      <c r="F3" s="52">
        <f>D3*E3</f>
        <v>5.96</v>
      </c>
    </row>
    <row r="4" spans="1:6" ht="12.75">
      <c r="A4" s="10" t="s">
        <v>14</v>
      </c>
      <c r="B4" s="4" t="s">
        <v>297</v>
      </c>
      <c r="C4" s="5" t="s">
        <v>220</v>
      </c>
      <c r="D4" s="5">
        <v>2</v>
      </c>
      <c r="E4" s="9">
        <v>2.98</v>
      </c>
      <c r="F4" s="52">
        <f>D4*E4</f>
        <v>5.96</v>
      </c>
    </row>
    <row r="5" spans="1:6" ht="13.5" thickBot="1">
      <c r="A5" s="10" t="s">
        <v>18</v>
      </c>
      <c r="B5" s="4" t="s">
        <v>297</v>
      </c>
      <c r="C5" s="5" t="s">
        <v>220</v>
      </c>
      <c r="D5" s="5">
        <v>2</v>
      </c>
      <c r="E5" s="11">
        <v>2.98</v>
      </c>
      <c r="F5" s="52">
        <f>D5*E5</f>
        <v>5.96</v>
      </c>
    </row>
    <row r="6" spans="1:6" ht="12.75">
      <c r="A6" s="10" t="s">
        <v>43</v>
      </c>
      <c r="B6" s="4" t="s">
        <v>297</v>
      </c>
      <c r="C6" s="5" t="s">
        <v>220</v>
      </c>
      <c r="D6" s="5">
        <v>2</v>
      </c>
      <c r="E6" s="9">
        <v>2.98</v>
      </c>
      <c r="F6" s="52">
        <f>D6*E6</f>
        <v>5.96</v>
      </c>
    </row>
    <row r="7" spans="1:6" ht="13.5" thickBot="1">
      <c r="A7" s="10" t="s">
        <v>199</v>
      </c>
      <c r="B7" s="4" t="s">
        <v>297</v>
      </c>
      <c r="C7" s="5" t="s">
        <v>220</v>
      </c>
      <c r="D7" s="5">
        <v>2</v>
      </c>
      <c r="E7" s="11">
        <v>2.98</v>
      </c>
      <c r="F7" s="52">
        <f>D7*E7</f>
        <v>5.96</v>
      </c>
    </row>
    <row r="8" spans="1:6" ht="12.75">
      <c r="A8" s="10" t="s">
        <v>202</v>
      </c>
      <c r="B8" s="4" t="s">
        <v>297</v>
      </c>
      <c r="C8" s="5" t="s">
        <v>220</v>
      </c>
      <c r="D8" s="5">
        <v>2</v>
      </c>
      <c r="E8" s="9">
        <v>2.98</v>
      </c>
      <c r="F8" s="52">
        <f>D8*E8</f>
        <v>5.96</v>
      </c>
    </row>
    <row r="9" spans="1:6" ht="13.5" thickBot="1">
      <c r="A9" s="12" t="s">
        <v>206</v>
      </c>
      <c r="B9" s="13" t="s">
        <v>297</v>
      </c>
      <c r="C9" s="14" t="s">
        <v>220</v>
      </c>
      <c r="D9" s="14">
        <v>6</v>
      </c>
      <c r="E9" s="11">
        <v>2.98</v>
      </c>
      <c r="F9" s="52">
        <f>D9*E9</f>
        <v>17.88</v>
      </c>
    </row>
    <row r="10" spans="1:6" ht="12.75">
      <c r="A10" s="6" t="s">
        <v>9</v>
      </c>
      <c r="B10" s="7" t="s">
        <v>10</v>
      </c>
      <c r="C10" s="8" t="s">
        <v>220</v>
      </c>
      <c r="D10" s="8">
        <v>10</v>
      </c>
      <c r="E10" s="9">
        <v>2.21</v>
      </c>
      <c r="F10" s="52">
        <f>D10*E10</f>
        <v>22.1</v>
      </c>
    </row>
    <row r="11" spans="1:6" ht="12.75">
      <c r="A11" s="10" t="s">
        <v>189</v>
      </c>
      <c r="B11" s="4" t="s">
        <v>10</v>
      </c>
      <c r="C11" s="5" t="s">
        <v>220</v>
      </c>
      <c r="D11" s="5">
        <v>3</v>
      </c>
      <c r="E11" s="11">
        <v>2.21</v>
      </c>
      <c r="F11" s="52">
        <f>D11*E11</f>
        <v>6.63</v>
      </c>
    </row>
    <row r="12" spans="1:6" ht="13.5" thickBot="1">
      <c r="A12" s="16" t="s">
        <v>206</v>
      </c>
      <c r="B12" s="17" t="s">
        <v>10</v>
      </c>
      <c r="C12" s="18" t="s">
        <v>220</v>
      </c>
      <c r="D12" s="18">
        <v>7</v>
      </c>
      <c r="E12" s="19">
        <v>2.21</v>
      </c>
      <c r="F12" s="52">
        <f>D12*E12</f>
        <v>15.469999999999999</v>
      </c>
    </row>
    <row r="13" spans="1:6" ht="12.75">
      <c r="A13" s="6" t="s">
        <v>271</v>
      </c>
      <c r="B13" s="7" t="s">
        <v>272</v>
      </c>
      <c r="C13" s="8" t="s">
        <v>215</v>
      </c>
      <c r="D13" s="8">
        <v>1</v>
      </c>
      <c r="E13" s="9">
        <v>8.54</v>
      </c>
      <c r="F13" s="52">
        <f>D13*E13</f>
        <v>8.54</v>
      </c>
    </row>
    <row r="14" spans="1:6" ht="13.5" thickBot="1">
      <c r="A14" s="10" t="s">
        <v>286</v>
      </c>
      <c r="B14" s="4" t="s">
        <v>272</v>
      </c>
      <c r="C14" s="5" t="s">
        <v>215</v>
      </c>
      <c r="D14" s="5">
        <v>1</v>
      </c>
      <c r="E14" s="11">
        <v>8.54</v>
      </c>
      <c r="F14" s="52">
        <f>D14*E14</f>
        <v>8.54</v>
      </c>
    </row>
    <row r="15" spans="1:6" ht="12.75">
      <c r="A15" s="10" t="s">
        <v>369</v>
      </c>
      <c r="B15" s="4" t="s">
        <v>272</v>
      </c>
      <c r="C15" s="5" t="s">
        <v>215</v>
      </c>
      <c r="D15" s="5">
        <v>1</v>
      </c>
      <c r="E15" s="9">
        <v>8.54</v>
      </c>
      <c r="F15" s="52">
        <f>D15*E15</f>
        <v>8.54</v>
      </c>
    </row>
    <row r="16" spans="1:6" ht="13.5" thickBot="1">
      <c r="A16" s="10" t="s">
        <v>25</v>
      </c>
      <c r="B16" s="4" t="s">
        <v>272</v>
      </c>
      <c r="C16" s="5" t="s">
        <v>215</v>
      </c>
      <c r="D16" s="5">
        <v>2</v>
      </c>
      <c r="E16" s="11">
        <v>8.54</v>
      </c>
      <c r="F16" s="52">
        <f>D16*E16</f>
        <v>17.08</v>
      </c>
    </row>
    <row r="17" spans="1:6" ht="12.75">
      <c r="A17" s="10" t="s">
        <v>199</v>
      </c>
      <c r="B17" s="4" t="s">
        <v>272</v>
      </c>
      <c r="C17" s="5" t="s">
        <v>215</v>
      </c>
      <c r="D17" s="5">
        <v>4</v>
      </c>
      <c r="E17" s="9">
        <v>8.54</v>
      </c>
      <c r="F17" s="52">
        <f>D17*E17</f>
        <v>34.16</v>
      </c>
    </row>
    <row r="18" spans="1:6" ht="13.5" thickBot="1">
      <c r="A18" s="10" t="s">
        <v>377</v>
      </c>
      <c r="B18" s="4" t="s">
        <v>272</v>
      </c>
      <c r="C18" s="5" t="s">
        <v>215</v>
      </c>
      <c r="D18" s="5">
        <v>1</v>
      </c>
      <c r="E18" s="11">
        <v>8.54</v>
      </c>
      <c r="F18" s="52">
        <f>D18*E18</f>
        <v>8.54</v>
      </c>
    </row>
    <row r="19" spans="1:6" ht="12.75">
      <c r="A19" s="6" t="s">
        <v>18</v>
      </c>
      <c r="B19" s="7" t="s">
        <v>19</v>
      </c>
      <c r="C19" s="8" t="s">
        <v>220</v>
      </c>
      <c r="D19" s="8">
        <v>2</v>
      </c>
      <c r="E19" s="9">
        <v>3.23</v>
      </c>
      <c r="F19" s="52">
        <f>D19*E19</f>
        <v>6.46</v>
      </c>
    </row>
    <row r="20" spans="1:6" ht="13.5" thickBot="1">
      <c r="A20" s="10" t="s">
        <v>190</v>
      </c>
      <c r="B20" s="4" t="s">
        <v>19</v>
      </c>
      <c r="C20" s="5" t="s">
        <v>220</v>
      </c>
      <c r="D20" s="5">
        <v>8</v>
      </c>
      <c r="E20" s="11">
        <v>3.23</v>
      </c>
      <c r="F20" s="52">
        <f>D20*E20</f>
        <v>25.84</v>
      </c>
    </row>
    <row r="21" spans="1:6" ht="12.75">
      <c r="A21" t="s">
        <v>239</v>
      </c>
      <c r="B21" s="7" t="s">
        <v>19</v>
      </c>
      <c r="C21" s="8" t="s">
        <v>220</v>
      </c>
      <c r="D21" s="8">
        <v>2</v>
      </c>
      <c r="E21" s="9">
        <v>3.23</v>
      </c>
      <c r="F21" s="52"/>
    </row>
    <row r="22" spans="1:6" ht="13.5" thickBot="1">
      <c r="A22" s="16" t="s">
        <v>206</v>
      </c>
      <c r="B22" s="17" t="s">
        <v>19</v>
      </c>
      <c r="C22" s="18" t="s">
        <v>220</v>
      </c>
      <c r="D22" s="18">
        <v>8</v>
      </c>
      <c r="E22" s="19">
        <v>3.23</v>
      </c>
      <c r="F22" s="52">
        <f>D22*E22</f>
        <v>25.84</v>
      </c>
    </row>
    <row r="23" spans="1:6" ht="12.75">
      <c r="A23" s="6" t="s">
        <v>338</v>
      </c>
      <c r="B23" s="7" t="s">
        <v>339</v>
      </c>
      <c r="C23" s="8" t="s">
        <v>220</v>
      </c>
      <c r="D23" s="8">
        <v>3</v>
      </c>
      <c r="E23" s="9">
        <v>2.98</v>
      </c>
      <c r="F23" s="52">
        <f>D23*E23</f>
        <v>8.94</v>
      </c>
    </row>
    <row r="24" spans="1:6" ht="13.5" thickBot="1">
      <c r="A24" s="10" t="s">
        <v>18</v>
      </c>
      <c r="B24" s="4" t="s">
        <v>339</v>
      </c>
      <c r="C24" s="5" t="s">
        <v>220</v>
      </c>
      <c r="D24" s="5">
        <v>2</v>
      </c>
      <c r="E24" s="11">
        <v>2.98</v>
      </c>
      <c r="F24" s="52">
        <f>D24*E24</f>
        <v>5.96</v>
      </c>
    </row>
    <row r="25" spans="1:6" ht="12.75">
      <c r="A25" s="10" t="s">
        <v>189</v>
      </c>
      <c r="B25" s="4" t="s">
        <v>339</v>
      </c>
      <c r="C25" s="5" t="s">
        <v>220</v>
      </c>
      <c r="D25" s="5">
        <v>2</v>
      </c>
      <c r="E25" s="9">
        <v>2.98</v>
      </c>
      <c r="F25" s="52">
        <f>D25*E25</f>
        <v>5.96</v>
      </c>
    </row>
    <row r="26" spans="1:6" ht="13.5" thickBot="1">
      <c r="A26" s="10" t="s">
        <v>199</v>
      </c>
      <c r="B26" s="4" t="s">
        <v>339</v>
      </c>
      <c r="C26" s="5" t="s">
        <v>220</v>
      </c>
      <c r="D26" s="5">
        <v>4</v>
      </c>
      <c r="E26" s="11">
        <v>2.98</v>
      </c>
      <c r="F26" s="52">
        <f>D26*E26</f>
        <v>11.92</v>
      </c>
    </row>
    <row r="27" spans="1:6" ht="13.5" thickBot="1">
      <c r="A27" s="16" t="s">
        <v>206</v>
      </c>
      <c r="B27" s="17" t="s">
        <v>339</v>
      </c>
      <c r="C27" s="18" t="s">
        <v>220</v>
      </c>
      <c r="D27" s="18">
        <v>9</v>
      </c>
      <c r="E27" s="9">
        <v>2.98</v>
      </c>
      <c r="F27" s="52">
        <f>D27*E27</f>
        <v>26.82</v>
      </c>
    </row>
    <row r="28" spans="1:6" ht="12.75">
      <c r="A28" s="6" t="s">
        <v>338</v>
      </c>
      <c r="B28" s="7" t="s">
        <v>340</v>
      </c>
      <c r="C28" s="8" t="s">
        <v>220</v>
      </c>
      <c r="D28" s="8">
        <v>3</v>
      </c>
      <c r="E28" s="9">
        <v>3.91</v>
      </c>
      <c r="F28" s="52">
        <f>D28*E28</f>
        <v>11.73</v>
      </c>
    </row>
    <row r="29" spans="1:6" ht="13.5" thickBot="1">
      <c r="A29" s="10" t="s">
        <v>18</v>
      </c>
      <c r="B29" s="4" t="s">
        <v>340</v>
      </c>
      <c r="C29" s="5" t="s">
        <v>220</v>
      </c>
      <c r="D29" s="5">
        <v>2</v>
      </c>
      <c r="E29" s="11">
        <v>3.91</v>
      </c>
      <c r="F29" s="52">
        <f>D29*E29</f>
        <v>7.82</v>
      </c>
    </row>
    <row r="30" spans="1:6" ht="12.75">
      <c r="A30" s="10" t="s">
        <v>199</v>
      </c>
      <c r="B30" s="4" t="s">
        <v>340</v>
      </c>
      <c r="C30" s="5" t="s">
        <v>220</v>
      </c>
      <c r="D30" s="5">
        <v>4</v>
      </c>
      <c r="E30" s="9">
        <v>3.91</v>
      </c>
      <c r="F30" s="52">
        <f>D30*E30</f>
        <v>15.64</v>
      </c>
    </row>
    <row r="31" spans="1:6" ht="13.5" thickBot="1">
      <c r="A31" s="10" t="s">
        <v>202</v>
      </c>
      <c r="B31" s="4" t="s">
        <v>340</v>
      </c>
      <c r="C31" s="5" t="s">
        <v>220</v>
      </c>
      <c r="D31" s="5">
        <v>2</v>
      </c>
      <c r="E31" s="11">
        <v>3.91</v>
      </c>
      <c r="F31" s="52">
        <f>D31*E31</f>
        <v>7.82</v>
      </c>
    </row>
    <row r="32" spans="1:6" ht="13.5" thickBot="1">
      <c r="A32" s="16" t="s">
        <v>206</v>
      </c>
      <c r="B32" s="17" t="s">
        <v>340</v>
      </c>
      <c r="C32" s="18" t="s">
        <v>220</v>
      </c>
      <c r="D32" s="18">
        <v>9</v>
      </c>
      <c r="E32" s="9">
        <v>3.91</v>
      </c>
      <c r="F32" s="52">
        <f>D32*E32</f>
        <v>35.19</v>
      </c>
    </row>
    <row r="33" spans="1:6" ht="12.75">
      <c r="A33" s="6" t="s">
        <v>217</v>
      </c>
      <c r="B33" s="7" t="s">
        <v>218</v>
      </c>
      <c r="C33" s="8" t="s">
        <v>215</v>
      </c>
      <c r="D33" s="8">
        <v>1</v>
      </c>
      <c r="E33" s="9">
        <v>12.48</v>
      </c>
      <c r="F33" s="52">
        <f>D33*E33</f>
        <v>12.48</v>
      </c>
    </row>
    <row r="34" spans="1:6" ht="13.5" thickBot="1">
      <c r="A34" s="10" t="s">
        <v>246</v>
      </c>
      <c r="B34" s="4" t="s">
        <v>218</v>
      </c>
      <c r="C34" s="5" t="s">
        <v>215</v>
      </c>
      <c r="D34" s="5">
        <v>1</v>
      </c>
      <c r="E34" s="11">
        <v>12.48</v>
      </c>
      <c r="F34" s="52">
        <f>D34*E34</f>
        <v>12.48</v>
      </c>
    </row>
    <row r="35" spans="1:6" ht="12.75">
      <c r="A35" s="10" t="s">
        <v>14</v>
      </c>
      <c r="B35" s="4" t="s">
        <v>218</v>
      </c>
      <c r="C35" s="5" t="s">
        <v>215</v>
      </c>
      <c r="D35" s="5">
        <v>4</v>
      </c>
      <c r="E35" s="9">
        <v>12.48</v>
      </c>
      <c r="F35" s="52">
        <f>D35*E35</f>
        <v>49.92</v>
      </c>
    </row>
    <row r="36" spans="1:6" ht="13.5" thickBot="1">
      <c r="A36" s="10" t="s">
        <v>18</v>
      </c>
      <c r="B36" s="4" t="s">
        <v>218</v>
      </c>
      <c r="C36" s="5" t="s">
        <v>215</v>
      </c>
      <c r="D36" s="5">
        <v>1</v>
      </c>
      <c r="E36" s="11">
        <v>12.48</v>
      </c>
      <c r="F36" s="52">
        <f>D36*E36</f>
        <v>12.48</v>
      </c>
    </row>
    <row r="37" spans="1:6" ht="12.75">
      <c r="A37" s="10" t="s">
        <v>202</v>
      </c>
      <c r="B37" s="4" t="s">
        <v>218</v>
      </c>
      <c r="C37" s="5" t="s">
        <v>215</v>
      </c>
      <c r="D37" s="5">
        <v>1</v>
      </c>
      <c r="E37" s="9">
        <v>12.48</v>
      </c>
      <c r="F37" s="52">
        <f>D37*E37</f>
        <v>12.48</v>
      </c>
    </row>
    <row r="38" spans="1:6" ht="13.5" thickBot="1">
      <c r="A38" s="16" t="s">
        <v>206</v>
      </c>
      <c r="B38" s="17" t="s">
        <v>218</v>
      </c>
      <c r="C38" s="18" t="s">
        <v>215</v>
      </c>
      <c r="D38" s="18">
        <v>2</v>
      </c>
      <c r="E38" s="11">
        <v>12.48</v>
      </c>
      <c r="F38" s="52">
        <f>D38*E38</f>
        <v>24.96</v>
      </c>
    </row>
    <row r="39" spans="1:6" ht="12.75">
      <c r="A39" s="6" t="s">
        <v>18</v>
      </c>
      <c r="B39" s="7" t="s">
        <v>20</v>
      </c>
      <c r="C39" s="8" t="s">
        <v>220</v>
      </c>
      <c r="D39" s="8">
        <v>2</v>
      </c>
      <c r="E39" s="9">
        <v>3.32</v>
      </c>
      <c r="F39" s="52">
        <f>D39*E39</f>
        <v>6.64</v>
      </c>
    </row>
    <row r="40" spans="1:6" ht="13.5" thickBot="1">
      <c r="A40" s="10" t="s">
        <v>189</v>
      </c>
      <c r="B40" s="4" t="s">
        <v>20</v>
      </c>
      <c r="C40" s="5" t="s">
        <v>220</v>
      </c>
      <c r="D40" s="5">
        <v>2</v>
      </c>
      <c r="E40" s="11">
        <v>3.32</v>
      </c>
      <c r="F40" s="52">
        <f>D40*E40</f>
        <v>6.64</v>
      </c>
    </row>
    <row r="41" spans="1:6" ht="12.75">
      <c r="A41" s="10" t="s">
        <v>199</v>
      </c>
      <c r="B41" s="4" t="s">
        <v>20</v>
      </c>
      <c r="C41" s="5" t="s">
        <v>220</v>
      </c>
      <c r="D41" s="5">
        <v>4</v>
      </c>
      <c r="E41" s="9">
        <v>3.32</v>
      </c>
      <c r="F41" s="52">
        <f>D41*E41</f>
        <v>13.28</v>
      </c>
    </row>
    <row r="42" spans="1:6" ht="13.5" thickBot="1">
      <c r="A42" s="10" t="s">
        <v>202</v>
      </c>
      <c r="B42" s="4" t="s">
        <v>20</v>
      </c>
      <c r="C42" s="5" t="s">
        <v>220</v>
      </c>
      <c r="D42" s="5">
        <v>2</v>
      </c>
      <c r="E42" s="11">
        <v>3.32</v>
      </c>
      <c r="F42" s="52">
        <f>D42*E42</f>
        <v>6.64</v>
      </c>
    </row>
    <row r="43" spans="1:6" ht="13.5" thickBot="1">
      <c r="A43" s="16" t="s">
        <v>206</v>
      </c>
      <c r="B43" s="17" t="s">
        <v>20</v>
      </c>
      <c r="C43" s="18" t="s">
        <v>220</v>
      </c>
      <c r="D43" s="18">
        <v>10</v>
      </c>
      <c r="E43" s="9">
        <v>3.32</v>
      </c>
      <c r="F43" s="52">
        <f>D43*E43</f>
        <v>33.199999999999996</v>
      </c>
    </row>
    <row r="44" spans="1:6" ht="12.75">
      <c r="A44" s="6" t="s">
        <v>242</v>
      </c>
      <c r="B44" s="7" t="s">
        <v>247</v>
      </c>
      <c r="C44" s="8" t="s">
        <v>220</v>
      </c>
      <c r="D44" s="8">
        <v>2</v>
      </c>
      <c r="E44" s="9">
        <v>1.87</v>
      </c>
      <c r="F44" s="52">
        <f>D44*E44</f>
        <v>3.74</v>
      </c>
    </row>
    <row r="45" spans="1:6" ht="13.5" thickBot="1">
      <c r="A45" s="10" t="s">
        <v>307</v>
      </c>
      <c r="B45" s="4" t="s">
        <v>247</v>
      </c>
      <c r="C45" s="5" t="s">
        <v>220</v>
      </c>
      <c r="D45" s="5">
        <v>2</v>
      </c>
      <c r="E45" s="11">
        <v>1.87</v>
      </c>
      <c r="F45" s="52">
        <f>D45*E45</f>
        <v>3.74</v>
      </c>
    </row>
    <row r="46" spans="1:6" ht="12.75">
      <c r="A46" s="10" t="s">
        <v>377</v>
      </c>
      <c r="B46" s="4" t="s">
        <v>247</v>
      </c>
      <c r="C46" s="5" t="s">
        <v>220</v>
      </c>
      <c r="D46" s="5">
        <v>2</v>
      </c>
      <c r="E46" s="9">
        <v>1.87</v>
      </c>
      <c r="F46" s="52">
        <f>D46*E46</f>
        <v>3.74</v>
      </c>
    </row>
    <row r="47" spans="1:6" ht="13.5" thickBot="1">
      <c r="A47" s="10" t="s">
        <v>196</v>
      </c>
      <c r="B47" s="4" t="s">
        <v>247</v>
      </c>
      <c r="C47" s="5" t="s">
        <v>220</v>
      </c>
      <c r="D47" s="5">
        <v>2</v>
      </c>
      <c r="E47" s="11">
        <v>1.87</v>
      </c>
      <c r="F47" s="52">
        <f>D47*E47</f>
        <v>3.74</v>
      </c>
    </row>
    <row r="48" spans="1:6" ht="12.75">
      <c r="A48" s="10" t="s">
        <v>199</v>
      </c>
      <c r="B48" s="4" t="s">
        <v>247</v>
      </c>
      <c r="C48" s="5" t="s">
        <v>220</v>
      </c>
      <c r="D48" s="5">
        <v>4</v>
      </c>
      <c r="E48" s="9">
        <v>1.87</v>
      </c>
      <c r="F48" s="52">
        <f>D48*E48</f>
        <v>7.48</v>
      </c>
    </row>
    <row r="49" spans="1:6" ht="13.5" thickBot="1">
      <c r="A49" s="10" t="s">
        <v>202</v>
      </c>
      <c r="B49" s="4" t="s">
        <v>247</v>
      </c>
      <c r="C49" s="5" t="s">
        <v>220</v>
      </c>
      <c r="D49" s="5">
        <v>2</v>
      </c>
      <c r="E49" s="11">
        <v>1.87</v>
      </c>
      <c r="F49" s="52">
        <f>D49*E49</f>
        <v>3.74</v>
      </c>
    </row>
    <row r="50" spans="1:6" ht="13.5" thickBot="1">
      <c r="A50" s="16" t="s">
        <v>206</v>
      </c>
      <c r="B50" s="17" t="s">
        <v>247</v>
      </c>
      <c r="C50" s="18" t="s">
        <v>220</v>
      </c>
      <c r="D50" s="18">
        <v>6</v>
      </c>
      <c r="E50" s="9">
        <v>1.87</v>
      </c>
      <c r="F50" s="52">
        <f>D50*E50</f>
        <v>11.22</v>
      </c>
    </row>
    <row r="51" spans="1:6" ht="12.75">
      <c r="A51" s="6" t="s">
        <v>338</v>
      </c>
      <c r="B51" s="7" t="s">
        <v>341</v>
      </c>
      <c r="C51" s="8" t="s">
        <v>215</v>
      </c>
      <c r="D51" s="8">
        <v>1</v>
      </c>
      <c r="E51" s="9">
        <v>8.44</v>
      </c>
      <c r="F51" s="52">
        <f>D51*E51</f>
        <v>8.44</v>
      </c>
    </row>
    <row r="52" spans="1:6" ht="13.5" thickBot="1">
      <c r="A52" s="10" t="s">
        <v>18</v>
      </c>
      <c r="B52" s="4" t="s">
        <v>341</v>
      </c>
      <c r="C52" s="5" t="s">
        <v>215</v>
      </c>
      <c r="D52" s="5">
        <v>1</v>
      </c>
      <c r="E52" s="11">
        <v>8.44</v>
      </c>
      <c r="F52" s="52">
        <f>D52*E52</f>
        <v>8.44</v>
      </c>
    </row>
    <row r="53" spans="1:6" ht="12.75">
      <c r="A53" s="10" t="s">
        <v>199</v>
      </c>
      <c r="B53" s="4" t="s">
        <v>341</v>
      </c>
      <c r="C53" s="5" t="s">
        <v>215</v>
      </c>
      <c r="D53" s="5">
        <v>4</v>
      </c>
      <c r="E53" s="9">
        <v>8.44</v>
      </c>
      <c r="F53" s="52">
        <f>D53*E53</f>
        <v>33.76</v>
      </c>
    </row>
    <row r="54" spans="1:6" ht="13.5" thickBot="1">
      <c r="A54" s="10" t="s">
        <v>202</v>
      </c>
      <c r="B54" s="4" t="s">
        <v>341</v>
      </c>
      <c r="C54" s="5" t="s">
        <v>215</v>
      </c>
      <c r="D54" s="5">
        <v>1</v>
      </c>
      <c r="E54" s="11">
        <v>8.44</v>
      </c>
      <c r="F54" s="52">
        <f>D54*E54</f>
        <v>8.44</v>
      </c>
    </row>
    <row r="55" spans="1:6" ht="13.5" thickBot="1">
      <c r="A55" s="16" t="s">
        <v>206</v>
      </c>
      <c r="B55" s="17" t="s">
        <v>341</v>
      </c>
      <c r="C55" s="18" t="s">
        <v>215</v>
      </c>
      <c r="D55" s="18">
        <v>3</v>
      </c>
      <c r="E55" s="9">
        <v>8.44</v>
      </c>
      <c r="F55" s="52">
        <f>D55*E55</f>
        <v>25.32</v>
      </c>
    </row>
    <row r="56" spans="1:6" ht="12.75">
      <c r="A56" s="6" t="s">
        <v>377</v>
      </c>
      <c r="B56" s="7" t="s">
        <v>378</v>
      </c>
      <c r="C56" s="8" t="s">
        <v>220</v>
      </c>
      <c r="D56" s="8">
        <v>2</v>
      </c>
      <c r="E56" s="9">
        <v>2.38</v>
      </c>
      <c r="F56" s="52">
        <f>D56*E56</f>
        <v>4.76</v>
      </c>
    </row>
    <row r="57" spans="1:6" ht="13.5" thickBot="1">
      <c r="A57" s="10" t="s">
        <v>9</v>
      </c>
      <c r="B57" s="4" t="s">
        <v>378</v>
      </c>
      <c r="C57" s="5" t="s">
        <v>220</v>
      </c>
      <c r="D57" s="5">
        <v>4</v>
      </c>
      <c r="E57" s="11">
        <v>2.38</v>
      </c>
      <c r="F57" s="52">
        <f>D57*E57</f>
        <v>9.52</v>
      </c>
    </row>
    <row r="58" spans="1:6" ht="12.75">
      <c r="A58" s="10" t="s">
        <v>21</v>
      </c>
      <c r="B58" s="4" t="s">
        <v>378</v>
      </c>
      <c r="C58" s="5" t="s">
        <v>220</v>
      </c>
      <c r="D58" s="5">
        <v>2</v>
      </c>
      <c r="E58" s="9">
        <v>2.38</v>
      </c>
      <c r="F58" s="52">
        <f>D58*E58</f>
        <v>4.76</v>
      </c>
    </row>
    <row r="59" spans="1:6" ht="13.5" thickBot="1">
      <c r="A59" s="10" t="s">
        <v>43</v>
      </c>
      <c r="B59" s="4" t="s">
        <v>378</v>
      </c>
      <c r="C59" s="5" t="s">
        <v>220</v>
      </c>
      <c r="D59" s="5">
        <v>2</v>
      </c>
      <c r="E59" s="11">
        <v>2.38</v>
      </c>
      <c r="F59" s="52">
        <f>D59*E59</f>
        <v>4.76</v>
      </c>
    </row>
    <row r="60" spans="1:6" ht="12.75">
      <c r="A60" s="10" t="s">
        <v>367</v>
      </c>
      <c r="B60" s="4" t="s">
        <v>378</v>
      </c>
      <c r="C60" s="5" t="s">
        <v>220</v>
      </c>
      <c r="D60" s="5">
        <v>2</v>
      </c>
      <c r="E60" s="9">
        <v>2.38</v>
      </c>
      <c r="F60" s="52">
        <f>D60*E60</f>
        <v>4.76</v>
      </c>
    </row>
    <row r="61" spans="1:6" ht="13.5" thickBot="1">
      <c r="A61" s="12" t="s">
        <v>199</v>
      </c>
      <c r="B61" s="13" t="s">
        <v>378</v>
      </c>
      <c r="C61" s="14" t="s">
        <v>220</v>
      </c>
      <c r="D61" s="14">
        <v>8</v>
      </c>
      <c r="E61" s="15">
        <v>2.38</v>
      </c>
      <c r="F61" s="52">
        <f>D61*E61</f>
        <v>19.04</v>
      </c>
    </row>
    <row r="62" spans="1:6" ht="12.75">
      <c r="A62" s="25" t="s">
        <v>189</v>
      </c>
      <c r="B62" s="26" t="s">
        <v>197</v>
      </c>
      <c r="C62" s="27" t="s">
        <v>215</v>
      </c>
      <c r="D62" s="27">
        <v>1</v>
      </c>
      <c r="E62" s="35">
        <v>10.12</v>
      </c>
      <c r="F62" s="52">
        <f>D62*E62</f>
        <v>10.12</v>
      </c>
    </row>
    <row r="63" spans="1:6" ht="12.75">
      <c r="A63" s="10" t="s">
        <v>196</v>
      </c>
      <c r="B63" s="4" t="s">
        <v>197</v>
      </c>
      <c r="C63" s="5" t="s">
        <v>215</v>
      </c>
      <c r="D63" s="5">
        <v>2</v>
      </c>
      <c r="E63" s="11">
        <v>10.12</v>
      </c>
      <c r="F63" s="52">
        <f>D63*E63</f>
        <v>20.24</v>
      </c>
    </row>
    <row r="64" spans="1:6" ht="12.75">
      <c r="A64" s="10" t="s">
        <v>199</v>
      </c>
      <c r="B64" s="4" t="s">
        <v>197</v>
      </c>
      <c r="C64" s="5" t="s">
        <v>215</v>
      </c>
      <c r="D64" s="5">
        <v>4</v>
      </c>
      <c r="E64" s="11">
        <v>10.12</v>
      </c>
      <c r="F64" s="52">
        <f>D64*E64</f>
        <v>40.48</v>
      </c>
    </row>
    <row r="65" spans="1:6" ht="13.5" thickBot="1">
      <c r="A65" s="16" t="s">
        <v>206</v>
      </c>
      <c r="B65" s="17" t="s">
        <v>197</v>
      </c>
      <c r="C65" s="18" t="s">
        <v>215</v>
      </c>
      <c r="D65" s="18">
        <v>3</v>
      </c>
      <c r="E65" s="19">
        <v>10.12</v>
      </c>
      <c r="F65" s="52">
        <f>D65*E65</f>
        <v>30.36</v>
      </c>
    </row>
    <row r="66" spans="1:6" ht="12.75">
      <c r="A66" s="6" t="s">
        <v>43</v>
      </c>
      <c r="B66" s="7" t="s">
        <v>44</v>
      </c>
      <c r="C66" s="8" t="s">
        <v>220</v>
      </c>
      <c r="D66" s="8">
        <v>4</v>
      </c>
      <c r="E66" s="9">
        <v>1.62</v>
      </c>
      <c r="F66" s="52">
        <f>D66*E66</f>
        <v>6.48</v>
      </c>
    </row>
    <row r="67" spans="1:6" ht="13.5" thickBot="1">
      <c r="A67" s="10" t="s">
        <v>371</v>
      </c>
      <c r="B67" s="4" t="s">
        <v>44</v>
      </c>
      <c r="C67" s="5" t="s">
        <v>220</v>
      </c>
      <c r="D67" s="5">
        <v>5</v>
      </c>
      <c r="E67" s="11">
        <v>1.62</v>
      </c>
      <c r="F67" s="52">
        <f>D67*E67</f>
        <v>8.100000000000001</v>
      </c>
    </row>
    <row r="68" spans="1:6" ht="12.75">
      <c r="A68" s="10" t="s">
        <v>196</v>
      </c>
      <c r="B68" s="4" t="s">
        <v>44</v>
      </c>
      <c r="C68" s="5" t="s">
        <v>220</v>
      </c>
      <c r="D68" s="5">
        <v>2</v>
      </c>
      <c r="E68" s="9">
        <v>1.62</v>
      </c>
      <c r="F68" s="52">
        <f>D68*E68</f>
        <v>3.24</v>
      </c>
    </row>
    <row r="69" spans="1:6" ht="13.5" thickBot="1">
      <c r="A69" s="10" t="s">
        <v>199</v>
      </c>
      <c r="B69" s="4" t="s">
        <v>44</v>
      </c>
      <c r="C69" s="5" t="s">
        <v>220</v>
      </c>
      <c r="D69" s="5">
        <v>8</v>
      </c>
      <c r="E69" s="11">
        <v>1.62</v>
      </c>
      <c r="F69" s="52">
        <f>D69*E69</f>
        <v>12.96</v>
      </c>
    </row>
    <row r="70" spans="1:6" ht="13.5" thickBot="1">
      <c r="A70" t="s">
        <v>21</v>
      </c>
      <c r="B70" s="17" t="s">
        <v>44</v>
      </c>
      <c r="C70" s="18" t="s">
        <v>220</v>
      </c>
      <c r="D70" s="18">
        <v>1</v>
      </c>
      <c r="E70" s="9">
        <v>1.62</v>
      </c>
      <c r="F70" s="52">
        <f>D70*E70</f>
        <v>1.62</v>
      </c>
    </row>
    <row r="71" spans="1:6" ht="12.75">
      <c r="A71" s="6" t="s">
        <v>338</v>
      </c>
      <c r="B71" s="7" t="s">
        <v>342</v>
      </c>
      <c r="C71" s="8" t="s">
        <v>215</v>
      </c>
      <c r="D71" s="8">
        <v>1</v>
      </c>
      <c r="E71" s="9">
        <v>7.22</v>
      </c>
      <c r="F71" s="52">
        <f>D71*E71</f>
        <v>7.22</v>
      </c>
    </row>
    <row r="72" spans="1:6" ht="13.5" thickBot="1">
      <c r="A72" s="10" t="s">
        <v>217</v>
      </c>
      <c r="B72" s="4" t="s">
        <v>342</v>
      </c>
      <c r="C72" s="5" t="s">
        <v>215</v>
      </c>
      <c r="D72" s="5">
        <v>1</v>
      </c>
      <c r="E72" s="11">
        <v>7.22</v>
      </c>
      <c r="F72" s="52">
        <f>D72*E72</f>
        <v>7.22</v>
      </c>
    </row>
    <row r="73" spans="1:6" ht="12.75">
      <c r="A73" s="10" t="s">
        <v>21</v>
      </c>
      <c r="B73" s="4" t="s">
        <v>342</v>
      </c>
      <c r="C73" s="5" t="s">
        <v>215</v>
      </c>
      <c r="D73" s="5">
        <v>2</v>
      </c>
      <c r="E73" s="9">
        <v>7.22</v>
      </c>
      <c r="F73" s="52">
        <f>D73*E73</f>
        <v>14.44</v>
      </c>
    </row>
    <row r="74" spans="1:6" ht="12.75">
      <c r="A74" s="10" t="s">
        <v>199</v>
      </c>
      <c r="B74" s="4" t="s">
        <v>342</v>
      </c>
      <c r="C74" s="5" t="s">
        <v>215</v>
      </c>
      <c r="D74" s="5">
        <v>2</v>
      </c>
      <c r="E74" s="11">
        <v>7.22</v>
      </c>
      <c r="F74" s="52">
        <f>D74*E74</f>
        <v>14.44</v>
      </c>
    </row>
    <row r="75" spans="1:6" ht="13.5" thickBot="1">
      <c r="A75" t="s">
        <v>36</v>
      </c>
      <c r="B75" s="4" t="s">
        <v>342</v>
      </c>
      <c r="C75" s="5" t="s">
        <v>215</v>
      </c>
      <c r="D75" s="5">
        <v>2</v>
      </c>
      <c r="E75" s="11">
        <v>7.22</v>
      </c>
      <c r="F75" s="52"/>
    </row>
    <row r="76" spans="1:6" ht="13.5" thickBot="1">
      <c r="A76" s="16" t="s">
        <v>206</v>
      </c>
      <c r="B76" s="17" t="s">
        <v>342</v>
      </c>
      <c r="C76" s="18" t="s">
        <v>215</v>
      </c>
      <c r="D76" s="18">
        <v>2</v>
      </c>
      <c r="E76" s="9">
        <v>7.22</v>
      </c>
      <c r="F76" s="52">
        <f>D76*E76</f>
        <v>14.44</v>
      </c>
    </row>
    <row r="77" spans="1:6" ht="12.75">
      <c r="A77" s="6" t="s">
        <v>296</v>
      </c>
      <c r="B77" s="7" t="s">
        <v>298</v>
      </c>
      <c r="C77" s="8" t="s">
        <v>215</v>
      </c>
      <c r="D77" s="8">
        <v>1</v>
      </c>
      <c r="E77" s="9">
        <v>12.19</v>
      </c>
      <c r="F77" s="52">
        <f>D77*E77</f>
        <v>12.19</v>
      </c>
    </row>
    <row r="78" spans="1:6" ht="13.5" thickBot="1">
      <c r="A78" s="10" t="s">
        <v>271</v>
      </c>
      <c r="B78" s="4" t="s">
        <v>298</v>
      </c>
      <c r="C78" s="5" t="s">
        <v>215</v>
      </c>
      <c r="D78" s="5">
        <v>2</v>
      </c>
      <c r="E78" s="11">
        <v>12.19</v>
      </c>
      <c r="F78" s="52">
        <f>D78*E78</f>
        <v>24.38</v>
      </c>
    </row>
    <row r="79" spans="1:6" ht="12.75">
      <c r="A79" s="10" t="s">
        <v>357</v>
      </c>
      <c r="B79" s="4" t="s">
        <v>298</v>
      </c>
      <c r="C79" s="5" t="s">
        <v>215</v>
      </c>
      <c r="D79" s="5">
        <v>4</v>
      </c>
      <c r="E79" s="9">
        <v>12.19</v>
      </c>
      <c r="F79" s="52">
        <f>D79*E79</f>
        <v>48.76</v>
      </c>
    </row>
    <row r="80" spans="1:6" ht="13.5" thickBot="1">
      <c r="A80" s="10" t="s">
        <v>234</v>
      </c>
      <c r="B80" s="4" t="s">
        <v>298</v>
      </c>
      <c r="C80" s="5" t="s">
        <v>215</v>
      </c>
      <c r="D80" s="5">
        <v>1</v>
      </c>
      <c r="E80" s="11">
        <v>12.19</v>
      </c>
      <c r="F80" s="52">
        <f>D80*E80</f>
        <v>12.19</v>
      </c>
    </row>
    <row r="81" spans="1:6" ht="12.75">
      <c r="A81" s="10" t="s">
        <v>326</v>
      </c>
      <c r="B81" s="4" t="s">
        <v>298</v>
      </c>
      <c r="C81" s="5" t="s">
        <v>215</v>
      </c>
      <c r="D81" s="5">
        <v>1</v>
      </c>
      <c r="E81" s="9">
        <v>12.19</v>
      </c>
      <c r="F81" s="52">
        <f>D81*E81</f>
        <v>12.19</v>
      </c>
    </row>
    <row r="82" spans="1:6" ht="13.5" thickBot="1">
      <c r="A82" s="10" t="s">
        <v>377</v>
      </c>
      <c r="B82" s="4" t="s">
        <v>298</v>
      </c>
      <c r="C82" s="5" t="s">
        <v>215</v>
      </c>
      <c r="D82" s="5">
        <v>2</v>
      </c>
      <c r="E82" s="11">
        <v>12.19</v>
      </c>
      <c r="F82" s="52">
        <f>D82*E82</f>
        <v>24.38</v>
      </c>
    </row>
    <row r="83" spans="1:6" ht="13.5" thickBot="1">
      <c r="A83" s="10" t="s">
        <v>196</v>
      </c>
      <c r="B83" s="4" t="s">
        <v>298</v>
      </c>
      <c r="C83" s="5" t="s">
        <v>215</v>
      </c>
      <c r="D83" s="5">
        <v>2</v>
      </c>
      <c r="E83" s="9">
        <v>12.19</v>
      </c>
      <c r="F83" s="52">
        <f>D83*E83</f>
        <v>24.38</v>
      </c>
    </row>
    <row r="84" spans="1:6" ht="12.75">
      <c r="A84" t="s">
        <v>36</v>
      </c>
      <c r="B84" s="4" t="s">
        <v>298</v>
      </c>
      <c r="C84" s="5" t="s">
        <v>215</v>
      </c>
      <c r="D84" s="5">
        <v>2</v>
      </c>
      <c r="E84" s="9">
        <v>12.19</v>
      </c>
      <c r="F84" s="52"/>
    </row>
    <row r="85" spans="1:6" ht="13.5" thickBot="1">
      <c r="A85" s="12" t="s">
        <v>206</v>
      </c>
      <c r="B85" s="13" t="s">
        <v>298</v>
      </c>
      <c r="C85" s="14" t="s">
        <v>215</v>
      </c>
      <c r="D85" s="14">
        <v>5</v>
      </c>
      <c r="E85" s="11">
        <v>12.19</v>
      </c>
      <c r="F85" s="52">
        <f>D85*E85</f>
        <v>60.949999999999996</v>
      </c>
    </row>
    <row r="86" spans="1:6" ht="12.75">
      <c r="A86" s="25" t="s">
        <v>307</v>
      </c>
      <c r="B86" s="26" t="s">
        <v>308</v>
      </c>
      <c r="C86" s="27" t="s">
        <v>220</v>
      </c>
      <c r="D86" s="27">
        <v>5</v>
      </c>
      <c r="E86" s="35">
        <v>1.62</v>
      </c>
      <c r="F86" s="52">
        <f>D86*E86</f>
        <v>8.100000000000001</v>
      </c>
    </row>
    <row r="87" spans="1:6" ht="12.75">
      <c r="A87" s="10" t="s">
        <v>344</v>
      </c>
      <c r="B87" s="4" t="s">
        <v>308</v>
      </c>
      <c r="C87" s="5" t="s">
        <v>220</v>
      </c>
      <c r="D87" s="5">
        <v>2</v>
      </c>
      <c r="E87" s="11">
        <v>1.62</v>
      </c>
      <c r="F87" s="52">
        <f>D87*E87</f>
        <v>3.24</v>
      </c>
    </row>
    <row r="88" spans="1:6" ht="12.75">
      <c r="A88" s="10" t="s">
        <v>326</v>
      </c>
      <c r="B88" s="4" t="s">
        <v>308</v>
      </c>
      <c r="C88" s="5" t="s">
        <v>220</v>
      </c>
      <c r="D88" s="5">
        <v>2</v>
      </c>
      <c r="E88" s="35">
        <v>1.62</v>
      </c>
      <c r="F88" s="52">
        <f>D88*E88</f>
        <v>3.24</v>
      </c>
    </row>
    <row r="89" spans="1:6" ht="12.75">
      <c r="A89" s="10" t="s">
        <v>9</v>
      </c>
      <c r="B89" s="4" t="s">
        <v>308</v>
      </c>
      <c r="C89" s="5" t="s">
        <v>220</v>
      </c>
      <c r="D89" s="5">
        <v>5</v>
      </c>
      <c r="E89" s="11">
        <v>1.62</v>
      </c>
      <c r="F89" s="52">
        <f>D89*E89</f>
        <v>8.100000000000001</v>
      </c>
    </row>
    <row r="90" spans="1:6" ht="12.75">
      <c r="A90" s="10" t="s">
        <v>276</v>
      </c>
      <c r="B90" s="4" t="s">
        <v>308</v>
      </c>
      <c r="C90" s="5" t="s">
        <v>220</v>
      </c>
      <c r="D90" s="5">
        <v>2</v>
      </c>
      <c r="E90" s="35">
        <v>1.62</v>
      </c>
      <c r="F90" s="52">
        <f>D90*E90</f>
        <v>3.24</v>
      </c>
    </row>
    <row r="91" spans="1:6" ht="12.75">
      <c r="A91" s="10" t="s">
        <v>371</v>
      </c>
      <c r="B91" s="4" t="s">
        <v>308</v>
      </c>
      <c r="C91" s="5" t="s">
        <v>220</v>
      </c>
      <c r="D91" s="5">
        <v>3</v>
      </c>
      <c r="E91" s="11">
        <v>1.62</v>
      </c>
      <c r="F91" s="52">
        <f>D91*E91</f>
        <v>4.86</v>
      </c>
    </row>
    <row r="92" spans="1:6" ht="12.75">
      <c r="A92" s="10" t="s">
        <v>367</v>
      </c>
      <c r="B92" s="4" t="s">
        <v>308</v>
      </c>
      <c r="C92" s="5" t="s">
        <v>220</v>
      </c>
      <c r="D92" s="5">
        <v>1</v>
      </c>
      <c r="E92" s="35">
        <v>1.62</v>
      </c>
      <c r="F92" s="52">
        <f>D92*E92</f>
        <v>1.62</v>
      </c>
    </row>
    <row r="93" spans="1:6" ht="12.75">
      <c r="A93" s="10" t="s">
        <v>189</v>
      </c>
      <c r="B93" s="4" t="s">
        <v>308</v>
      </c>
      <c r="C93" s="5" t="s">
        <v>220</v>
      </c>
      <c r="D93" s="5">
        <v>2</v>
      </c>
      <c r="E93" s="11">
        <v>1.62</v>
      </c>
      <c r="F93" s="52">
        <f>D93*E93</f>
        <v>3.24</v>
      </c>
    </row>
    <row r="94" spans="1:6" ht="12.75">
      <c r="A94" s="10" t="s">
        <v>199</v>
      </c>
      <c r="B94" s="4" t="s">
        <v>308</v>
      </c>
      <c r="C94" s="5" t="s">
        <v>220</v>
      </c>
      <c r="D94" s="5">
        <v>4</v>
      </c>
      <c r="E94" s="35">
        <v>1.62</v>
      </c>
      <c r="F94" s="52">
        <f>D94*E94</f>
        <v>6.48</v>
      </c>
    </row>
    <row r="95" spans="1:6" ht="12.75">
      <c r="A95" s="10" t="s">
        <v>199</v>
      </c>
      <c r="B95" s="4" t="s">
        <v>308</v>
      </c>
      <c r="C95" s="5" t="s">
        <v>220</v>
      </c>
      <c r="D95" s="5">
        <v>2</v>
      </c>
      <c r="E95" s="11">
        <v>1.62</v>
      </c>
      <c r="F95" s="52">
        <f>D95*E95</f>
        <v>3.24</v>
      </c>
    </row>
    <row r="96" spans="1:6" ht="12.75">
      <c r="A96" s="10" t="s">
        <v>202</v>
      </c>
      <c r="B96" s="4" t="s">
        <v>308</v>
      </c>
      <c r="C96" s="5" t="s">
        <v>220</v>
      </c>
      <c r="D96" s="5">
        <v>2</v>
      </c>
      <c r="E96" s="35">
        <v>1.62</v>
      </c>
      <c r="F96" s="52">
        <f>D96*E96</f>
        <v>3.24</v>
      </c>
    </row>
    <row r="97" spans="1:6" ht="12.75">
      <c r="A97" t="s">
        <v>21</v>
      </c>
      <c r="B97" s="4" t="s">
        <v>308</v>
      </c>
      <c r="C97" s="5" t="s">
        <v>220</v>
      </c>
      <c r="D97" s="5">
        <v>2</v>
      </c>
      <c r="E97" s="11">
        <v>1.62</v>
      </c>
      <c r="F97" s="52">
        <f>D97*E97</f>
        <v>3.24</v>
      </c>
    </row>
    <row r="98" spans="1:6" ht="12.75">
      <c r="A98" t="s">
        <v>36</v>
      </c>
      <c r="B98" s="4" t="s">
        <v>308</v>
      </c>
      <c r="C98" s="5" t="s">
        <v>220</v>
      </c>
      <c r="D98" s="5">
        <v>2</v>
      </c>
      <c r="E98" s="11">
        <v>1.62</v>
      </c>
      <c r="F98" s="52"/>
    </row>
    <row r="99" spans="1:6" ht="13.5" thickBot="1">
      <c r="A99" s="16" t="s">
        <v>206</v>
      </c>
      <c r="B99" s="17" t="s">
        <v>308</v>
      </c>
      <c r="C99" s="18" t="s">
        <v>220</v>
      </c>
      <c r="D99" s="18">
        <v>6</v>
      </c>
      <c r="E99" s="35">
        <v>1.62</v>
      </c>
      <c r="F99" s="52">
        <f>D99*E99</f>
        <v>9.72</v>
      </c>
    </row>
    <row r="100" spans="1:6" ht="12.75">
      <c r="A100" s="6" t="s">
        <v>217</v>
      </c>
      <c r="B100" s="7" t="s">
        <v>200</v>
      </c>
      <c r="C100" s="8" t="s">
        <v>215</v>
      </c>
      <c r="D100" s="8">
        <v>2</v>
      </c>
      <c r="E100" s="9">
        <v>8.73</v>
      </c>
      <c r="F100" s="52">
        <f>D100*E100</f>
        <v>17.46</v>
      </c>
    </row>
    <row r="101" spans="1:6" ht="13.5" thickBot="1">
      <c r="A101" s="10" t="s">
        <v>242</v>
      </c>
      <c r="B101" s="4" t="s">
        <v>200</v>
      </c>
      <c r="C101" s="5" t="s">
        <v>215</v>
      </c>
      <c r="D101" s="5">
        <v>1</v>
      </c>
      <c r="E101" s="11">
        <v>8.73</v>
      </c>
      <c r="F101" s="52">
        <f>D101*E101</f>
        <v>8.73</v>
      </c>
    </row>
    <row r="102" spans="1:6" ht="12.75">
      <c r="A102" s="10" t="s">
        <v>202</v>
      </c>
      <c r="B102" s="4" t="s">
        <v>200</v>
      </c>
      <c r="C102" s="5" t="s">
        <v>215</v>
      </c>
      <c r="D102" s="5">
        <v>1</v>
      </c>
      <c r="E102" s="9">
        <v>8.73</v>
      </c>
      <c r="F102" s="52">
        <f>D102*E102</f>
        <v>8.73</v>
      </c>
    </row>
    <row r="103" spans="1:6" ht="13.5" thickBot="1">
      <c r="A103" t="s">
        <v>21</v>
      </c>
      <c r="B103" s="4" t="s">
        <v>200</v>
      </c>
      <c r="C103" s="5" t="s">
        <v>215</v>
      </c>
      <c r="D103" s="5">
        <v>1</v>
      </c>
      <c r="E103" s="11">
        <v>8.73</v>
      </c>
      <c r="F103" s="52">
        <f>D103*E103</f>
        <v>8.73</v>
      </c>
    </row>
    <row r="104" spans="1:6" ht="13.5" thickBot="1">
      <c r="A104" s="16" t="s">
        <v>206</v>
      </c>
      <c r="B104" s="17" t="s">
        <v>200</v>
      </c>
      <c r="C104" s="18" t="s">
        <v>215</v>
      </c>
      <c r="D104" s="18">
        <v>5</v>
      </c>
      <c r="E104" s="9">
        <v>8.73</v>
      </c>
      <c r="F104" s="52">
        <f>D104*E104</f>
        <v>43.650000000000006</v>
      </c>
    </row>
    <row r="105" spans="1:6" ht="12.75">
      <c r="A105" s="6" t="s">
        <v>9</v>
      </c>
      <c r="B105" s="7" t="s">
        <v>11</v>
      </c>
      <c r="C105" s="8" t="s">
        <v>220</v>
      </c>
      <c r="D105" s="8">
        <v>5</v>
      </c>
      <c r="E105" s="9">
        <v>1.19</v>
      </c>
      <c r="F105" s="52">
        <f>D105*E105</f>
        <v>5.949999999999999</v>
      </c>
    </row>
    <row r="106" spans="1:6" ht="13.5" thickBot="1">
      <c r="A106" s="10" t="s">
        <v>14</v>
      </c>
      <c r="B106" s="4" t="s">
        <v>11</v>
      </c>
      <c r="C106" s="5" t="s">
        <v>220</v>
      </c>
      <c r="D106" s="5">
        <v>2</v>
      </c>
      <c r="E106" s="11">
        <v>1.19</v>
      </c>
      <c r="F106" s="52">
        <f>D106*E106</f>
        <v>2.38</v>
      </c>
    </row>
    <row r="107" spans="1:6" ht="12.75">
      <c r="A107" s="10" t="s">
        <v>43</v>
      </c>
      <c r="B107" s="4" t="s">
        <v>11</v>
      </c>
      <c r="C107" s="5" t="s">
        <v>220</v>
      </c>
      <c r="D107" s="5">
        <v>4</v>
      </c>
      <c r="E107" s="9">
        <v>1.19</v>
      </c>
      <c r="F107" s="52">
        <f>D107*E107</f>
        <v>4.76</v>
      </c>
    </row>
    <row r="108" spans="1:6" ht="13.5" thickBot="1">
      <c r="A108" s="10" t="s">
        <v>371</v>
      </c>
      <c r="B108" s="4" t="s">
        <v>11</v>
      </c>
      <c r="C108" s="5" t="s">
        <v>220</v>
      </c>
      <c r="D108" s="5">
        <v>5</v>
      </c>
      <c r="E108" s="11">
        <v>1.19</v>
      </c>
      <c r="F108" s="52">
        <f>D108*E108</f>
        <v>5.949999999999999</v>
      </c>
    </row>
    <row r="109" spans="1:6" ht="12.75">
      <c r="A109" s="10" t="s">
        <v>189</v>
      </c>
      <c r="B109" s="4" t="s">
        <v>11</v>
      </c>
      <c r="C109" s="5" t="s">
        <v>220</v>
      </c>
      <c r="D109" s="5">
        <v>4</v>
      </c>
      <c r="E109" s="9">
        <v>1.19</v>
      </c>
      <c r="F109" s="52">
        <f>D109*E109</f>
        <v>4.76</v>
      </c>
    </row>
    <row r="110" spans="1:6" ht="13.5" thickBot="1">
      <c r="A110" s="10" t="s">
        <v>196</v>
      </c>
      <c r="B110" s="4" t="s">
        <v>11</v>
      </c>
      <c r="C110" s="5" t="s">
        <v>220</v>
      </c>
      <c r="D110" s="5">
        <v>4</v>
      </c>
      <c r="E110" s="11">
        <v>1.19</v>
      </c>
      <c r="F110" s="52">
        <f>D110*E110</f>
        <v>4.76</v>
      </c>
    </row>
    <row r="111" spans="1:6" ht="13.5" thickBot="1">
      <c r="A111" s="10" t="s">
        <v>202</v>
      </c>
      <c r="B111" s="4" t="s">
        <v>11</v>
      </c>
      <c r="C111" s="5" t="s">
        <v>220</v>
      </c>
      <c r="D111" s="5">
        <v>2</v>
      </c>
      <c r="E111" s="9">
        <v>1.19</v>
      </c>
      <c r="F111" s="52">
        <f>D111*E111</f>
        <v>2.38</v>
      </c>
    </row>
    <row r="112" spans="1:6" ht="12.75">
      <c r="A112" t="s">
        <v>36</v>
      </c>
      <c r="B112" s="4" t="s">
        <v>11</v>
      </c>
      <c r="C112" s="5" t="s">
        <v>220</v>
      </c>
      <c r="D112" s="5">
        <v>8</v>
      </c>
      <c r="E112" s="9">
        <v>1.19</v>
      </c>
      <c r="F112" s="52"/>
    </row>
    <row r="113" spans="1:6" ht="13.5" thickBot="1">
      <c r="A113" s="16" t="s">
        <v>206</v>
      </c>
      <c r="B113" s="17" t="s">
        <v>11</v>
      </c>
      <c r="C113" s="18" t="s">
        <v>220</v>
      </c>
      <c r="D113" s="18">
        <v>6</v>
      </c>
      <c r="E113" s="11">
        <v>1.19</v>
      </c>
      <c r="F113" s="52">
        <f>D113*E113</f>
        <v>7.14</v>
      </c>
    </row>
    <row r="114" spans="1:6" ht="12.75">
      <c r="A114" s="6" t="s">
        <v>249</v>
      </c>
      <c r="B114" s="7" t="s">
        <v>250</v>
      </c>
      <c r="C114" s="8" t="s">
        <v>220</v>
      </c>
      <c r="D114" s="8">
        <v>2</v>
      </c>
      <c r="E114" s="9">
        <v>2.55</v>
      </c>
      <c r="F114" s="52">
        <f>D114*E114</f>
        <v>5.1</v>
      </c>
    </row>
    <row r="115" spans="1:6" ht="13.5" thickBot="1">
      <c r="A115" s="10" t="s">
        <v>256</v>
      </c>
      <c r="B115" s="4" t="s">
        <v>250</v>
      </c>
      <c r="C115" s="5" t="s">
        <v>220</v>
      </c>
      <c r="D115" s="5">
        <v>4</v>
      </c>
      <c r="E115" s="11">
        <v>2.55</v>
      </c>
      <c r="F115" s="52">
        <f>D115*E115</f>
        <v>10.2</v>
      </c>
    </row>
    <row r="116" spans="1:6" ht="12.75">
      <c r="A116" s="10" t="s">
        <v>289</v>
      </c>
      <c r="B116" s="4" t="s">
        <v>250</v>
      </c>
      <c r="C116" s="5" t="s">
        <v>220</v>
      </c>
      <c r="D116" s="5">
        <v>2</v>
      </c>
      <c r="E116" s="9">
        <v>2.55</v>
      </c>
      <c r="F116" s="52">
        <f>D116*E116</f>
        <v>5.1</v>
      </c>
    </row>
    <row r="117" spans="1:6" ht="13.5" thickBot="1">
      <c r="A117" s="10" t="s">
        <v>9</v>
      </c>
      <c r="B117" s="4" t="s">
        <v>250</v>
      </c>
      <c r="C117" s="5" t="s">
        <v>220</v>
      </c>
      <c r="D117" s="5">
        <v>5</v>
      </c>
      <c r="E117" s="11">
        <v>2.55</v>
      </c>
      <c r="F117" s="52">
        <f>D117*E117</f>
        <v>12.75</v>
      </c>
    </row>
    <row r="118" spans="1:6" ht="12.75">
      <c r="A118" s="10" t="s">
        <v>369</v>
      </c>
      <c r="B118" s="4" t="s">
        <v>250</v>
      </c>
      <c r="C118" s="5" t="s">
        <v>220</v>
      </c>
      <c r="D118" s="5">
        <v>2</v>
      </c>
      <c r="E118" s="9">
        <v>2.55</v>
      </c>
      <c r="F118" s="52">
        <f>D118*E118</f>
        <v>5.1</v>
      </c>
    </row>
    <row r="119" spans="1:6" ht="13.5" thickBot="1">
      <c r="A119" s="10" t="s">
        <v>25</v>
      </c>
      <c r="B119" s="4" t="s">
        <v>250</v>
      </c>
      <c r="C119" s="5" t="s">
        <v>220</v>
      </c>
      <c r="D119" s="5">
        <v>2</v>
      </c>
      <c r="E119" s="11">
        <v>2.55</v>
      </c>
      <c r="F119" s="52">
        <f>D119*E119</f>
        <v>5.1</v>
      </c>
    </row>
    <row r="120" spans="1:6" ht="12.75">
      <c r="A120" s="10" t="s">
        <v>199</v>
      </c>
      <c r="B120" s="4" t="s">
        <v>250</v>
      </c>
      <c r="C120" s="5" t="s">
        <v>220</v>
      </c>
      <c r="D120" s="5">
        <v>2</v>
      </c>
      <c r="E120" s="9">
        <v>2.55</v>
      </c>
      <c r="F120" s="52">
        <f>D120*E120</f>
        <v>5.1</v>
      </c>
    </row>
    <row r="121" spans="1:6" ht="13.5" thickBot="1">
      <c r="A121" t="s">
        <v>36</v>
      </c>
      <c r="B121" s="17" t="s">
        <v>250</v>
      </c>
      <c r="C121" s="18" t="s">
        <v>220</v>
      </c>
      <c r="D121" s="18">
        <v>1</v>
      </c>
      <c r="E121" s="11">
        <v>2.55</v>
      </c>
      <c r="F121" s="52">
        <f>D121*E121</f>
        <v>2.55</v>
      </c>
    </row>
    <row r="122" spans="1:6" ht="12.75">
      <c r="A122" s="6" t="s">
        <v>43</v>
      </c>
      <c r="B122" s="7" t="s">
        <v>45</v>
      </c>
      <c r="C122" s="8" t="s">
        <v>220</v>
      </c>
      <c r="D122" s="8">
        <v>4</v>
      </c>
      <c r="E122" s="9">
        <v>2.55</v>
      </c>
      <c r="F122" s="52">
        <f>D122*E122</f>
        <v>10.2</v>
      </c>
    </row>
    <row r="123" spans="1:6" ht="13.5" thickBot="1">
      <c r="A123" s="10" t="s">
        <v>369</v>
      </c>
      <c r="B123" s="4" t="s">
        <v>45</v>
      </c>
      <c r="C123" s="5" t="s">
        <v>220</v>
      </c>
      <c r="D123" s="5">
        <v>2</v>
      </c>
      <c r="E123" s="11">
        <v>2.55</v>
      </c>
      <c r="F123" s="52">
        <f>D123*E123</f>
        <v>5.1</v>
      </c>
    </row>
    <row r="124" spans="1:6" ht="12.75">
      <c r="A124" s="10" t="s">
        <v>189</v>
      </c>
      <c r="B124" s="4" t="s">
        <v>45</v>
      </c>
      <c r="C124" s="5" t="s">
        <v>220</v>
      </c>
      <c r="D124" s="5">
        <v>2</v>
      </c>
      <c r="E124" s="9">
        <v>2.55</v>
      </c>
      <c r="F124" s="52">
        <f>D124*E124</f>
        <v>5.1</v>
      </c>
    </row>
    <row r="125" spans="1:6" ht="13.5" thickBot="1">
      <c r="A125" s="10" t="s">
        <v>199</v>
      </c>
      <c r="B125" s="4" t="s">
        <v>45</v>
      </c>
      <c r="C125" s="5" t="s">
        <v>220</v>
      </c>
      <c r="D125" s="5">
        <v>2</v>
      </c>
      <c r="E125" s="11">
        <v>2.55</v>
      </c>
      <c r="F125" s="52">
        <f>D125*E125</f>
        <v>5.1</v>
      </c>
    </row>
    <row r="126" spans="1:6" ht="13.5" thickBot="1">
      <c r="A126" s="10" t="s">
        <v>202</v>
      </c>
      <c r="B126" s="4" t="s">
        <v>45</v>
      </c>
      <c r="C126" s="5" t="s">
        <v>220</v>
      </c>
      <c r="D126" s="5">
        <v>2</v>
      </c>
      <c r="E126" s="9">
        <v>2.55</v>
      </c>
      <c r="F126" s="52">
        <f>D126*E126</f>
        <v>5.1</v>
      </c>
    </row>
    <row r="127" spans="1:6" ht="12.75">
      <c r="A127" t="s">
        <v>36</v>
      </c>
      <c r="B127" s="4" t="s">
        <v>45</v>
      </c>
      <c r="C127" s="5" t="s">
        <v>220</v>
      </c>
      <c r="D127" s="5">
        <v>1</v>
      </c>
      <c r="E127" s="9">
        <v>2.55</v>
      </c>
      <c r="F127" s="52"/>
    </row>
    <row r="128" spans="1:6" ht="13.5" thickBot="1">
      <c r="A128" s="12" t="s">
        <v>206</v>
      </c>
      <c r="B128" s="13" t="s">
        <v>45</v>
      </c>
      <c r="C128" s="14" t="s">
        <v>220</v>
      </c>
      <c r="D128" s="14">
        <v>7</v>
      </c>
      <c r="E128" s="11">
        <v>2.55</v>
      </c>
      <c r="F128" s="52">
        <f>D128*E128</f>
        <v>17.849999999999998</v>
      </c>
    </row>
    <row r="129" spans="1:6" ht="12.75">
      <c r="A129" s="6" t="s">
        <v>379</v>
      </c>
      <c r="B129" s="7" t="s">
        <v>380</v>
      </c>
      <c r="C129" s="8" t="s">
        <v>220</v>
      </c>
      <c r="D129" s="8">
        <v>2</v>
      </c>
      <c r="E129" s="9">
        <v>3.57</v>
      </c>
      <c r="F129" s="52">
        <f>D129*E129</f>
        <v>7.14</v>
      </c>
    </row>
    <row r="130" spans="1:6" ht="13.5" thickBot="1">
      <c r="A130" s="10" t="s">
        <v>43</v>
      </c>
      <c r="B130" s="4" t="s">
        <v>380</v>
      </c>
      <c r="C130" s="5" t="s">
        <v>220</v>
      </c>
      <c r="D130" s="5">
        <v>2</v>
      </c>
      <c r="E130" s="11">
        <v>3.57</v>
      </c>
      <c r="F130" s="52">
        <f>D130*E130</f>
        <v>7.14</v>
      </c>
    </row>
    <row r="131" spans="1:6" ht="12.75">
      <c r="A131" s="10" t="s">
        <v>369</v>
      </c>
      <c r="B131" s="4" t="s">
        <v>380</v>
      </c>
      <c r="C131" s="5" t="s">
        <v>220</v>
      </c>
      <c r="D131" s="5">
        <v>2</v>
      </c>
      <c r="E131" s="9">
        <v>3.57</v>
      </c>
      <c r="F131" s="52">
        <f>D131*E131</f>
        <v>7.14</v>
      </c>
    </row>
    <row r="132" spans="1:6" ht="13.5" thickBot="1">
      <c r="A132" s="10" t="s">
        <v>199</v>
      </c>
      <c r="B132" s="4" t="s">
        <v>380</v>
      </c>
      <c r="C132" s="5" t="s">
        <v>220</v>
      </c>
      <c r="D132" s="5">
        <v>4</v>
      </c>
      <c r="E132" s="11">
        <v>3.57</v>
      </c>
      <c r="F132" s="52">
        <f>D132*E132</f>
        <v>14.28</v>
      </c>
    </row>
    <row r="133" spans="1:6" ht="13.5" thickBot="1">
      <c r="A133" s="12" t="s">
        <v>206</v>
      </c>
      <c r="B133" s="13" t="s">
        <v>380</v>
      </c>
      <c r="C133" s="14" t="s">
        <v>220</v>
      </c>
      <c r="D133" s="14">
        <v>10</v>
      </c>
      <c r="E133" s="9">
        <v>3.57</v>
      </c>
      <c r="F133" s="52">
        <f>D133*E133</f>
        <v>35.699999999999996</v>
      </c>
    </row>
    <row r="134" spans="1:6" ht="12.75">
      <c r="A134" s="6" t="s">
        <v>377</v>
      </c>
      <c r="B134" s="7" t="s">
        <v>382</v>
      </c>
      <c r="C134" s="8" t="s">
        <v>215</v>
      </c>
      <c r="D134" s="8">
        <v>1</v>
      </c>
      <c r="E134" s="9">
        <v>20.82</v>
      </c>
      <c r="F134" s="52">
        <f>D134*E134</f>
        <v>20.82</v>
      </c>
    </row>
    <row r="135" spans="1:6" ht="13.5" thickBot="1">
      <c r="A135" s="10" t="s">
        <v>18</v>
      </c>
      <c r="B135" s="4" t="s">
        <v>382</v>
      </c>
      <c r="C135" s="5" t="s">
        <v>215</v>
      </c>
      <c r="D135" s="5">
        <v>1</v>
      </c>
      <c r="E135" s="11">
        <v>20.82</v>
      </c>
      <c r="F135" s="52">
        <f>D135*E135</f>
        <v>20.82</v>
      </c>
    </row>
    <row r="136" spans="1:6" ht="12.75">
      <c r="A136" s="10" t="s">
        <v>43</v>
      </c>
      <c r="B136" s="4" t="s">
        <v>382</v>
      </c>
      <c r="C136" s="5" t="s">
        <v>215</v>
      </c>
      <c r="D136" s="5">
        <v>1</v>
      </c>
      <c r="E136" s="9">
        <v>20.82</v>
      </c>
      <c r="F136" s="52">
        <f>D136*E136</f>
        <v>20.82</v>
      </c>
    </row>
    <row r="137" spans="1:6" ht="13.5" thickBot="1">
      <c r="A137" s="10" t="s">
        <v>367</v>
      </c>
      <c r="B137" s="4" t="s">
        <v>382</v>
      </c>
      <c r="C137" s="5" t="s">
        <v>215</v>
      </c>
      <c r="D137" s="5">
        <v>1</v>
      </c>
      <c r="E137" s="11">
        <v>20.82</v>
      </c>
      <c r="F137" s="52">
        <f>D137*E137</f>
        <v>20.82</v>
      </c>
    </row>
    <row r="138" spans="1:6" ht="13.5" thickBot="1">
      <c r="A138" s="16" t="s">
        <v>202</v>
      </c>
      <c r="B138" s="17" t="s">
        <v>382</v>
      </c>
      <c r="C138" s="18" t="s">
        <v>215</v>
      </c>
      <c r="D138" s="18">
        <v>1</v>
      </c>
      <c r="E138" s="9">
        <v>20.82</v>
      </c>
      <c r="F138" s="52">
        <f>D138*E138</f>
        <v>20.82</v>
      </c>
    </row>
    <row r="139" spans="1:6" ht="12.75">
      <c r="A139" s="6" t="s">
        <v>242</v>
      </c>
      <c r="B139" s="7" t="s">
        <v>243</v>
      </c>
      <c r="C139" s="8" t="s">
        <v>220</v>
      </c>
      <c r="D139" s="8">
        <v>2</v>
      </c>
      <c r="E139" s="9">
        <v>1.79</v>
      </c>
      <c r="F139" s="52">
        <f>D139*E139</f>
        <v>3.58</v>
      </c>
    </row>
    <row r="140" spans="1:6" ht="13.5" thickBot="1">
      <c r="A140" s="10" t="s">
        <v>319</v>
      </c>
      <c r="B140" s="4" t="s">
        <v>243</v>
      </c>
      <c r="C140" s="5" t="s">
        <v>220</v>
      </c>
      <c r="D140" s="5">
        <v>2</v>
      </c>
      <c r="E140" s="11">
        <v>1.79</v>
      </c>
      <c r="F140" s="52">
        <f>D140*E140</f>
        <v>3.58</v>
      </c>
    </row>
    <row r="141" spans="1:6" ht="12.75">
      <c r="A141" s="10" t="s">
        <v>333</v>
      </c>
      <c r="B141" s="4" t="s">
        <v>243</v>
      </c>
      <c r="C141" s="5" t="s">
        <v>220</v>
      </c>
      <c r="D141" s="5">
        <v>2</v>
      </c>
      <c r="E141" s="9">
        <v>1.79</v>
      </c>
      <c r="F141" s="52">
        <f>D141*E141</f>
        <v>3.58</v>
      </c>
    </row>
    <row r="142" spans="1:6" ht="13.5" thickBot="1">
      <c r="A142" s="10" t="s">
        <v>377</v>
      </c>
      <c r="B142" s="4" t="s">
        <v>243</v>
      </c>
      <c r="C142" s="5" t="s">
        <v>220</v>
      </c>
      <c r="D142" s="5">
        <v>2</v>
      </c>
      <c r="E142" s="11">
        <v>1.79</v>
      </c>
      <c r="F142" s="52">
        <f>D142*E142</f>
        <v>3.58</v>
      </c>
    </row>
    <row r="143" spans="1:6" ht="12.75">
      <c r="A143" s="10" t="s">
        <v>21</v>
      </c>
      <c r="B143" s="4" t="s">
        <v>243</v>
      </c>
      <c r="C143" s="5" t="s">
        <v>220</v>
      </c>
      <c r="D143" s="5">
        <v>2</v>
      </c>
      <c r="E143" s="9">
        <v>1.79</v>
      </c>
      <c r="F143" s="52">
        <f>D143*E143</f>
        <v>3.58</v>
      </c>
    </row>
    <row r="144" spans="1:6" ht="13.5" thickBot="1">
      <c r="A144" s="16" t="s">
        <v>206</v>
      </c>
      <c r="B144" s="17" t="s">
        <v>243</v>
      </c>
      <c r="C144" s="18" t="s">
        <v>220</v>
      </c>
      <c r="D144" s="18">
        <v>10</v>
      </c>
      <c r="E144" s="11">
        <v>1.79</v>
      </c>
      <c r="F144" s="52">
        <f>D144*E144</f>
        <v>17.9</v>
      </c>
    </row>
    <row r="145" spans="1:6" ht="12.75">
      <c r="A145" s="6" t="s">
        <v>307</v>
      </c>
      <c r="B145" s="7" t="s">
        <v>314</v>
      </c>
      <c r="C145" s="8" t="s">
        <v>220</v>
      </c>
      <c r="D145" s="8">
        <v>3</v>
      </c>
      <c r="E145" s="9">
        <v>1.7</v>
      </c>
      <c r="F145" s="52">
        <f>D145*E145</f>
        <v>5.1</v>
      </c>
    </row>
    <row r="146" spans="1:6" ht="13.5" thickBot="1">
      <c r="A146" s="10" t="s">
        <v>299</v>
      </c>
      <c r="B146" s="4" t="s">
        <v>314</v>
      </c>
      <c r="C146" s="5" t="s">
        <v>220</v>
      </c>
      <c r="D146" s="5">
        <v>2</v>
      </c>
      <c r="E146" s="11">
        <v>1.7</v>
      </c>
      <c r="F146" s="52">
        <f>D146*E146</f>
        <v>3.4</v>
      </c>
    </row>
    <row r="147" spans="1:6" ht="12.75">
      <c r="A147" s="10" t="s">
        <v>8</v>
      </c>
      <c r="B147" s="4" t="s">
        <v>314</v>
      </c>
      <c r="C147" s="5" t="s">
        <v>220</v>
      </c>
      <c r="D147" s="5">
        <v>2</v>
      </c>
      <c r="E147" s="9">
        <v>1.7</v>
      </c>
      <c r="F147" s="52">
        <f>D147*E147</f>
        <v>3.4</v>
      </c>
    </row>
    <row r="148" spans="1:6" ht="13.5" thickBot="1">
      <c r="A148" s="10" t="s">
        <v>18</v>
      </c>
      <c r="B148" s="4" t="s">
        <v>314</v>
      </c>
      <c r="C148" s="5" t="s">
        <v>220</v>
      </c>
      <c r="D148" s="5">
        <v>2</v>
      </c>
      <c r="E148" s="11">
        <v>1.7</v>
      </c>
      <c r="F148" s="52">
        <f>D148*E148</f>
        <v>3.4</v>
      </c>
    </row>
    <row r="149" spans="1:6" ht="12.75">
      <c r="A149" s="10" t="s">
        <v>190</v>
      </c>
      <c r="B149" s="4" t="s">
        <v>314</v>
      </c>
      <c r="C149" s="5" t="s">
        <v>220</v>
      </c>
      <c r="D149" s="5">
        <v>2</v>
      </c>
      <c r="E149" s="9">
        <v>1.7</v>
      </c>
      <c r="F149" s="52">
        <f>D149*E149</f>
        <v>3.4</v>
      </c>
    </row>
    <row r="150" spans="1:6" ht="13.5" thickBot="1">
      <c r="A150" s="10" t="s">
        <v>21</v>
      </c>
      <c r="B150" s="4" t="s">
        <v>314</v>
      </c>
      <c r="C150" s="5" t="s">
        <v>220</v>
      </c>
      <c r="D150" s="5">
        <v>2</v>
      </c>
      <c r="E150" s="11">
        <v>1.7</v>
      </c>
      <c r="F150" s="52">
        <f>D150*E150</f>
        <v>3.4</v>
      </c>
    </row>
    <row r="151" spans="1:6" ht="13.5" thickBot="1">
      <c r="A151" s="16" t="s">
        <v>206</v>
      </c>
      <c r="B151" s="17" t="s">
        <v>314</v>
      </c>
      <c r="C151" s="18" t="s">
        <v>220</v>
      </c>
      <c r="D151" s="18">
        <v>7</v>
      </c>
      <c r="E151" s="9">
        <v>1.7</v>
      </c>
      <c r="F151" s="52">
        <f>D151*E151</f>
        <v>11.9</v>
      </c>
    </row>
    <row r="152" spans="1:6" ht="12.75">
      <c r="A152" s="6" t="s">
        <v>356</v>
      </c>
      <c r="B152" s="7" t="s">
        <v>366</v>
      </c>
      <c r="C152" s="8" t="s">
        <v>215</v>
      </c>
      <c r="D152" s="8">
        <v>2</v>
      </c>
      <c r="E152" s="9">
        <v>25.5</v>
      </c>
      <c r="F152" s="52">
        <f>D152*E152</f>
        <v>51</v>
      </c>
    </row>
    <row r="153" spans="1:6" ht="13.5" thickBot="1">
      <c r="A153" s="10" t="s">
        <v>299</v>
      </c>
      <c r="B153" s="4" t="s">
        <v>366</v>
      </c>
      <c r="C153" s="5" t="s">
        <v>215</v>
      </c>
      <c r="D153" s="5">
        <v>1</v>
      </c>
      <c r="E153" s="11">
        <v>25.5</v>
      </c>
      <c r="F153" s="52">
        <f>D153*E153</f>
        <v>25.5</v>
      </c>
    </row>
    <row r="154" spans="1:6" ht="12.75">
      <c r="A154" s="10" t="s">
        <v>379</v>
      </c>
      <c r="B154" s="4" t="s">
        <v>366</v>
      </c>
      <c r="C154" s="5" t="s">
        <v>215</v>
      </c>
      <c r="D154" s="5">
        <v>1</v>
      </c>
      <c r="E154" s="9">
        <v>25.5</v>
      </c>
      <c r="F154" s="52">
        <f>D154*E154</f>
        <v>25.5</v>
      </c>
    </row>
    <row r="155" spans="1:6" ht="13.5" thickBot="1">
      <c r="A155" s="10" t="s">
        <v>25</v>
      </c>
      <c r="B155" s="4" t="s">
        <v>366</v>
      </c>
      <c r="C155" s="5" t="s">
        <v>215</v>
      </c>
      <c r="D155" s="5">
        <v>1</v>
      </c>
      <c r="E155" s="11">
        <v>25.5</v>
      </c>
      <c r="F155" s="52">
        <f>D155*E155</f>
        <v>25.5</v>
      </c>
    </row>
    <row r="156" spans="1:6" ht="12.75">
      <c r="A156" s="28" t="s">
        <v>207</v>
      </c>
      <c r="B156" s="4" t="s">
        <v>366</v>
      </c>
      <c r="C156" s="5" t="s">
        <v>215</v>
      </c>
      <c r="D156" s="5">
        <v>1</v>
      </c>
      <c r="E156" s="9">
        <v>25.5</v>
      </c>
      <c r="F156" s="52">
        <f>D156*E156</f>
        <v>25.5</v>
      </c>
    </row>
    <row r="157" spans="1:6" ht="13.5" thickBot="1">
      <c r="A157" s="16" t="s">
        <v>202</v>
      </c>
      <c r="B157" s="17" t="s">
        <v>366</v>
      </c>
      <c r="C157" s="18" t="s">
        <v>215</v>
      </c>
      <c r="D157" s="18">
        <v>1</v>
      </c>
      <c r="E157" s="11">
        <v>25.5</v>
      </c>
      <c r="F157" s="52">
        <f>D157*E157</f>
        <v>25.5</v>
      </c>
    </row>
    <row r="158" spans="1:6" ht="12.75">
      <c r="A158" s="6" t="s">
        <v>344</v>
      </c>
      <c r="B158" s="7" t="s">
        <v>354</v>
      </c>
      <c r="C158" s="8" t="s">
        <v>215</v>
      </c>
      <c r="D158" s="8">
        <v>1</v>
      </c>
      <c r="E158" s="9">
        <v>7.23</v>
      </c>
      <c r="F158" s="52">
        <f>D158*E158</f>
        <v>7.23</v>
      </c>
    </row>
    <row r="159" spans="1:6" ht="13.5" thickBot="1">
      <c r="A159" s="10" t="s">
        <v>242</v>
      </c>
      <c r="B159" s="4" t="s">
        <v>354</v>
      </c>
      <c r="C159" s="5" t="s">
        <v>215</v>
      </c>
      <c r="D159" s="5">
        <v>1</v>
      </c>
      <c r="E159" s="11">
        <v>7.23</v>
      </c>
      <c r="F159" s="52">
        <f>D159*E159</f>
        <v>7.23</v>
      </c>
    </row>
    <row r="160" spans="1:6" ht="12.75">
      <c r="A160" s="10" t="s">
        <v>217</v>
      </c>
      <c r="B160" s="4" t="s">
        <v>354</v>
      </c>
      <c r="C160" s="5" t="s">
        <v>215</v>
      </c>
      <c r="D160" s="5">
        <v>1</v>
      </c>
      <c r="E160" s="9">
        <v>7.23</v>
      </c>
      <c r="F160" s="52">
        <f>D160*E160</f>
        <v>7.23</v>
      </c>
    </row>
    <row r="161" spans="1:6" ht="13.5" thickBot="1">
      <c r="A161" s="10" t="s">
        <v>18</v>
      </c>
      <c r="B161" s="4" t="s">
        <v>354</v>
      </c>
      <c r="C161" s="5" t="s">
        <v>215</v>
      </c>
      <c r="D161" s="5">
        <v>1</v>
      </c>
      <c r="E161" s="11">
        <v>7.23</v>
      </c>
      <c r="F161" s="52">
        <f>D161*E161</f>
        <v>7.23</v>
      </c>
    </row>
    <row r="162" spans="1:6" ht="13.5" thickBot="1">
      <c r="A162" s="16" t="s">
        <v>206</v>
      </c>
      <c r="B162" s="17" t="s">
        <v>354</v>
      </c>
      <c r="C162" s="18" t="s">
        <v>215</v>
      </c>
      <c r="D162" s="18">
        <v>6</v>
      </c>
      <c r="E162" s="9">
        <v>7.23</v>
      </c>
      <c r="F162" s="52">
        <f>D162*E162</f>
        <v>43.38</v>
      </c>
    </row>
    <row r="163" spans="1:6" ht="12.75">
      <c r="A163" s="6" t="s">
        <v>360</v>
      </c>
      <c r="B163" s="7" t="s">
        <v>51</v>
      </c>
      <c r="C163" s="8" t="s">
        <v>220</v>
      </c>
      <c r="D163" s="8">
        <v>2</v>
      </c>
      <c r="E163" s="9">
        <v>2.55</v>
      </c>
      <c r="F163" s="52">
        <f>D163*E163</f>
        <v>5.1</v>
      </c>
    </row>
    <row r="164" spans="1:6" ht="13.5" thickBot="1">
      <c r="A164" s="10" t="s">
        <v>2</v>
      </c>
      <c r="B164" s="4" t="s">
        <v>51</v>
      </c>
      <c r="C164" s="5" t="s">
        <v>220</v>
      </c>
      <c r="D164" s="5">
        <v>2</v>
      </c>
      <c r="E164" s="11">
        <v>2.55</v>
      </c>
      <c r="F164" s="52">
        <f>D164*E164</f>
        <v>5.1</v>
      </c>
    </row>
    <row r="165" spans="1:6" ht="12.75">
      <c r="A165" s="10" t="s">
        <v>199</v>
      </c>
      <c r="B165" s="4" t="s">
        <v>51</v>
      </c>
      <c r="C165" s="5" t="s">
        <v>220</v>
      </c>
      <c r="D165" s="5">
        <v>4</v>
      </c>
      <c r="E165" s="9">
        <v>2.55</v>
      </c>
      <c r="F165" s="52">
        <f>D165*E165</f>
        <v>10.2</v>
      </c>
    </row>
    <row r="166" spans="1:6" ht="13.5" thickBot="1">
      <c r="A166" s="16" t="s">
        <v>206</v>
      </c>
      <c r="B166" s="17" t="s">
        <v>51</v>
      </c>
      <c r="C166" s="18" t="s">
        <v>220</v>
      </c>
      <c r="D166" s="18">
        <v>12</v>
      </c>
      <c r="E166" s="11">
        <v>2.55</v>
      </c>
      <c r="F166" s="52">
        <f>D166*E166</f>
        <v>30.599999999999998</v>
      </c>
    </row>
    <row r="167" spans="1:6" ht="12.75">
      <c r="A167" s="6" t="s">
        <v>360</v>
      </c>
      <c r="B167" s="7" t="s">
        <v>52</v>
      </c>
      <c r="C167" s="8" t="s">
        <v>220</v>
      </c>
      <c r="D167" s="8">
        <v>2</v>
      </c>
      <c r="E167" s="9">
        <v>2.55</v>
      </c>
      <c r="F167" s="52">
        <f>D167*E167</f>
        <v>5.1</v>
      </c>
    </row>
    <row r="168" spans="1:6" ht="13.5" thickBot="1">
      <c r="A168" s="10" t="s">
        <v>369</v>
      </c>
      <c r="B168" s="4" t="s">
        <v>52</v>
      </c>
      <c r="C168" s="5" t="s">
        <v>220</v>
      </c>
      <c r="D168" s="5">
        <v>2</v>
      </c>
      <c r="E168" s="11">
        <v>2.55</v>
      </c>
      <c r="F168" s="52">
        <f>D168*E168</f>
        <v>5.1</v>
      </c>
    </row>
    <row r="169" spans="1:6" ht="12.75">
      <c r="A169" s="10" t="s">
        <v>2</v>
      </c>
      <c r="B169" s="4" t="s">
        <v>52</v>
      </c>
      <c r="C169" s="5" t="s">
        <v>220</v>
      </c>
      <c r="D169" s="5">
        <v>2</v>
      </c>
      <c r="E169" s="9">
        <v>2.55</v>
      </c>
      <c r="F169" s="52">
        <f>D169*E169</f>
        <v>5.1</v>
      </c>
    </row>
    <row r="170" spans="1:6" ht="13.5" thickBot="1">
      <c r="A170" s="10" t="s">
        <v>199</v>
      </c>
      <c r="B170" s="4" t="s">
        <v>52</v>
      </c>
      <c r="C170" s="5" t="s">
        <v>220</v>
      </c>
      <c r="D170" s="5">
        <v>4</v>
      </c>
      <c r="E170" s="11">
        <v>2.55</v>
      </c>
      <c r="F170" s="52">
        <f>D170*E170</f>
        <v>10.2</v>
      </c>
    </row>
    <row r="171" spans="1:6" ht="13.5" thickBot="1">
      <c r="A171" s="16" t="s">
        <v>206</v>
      </c>
      <c r="B171" s="17" t="s">
        <v>52</v>
      </c>
      <c r="C171" s="18" t="s">
        <v>220</v>
      </c>
      <c r="D171" s="18">
        <v>10</v>
      </c>
      <c r="E171" s="9">
        <v>2.55</v>
      </c>
      <c r="F171" s="52">
        <f>D171*E171</f>
        <v>25.5</v>
      </c>
    </row>
    <row r="172" spans="1:6" ht="12.75">
      <c r="A172" s="6" t="s">
        <v>367</v>
      </c>
      <c r="B172" s="7" t="s">
        <v>376</v>
      </c>
      <c r="C172" s="8" t="s">
        <v>220</v>
      </c>
      <c r="D172" s="8">
        <v>2</v>
      </c>
      <c r="E172" s="9">
        <v>4.17</v>
      </c>
      <c r="F172" s="52">
        <f>D172*E172</f>
        <v>8.34</v>
      </c>
    </row>
    <row r="173" spans="1:6" ht="13.5" thickBot="1">
      <c r="A173" s="10" t="s">
        <v>381</v>
      </c>
      <c r="B173" s="4" t="s">
        <v>376</v>
      </c>
      <c r="C173" s="5" t="s">
        <v>220</v>
      </c>
      <c r="D173" s="5">
        <v>2</v>
      </c>
      <c r="E173" s="11">
        <v>4.17</v>
      </c>
      <c r="F173" s="52">
        <f>D173*E173</f>
        <v>8.34</v>
      </c>
    </row>
    <row r="174" spans="1:6" ht="12.75">
      <c r="A174" s="10" t="s">
        <v>14</v>
      </c>
      <c r="B174" s="4" t="s">
        <v>376</v>
      </c>
      <c r="C174" s="5" t="s">
        <v>220</v>
      </c>
      <c r="D174" s="5">
        <v>10</v>
      </c>
      <c r="E174" s="9">
        <v>4.17</v>
      </c>
      <c r="F174" s="52">
        <f>D174*E174</f>
        <v>41.7</v>
      </c>
    </row>
    <row r="175" spans="1:6" ht="13.5" thickBot="1">
      <c r="A175" s="10" t="s">
        <v>26</v>
      </c>
      <c r="B175" s="4" t="s">
        <v>376</v>
      </c>
      <c r="C175" s="5" t="s">
        <v>220</v>
      </c>
      <c r="D175" s="5">
        <v>2</v>
      </c>
      <c r="E175" s="11">
        <v>4.17</v>
      </c>
      <c r="F175" s="52">
        <f>D175*E175</f>
        <v>8.34</v>
      </c>
    </row>
    <row r="176" spans="1:6" ht="12.75">
      <c r="A176" s="10" t="s">
        <v>43</v>
      </c>
      <c r="B176" s="4" t="s">
        <v>376</v>
      </c>
      <c r="C176" s="5" t="s">
        <v>220</v>
      </c>
      <c r="D176" s="5">
        <v>8</v>
      </c>
      <c r="E176" s="9">
        <v>4.17</v>
      </c>
      <c r="F176" s="52">
        <f>D176*E176</f>
        <v>33.36</v>
      </c>
    </row>
    <row r="177" spans="1:6" ht="13.5" thickBot="1">
      <c r="A177" s="10" t="s">
        <v>360</v>
      </c>
      <c r="B177" s="4" t="s">
        <v>376</v>
      </c>
      <c r="C177" s="5" t="s">
        <v>220</v>
      </c>
      <c r="D177" s="5">
        <v>2</v>
      </c>
      <c r="E177" s="11">
        <v>4.17</v>
      </c>
      <c r="F177" s="52">
        <f>D177*E177</f>
        <v>8.34</v>
      </c>
    </row>
    <row r="178" spans="1:6" ht="12.75">
      <c r="A178" s="10" t="s">
        <v>375</v>
      </c>
      <c r="B178" s="4" t="s">
        <v>376</v>
      </c>
      <c r="C178" s="5" t="s">
        <v>220</v>
      </c>
      <c r="D178" s="5">
        <v>4</v>
      </c>
      <c r="E178" s="9">
        <v>4.17</v>
      </c>
      <c r="F178" s="52">
        <f>D178*E178</f>
        <v>16.68</v>
      </c>
    </row>
    <row r="179" spans="1:6" ht="13.5" thickBot="1">
      <c r="A179" s="10" t="s">
        <v>369</v>
      </c>
      <c r="B179" s="4" t="s">
        <v>376</v>
      </c>
      <c r="C179" s="5" t="s">
        <v>220</v>
      </c>
      <c r="D179" s="5">
        <v>2</v>
      </c>
      <c r="E179" s="11">
        <v>4.17</v>
      </c>
      <c r="F179" s="52">
        <f>D179*E179</f>
        <v>8.34</v>
      </c>
    </row>
    <row r="180" spans="1:6" ht="12.75">
      <c r="A180" s="10" t="s">
        <v>2</v>
      </c>
      <c r="B180" s="4" t="s">
        <v>376</v>
      </c>
      <c r="C180" s="5" t="s">
        <v>220</v>
      </c>
      <c r="D180" s="5">
        <v>2</v>
      </c>
      <c r="E180" s="9">
        <v>4.17</v>
      </c>
      <c r="F180" s="52">
        <f>D180*E180</f>
        <v>8.34</v>
      </c>
    </row>
    <row r="181" spans="1:6" ht="13.5" thickBot="1">
      <c r="A181" s="10" t="s">
        <v>189</v>
      </c>
      <c r="B181" s="4" t="s">
        <v>376</v>
      </c>
      <c r="C181" s="5" t="s">
        <v>220</v>
      </c>
      <c r="D181" s="5">
        <v>2</v>
      </c>
      <c r="E181" s="11">
        <v>4.17</v>
      </c>
      <c r="F181" s="52">
        <f>D181*E181</f>
        <v>8.34</v>
      </c>
    </row>
    <row r="182" spans="1:6" ht="12.75">
      <c r="A182" s="10" t="s">
        <v>190</v>
      </c>
      <c r="B182" s="4" t="s">
        <v>376</v>
      </c>
      <c r="C182" s="5" t="s">
        <v>220</v>
      </c>
      <c r="D182" s="5">
        <v>6</v>
      </c>
      <c r="E182" s="9">
        <v>4.17</v>
      </c>
      <c r="F182" s="52">
        <f>D182*E182</f>
        <v>25.02</v>
      </c>
    </row>
    <row r="183" spans="1:6" ht="13.5" thickBot="1">
      <c r="A183" s="10" t="s">
        <v>199</v>
      </c>
      <c r="B183" s="4" t="s">
        <v>376</v>
      </c>
      <c r="C183" s="5" t="s">
        <v>220</v>
      </c>
      <c r="D183" s="5">
        <v>4</v>
      </c>
      <c r="E183" s="11">
        <v>4.17</v>
      </c>
      <c r="F183" s="52">
        <f>D183*E183</f>
        <v>16.68</v>
      </c>
    </row>
    <row r="184" spans="1:6" ht="13.5" thickBot="1">
      <c r="A184" s="16" t="s">
        <v>206</v>
      </c>
      <c r="B184" s="17" t="s">
        <v>376</v>
      </c>
      <c r="C184" s="18" t="s">
        <v>220</v>
      </c>
      <c r="D184" s="18">
        <v>14</v>
      </c>
      <c r="E184" s="9">
        <v>4.17</v>
      </c>
      <c r="F184" s="52">
        <f>D184*E184</f>
        <v>58.379999999999995</v>
      </c>
    </row>
    <row r="185" spans="1:6" ht="12.75">
      <c r="A185" s="6" t="s">
        <v>338</v>
      </c>
      <c r="B185" s="7" t="s">
        <v>343</v>
      </c>
      <c r="C185" s="8" t="s">
        <v>220</v>
      </c>
      <c r="D185" s="8">
        <v>2</v>
      </c>
      <c r="E185" s="9">
        <v>3.57</v>
      </c>
      <c r="F185" s="52">
        <f>D185*E185</f>
        <v>7.14</v>
      </c>
    </row>
    <row r="186" spans="1:6" ht="13.5" thickBot="1">
      <c r="A186" s="10" t="s">
        <v>355</v>
      </c>
      <c r="B186" s="4" t="s">
        <v>343</v>
      </c>
      <c r="C186" s="5" t="s">
        <v>220</v>
      </c>
      <c r="D186" s="5">
        <v>2</v>
      </c>
      <c r="E186" s="11">
        <v>3.57</v>
      </c>
      <c r="F186" s="52">
        <f>D186*E186</f>
        <v>7.14</v>
      </c>
    </row>
    <row r="187" spans="1:6" ht="12.75">
      <c r="A187" s="10" t="s">
        <v>371</v>
      </c>
      <c r="B187" s="4" t="s">
        <v>343</v>
      </c>
      <c r="C187" s="5" t="s">
        <v>220</v>
      </c>
      <c r="D187" s="5">
        <v>3</v>
      </c>
      <c r="E187" s="9">
        <v>3.57</v>
      </c>
      <c r="F187" s="52">
        <f>D187*E187</f>
        <v>10.709999999999999</v>
      </c>
    </row>
    <row r="188" spans="1:6" ht="13.5" thickBot="1">
      <c r="A188" s="10" t="s">
        <v>8</v>
      </c>
      <c r="B188" s="4" t="s">
        <v>343</v>
      </c>
      <c r="C188" s="5" t="s">
        <v>220</v>
      </c>
      <c r="D188" s="5">
        <v>2</v>
      </c>
      <c r="E188" s="11">
        <v>3.57</v>
      </c>
      <c r="F188" s="52">
        <f>D188*E188</f>
        <v>7.14</v>
      </c>
    </row>
    <row r="189" spans="1:6" ht="12.75">
      <c r="A189" s="10" t="s">
        <v>304</v>
      </c>
      <c r="B189" s="4" t="s">
        <v>343</v>
      </c>
      <c r="C189" s="5" t="s">
        <v>220</v>
      </c>
      <c r="D189" s="5">
        <v>2</v>
      </c>
      <c r="E189" s="9">
        <v>3.57</v>
      </c>
      <c r="F189" s="52">
        <f>D189*E189</f>
        <v>7.14</v>
      </c>
    </row>
    <row r="190" spans="1:6" ht="13.5" thickBot="1">
      <c r="A190" s="10" t="s">
        <v>360</v>
      </c>
      <c r="B190" s="4" t="s">
        <v>343</v>
      </c>
      <c r="C190" s="5" t="s">
        <v>220</v>
      </c>
      <c r="D190" s="5">
        <v>2</v>
      </c>
      <c r="E190" s="11">
        <v>3.57</v>
      </c>
      <c r="F190" s="52">
        <f>D190*E190</f>
        <v>7.14</v>
      </c>
    </row>
    <row r="191" spans="1:6" ht="12.75">
      <c r="A191" s="10" t="s">
        <v>276</v>
      </c>
      <c r="B191" s="4" t="s">
        <v>343</v>
      </c>
      <c r="C191" s="5" t="s">
        <v>220</v>
      </c>
      <c r="D191" s="5">
        <v>2</v>
      </c>
      <c r="E191" s="9">
        <v>3.57</v>
      </c>
      <c r="F191" s="52">
        <f>D191*E191</f>
        <v>7.14</v>
      </c>
    </row>
    <row r="192" spans="1:6" ht="13.5" thickBot="1">
      <c r="A192" t="s">
        <v>207</v>
      </c>
      <c r="B192" s="4" t="s">
        <v>343</v>
      </c>
      <c r="C192" s="5" t="s">
        <v>220</v>
      </c>
      <c r="D192" s="5">
        <v>2</v>
      </c>
      <c r="E192" s="11">
        <v>3.57</v>
      </c>
      <c r="F192" s="52">
        <f>D192*E192</f>
        <v>7.14</v>
      </c>
    </row>
    <row r="193" spans="1:6" ht="13.5" thickBot="1">
      <c r="A193" s="16" t="s">
        <v>206</v>
      </c>
      <c r="B193" s="17" t="s">
        <v>343</v>
      </c>
      <c r="C193" s="18" t="s">
        <v>220</v>
      </c>
      <c r="D193" s="18">
        <v>3</v>
      </c>
      <c r="E193" s="9">
        <v>3.57</v>
      </c>
      <c r="F193" s="52">
        <f>D193*E193</f>
        <v>10.709999999999999</v>
      </c>
    </row>
    <row r="194" spans="1:6" ht="12.75">
      <c r="A194" s="6" t="s">
        <v>43</v>
      </c>
      <c r="B194" s="7" t="s">
        <v>46</v>
      </c>
      <c r="C194" s="8" t="s">
        <v>220</v>
      </c>
      <c r="D194" s="8">
        <v>6</v>
      </c>
      <c r="E194" s="9">
        <v>4.16</v>
      </c>
      <c r="F194" s="52">
        <f>D194*E194</f>
        <v>24.96</v>
      </c>
    </row>
    <row r="195" spans="1:6" ht="13.5" thickBot="1">
      <c r="A195" s="10" t="s">
        <v>189</v>
      </c>
      <c r="B195" s="4" t="s">
        <v>46</v>
      </c>
      <c r="C195" s="5" t="s">
        <v>220</v>
      </c>
      <c r="D195" s="5">
        <v>3</v>
      </c>
      <c r="E195" s="11">
        <v>4.16</v>
      </c>
      <c r="F195" s="52">
        <f>D195*E195</f>
        <v>12.48</v>
      </c>
    </row>
    <row r="196" spans="1:6" ht="12.75">
      <c r="A196" s="10" t="s">
        <v>25</v>
      </c>
      <c r="B196" s="4" t="s">
        <v>46</v>
      </c>
      <c r="C196" s="5" t="s">
        <v>220</v>
      </c>
      <c r="D196" s="5">
        <v>2</v>
      </c>
      <c r="E196" s="9">
        <v>4.16</v>
      </c>
      <c r="F196" s="52">
        <f>D196*E196</f>
        <v>8.32</v>
      </c>
    </row>
    <row r="197" spans="1:6" ht="12.75">
      <c r="A197" s="10" t="s">
        <v>199</v>
      </c>
      <c r="B197" s="4" t="s">
        <v>46</v>
      </c>
      <c r="C197" s="5" t="s">
        <v>220</v>
      </c>
      <c r="D197" s="5">
        <v>4</v>
      </c>
      <c r="E197" s="11">
        <v>4.16</v>
      </c>
      <c r="F197" s="52">
        <f>D197*E197</f>
        <v>16.64</v>
      </c>
    </row>
    <row r="198" spans="1:6" ht="13.5" thickBot="1">
      <c r="A198" t="s">
        <v>276</v>
      </c>
      <c r="B198" s="4" t="s">
        <v>46</v>
      </c>
      <c r="C198" s="5" t="s">
        <v>220</v>
      </c>
      <c r="D198" s="5">
        <v>2</v>
      </c>
      <c r="E198" s="11">
        <v>4.16</v>
      </c>
      <c r="F198" s="52"/>
    </row>
    <row r="199" spans="1:6" ht="13.5" thickBot="1">
      <c r="A199" s="16" t="s">
        <v>206</v>
      </c>
      <c r="B199" s="17" t="s">
        <v>46</v>
      </c>
      <c r="C199" s="18" t="s">
        <v>220</v>
      </c>
      <c r="D199" s="18">
        <v>3</v>
      </c>
      <c r="E199" s="9">
        <v>4.16</v>
      </c>
      <c r="F199" s="52">
        <f>D199*E199</f>
        <v>12.48</v>
      </c>
    </row>
    <row r="200" spans="1:6" ht="12.75">
      <c r="A200" s="6" t="s">
        <v>370</v>
      </c>
      <c r="B200" s="7" t="s">
        <v>372</v>
      </c>
      <c r="C200" s="8" t="s">
        <v>220</v>
      </c>
      <c r="D200" s="8">
        <v>2</v>
      </c>
      <c r="E200" s="9">
        <v>3.82</v>
      </c>
      <c r="F200" s="52">
        <f>D200*E200</f>
        <v>7.64</v>
      </c>
    </row>
    <row r="201" spans="1:6" ht="13.5" thickBot="1">
      <c r="A201" s="10" t="s">
        <v>381</v>
      </c>
      <c r="B201" s="4" t="s">
        <v>372</v>
      </c>
      <c r="C201" s="5" t="s">
        <v>220</v>
      </c>
      <c r="D201" s="5">
        <v>2</v>
      </c>
      <c r="E201" s="11">
        <v>3.82</v>
      </c>
      <c r="F201" s="52">
        <f>D201*E201</f>
        <v>7.64</v>
      </c>
    </row>
    <row r="202" spans="1:6" ht="12.75">
      <c r="A202" s="10" t="s">
        <v>18</v>
      </c>
      <c r="B202" s="4" t="s">
        <v>372</v>
      </c>
      <c r="C202" s="5" t="s">
        <v>220</v>
      </c>
      <c r="D202" s="5">
        <v>2</v>
      </c>
      <c r="E202" s="9">
        <v>3.82</v>
      </c>
      <c r="F202" s="52">
        <f>D202*E202</f>
        <v>7.64</v>
      </c>
    </row>
    <row r="203" spans="1:6" ht="13.5" thickBot="1">
      <c r="A203" s="10" t="s">
        <v>246</v>
      </c>
      <c r="B203" s="4" t="s">
        <v>372</v>
      </c>
      <c r="C203" s="5" t="s">
        <v>220</v>
      </c>
      <c r="D203" s="5">
        <v>2</v>
      </c>
      <c r="E203" s="11">
        <v>3.82</v>
      </c>
      <c r="F203" s="52">
        <f>D203*E203</f>
        <v>7.64</v>
      </c>
    </row>
    <row r="204" spans="1:6" ht="12.75">
      <c r="A204" s="10" t="s">
        <v>369</v>
      </c>
      <c r="B204" s="4" t="s">
        <v>372</v>
      </c>
      <c r="C204" s="5" t="s">
        <v>220</v>
      </c>
      <c r="D204" s="5">
        <v>2</v>
      </c>
      <c r="E204" s="9">
        <v>3.82</v>
      </c>
      <c r="F204" s="52">
        <f>D204*E204</f>
        <v>7.64</v>
      </c>
    </row>
    <row r="205" spans="1:6" ht="13.5" thickBot="1">
      <c r="A205" s="10" t="s">
        <v>189</v>
      </c>
      <c r="B205" s="4" t="s">
        <v>372</v>
      </c>
      <c r="C205" s="5" t="s">
        <v>220</v>
      </c>
      <c r="D205" s="5">
        <v>2</v>
      </c>
      <c r="E205" s="11">
        <v>3.82</v>
      </c>
      <c r="F205" s="52">
        <f>D205*E205</f>
        <v>7.64</v>
      </c>
    </row>
    <row r="206" spans="1:6" ht="12.75">
      <c r="A206" s="10" t="s">
        <v>199</v>
      </c>
      <c r="B206" s="4" t="s">
        <v>372</v>
      </c>
      <c r="C206" s="5" t="s">
        <v>220</v>
      </c>
      <c r="D206" s="5">
        <v>4</v>
      </c>
      <c r="E206" s="9">
        <v>3.82</v>
      </c>
      <c r="F206" s="52">
        <f>D206*E206</f>
        <v>15.28</v>
      </c>
    </row>
    <row r="207" spans="1:6" ht="13.5" thickBot="1">
      <c r="A207" s="16" t="s">
        <v>206</v>
      </c>
      <c r="B207" s="17" t="s">
        <v>372</v>
      </c>
      <c r="C207" s="18" t="s">
        <v>220</v>
      </c>
      <c r="D207" s="18">
        <v>4</v>
      </c>
      <c r="E207" s="19">
        <v>3.82</v>
      </c>
      <c r="F207" s="52">
        <f>D207*E207</f>
        <v>15.28</v>
      </c>
    </row>
    <row r="208" spans="1:6" ht="13.5" thickBot="1">
      <c r="A208" s="6" t="s">
        <v>2</v>
      </c>
      <c r="B208" s="7" t="s">
        <v>3</v>
      </c>
      <c r="C208" s="8" t="s">
        <v>220</v>
      </c>
      <c r="D208" s="8">
        <v>2</v>
      </c>
      <c r="E208" s="9">
        <v>3.4</v>
      </c>
      <c r="F208" s="52">
        <f>D208*E208</f>
        <v>6.8</v>
      </c>
    </row>
    <row r="209" spans="1:6" ht="12.75">
      <c r="A209" s="10" t="s">
        <v>375</v>
      </c>
      <c r="B209" s="4" t="s">
        <v>3</v>
      </c>
      <c r="C209" s="5" t="s">
        <v>220</v>
      </c>
      <c r="D209" s="5">
        <v>2</v>
      </c>
      <c r="E209" s="9">
        <v>3.4</v>
      </c>
      <c r="F209" s="52">
        <f>D209*E209</f>
        <v>6.8</v>
      </c>
    </row>
    <row r="210" spans="1:6" ht="13.5" thickBot="1">
      <c r="A210" s="10" t="s">
        <v>196</v>
      </c>
      <c r="B210" s="4" t="s">
        <v>3</v>
      </c>
      <c r="C210" s="5" t="s">
        <v>220</v>
      </c>
      <c r="D210" s="5">
        <v>2</v>
      </c>
      <c r="E210" s="11">
        <v>3.4</v>
      </c>
      <c r="F210" s="52">
        <f>D210*E210</f>
        <v>6.8</v>
      </c>
    </row>
    <row r="211" spans="1:6" ht="13.5" thickBot="1">
      <c r="A211" s="10" t="s">
        <v>202</v>
      </c>
      <c r="B211" s="4" t="s">
        <v>3</v>
      </c>
      <c r="C211" s="5" t="s">
        <v>220</v>
      </c>
      <c r="D211" s="5">
        <v>2</v>
      </c>
      <c r="E211" s="9">
        <v>3.4</v>
      </c>
      <c r="F211" s="52">
        <f>D211*E211</f>
        <v>6.8</v>
      </c>
    </row>
    <row r="212" spans="1:6" ht="13.5" thickBot="1">
      <c r="A212" t="s">
        <v>199</v>
      </c>
      <c r="B212" s="4" t="s">
        <v>3</v>
      </c>
      <c r="C212" s="5" t="s">
        <v>220</v>
      </c>
      <c r="D212" s="5">
        <v>4</v>
      </c>
      <c r="E212" s="9">
        <v>3.4</v>
      </c>
      <c r="F212" s="52"/>
    </row>
    <row r="213" spans="1:6" ht="12.75">
      <c r="A213" t="s">
        <v>36</v>
      </c>
      <c r="B213" s="4" t="s">
        <v>3</v>
      </c>
      <c r="C213" s="5" t="s">
        <v>220</v>
      </c>
      <c r="D213" s="5">
        <v>2</v>
      </c>
      <c r="E213" s="9">
        <v>3.4</v>
      </c>
      <c r="F213" s="52"/>
    </row>
    <row r="214" spans="1:6" ht="13.5" thickBot="1">
      <c r="A214" s="12" t="s">
        <v>206</v>
      </c>
      <c r="B214" s="13" t="s">
        <v>3</v>
      </c>
      <c r="C214" s="14" t="s">
        <v>220</v>
      </c>
      <c r="D214" s="14">
        <v>6</v>
      </c>
      <c r="E214" s="15">
        <v>3.4</v>
      </c>
      <c r="F214" s="52">
        <f>D214*E214</f>
        <v>20.4</v>
      </c>
    </row>
    <row r="215" spans="1:6" ht="12.75">
      <c r="A215" s="6" t="s">
        <v>307</v>
      </c>
      <c r="B215" s="7" t="s">
        <v>313</v>
      </c>
      <c r="C215" s="8" t="s">
        <v>220</v>
      </c>
      <c r="D215" s="8">
        <v>3</v>
      </c>
      <c r="E215" s="9">
        <v>3.4</v>
      </c>
      <c r="F215" s="52">
        <f>D215*E215</f>
        <v>10.2</v>
      </c>
    </row>
    <row r="216" spans="1:6" ht="13.5" thickBot="1">
      <c r="A216" s="10" t="s">
        <v>359</v>
      </c>
      <c r="B216" s="4" t="s">
        <v>313</v>
      </c>
      <c r="C216" s="5" t="s">
        <v>220</v>
      </c>
      <c r="D216" s="5">
        <v>2</v>
      </c>
      <c r="E216" s="11">
        <v>3.4</v>
      </c>
      <c r="F216" s="52">
        <f>D216*E216</f>
        <v>6.8</v>
      </c>
    </row>
    <row r="217" spans="1:6" ht="12.75">
      <c r="A217" s="10" t="s">
        <v>381</v>
      </c>
      <c r="B217" s="4" t="s">
        <v>313</v>
      </c>
      <c r="C217" s="5" t="s">
        <v>220</v>
      </c>
      <c r="D217" s="5">
        <v>1</v>
      </c>
      <c r="E217" s="9">
        <v>3.4</v>
      </c>
      <c r="F217" s="52">
        <f>D217*E217</f>
        <v>3.4</v>
      </c>
    </row>
    <row r="218" spans="1:6" ht="13.5" thickBot="1">
      <c r="A218" s="10" t="s">
        <v>18</v>
      </c>
      <c r="B218" s="4" t="s">
        <v>313</v>
      </c>
      <c r="C218" s="5" t="s">
        <v>220</v>
      </c>
      <c r="D218" s="5">
        <v>2</v>
      </c>
      <c r="E218" s="11">
        <v>3.4</v>
      </c>
      <c r="F218" s="52">
        <f>D218*E218</f>
        <v>6.8</v>
      </c>
    </row>
    <row r="219" spans="1:6" ht="12.75">
      <c r="A219" s="10" t="s">
        <v>199</v>
      </c>
      <c r="B219" s="4" t="s">
        <v>313</v>
      </c>
      <c r="C219" s="5" t="s">
        <v>220</v>
      </c>
      <c r="D219" s="5">
        <v>2</v>
      </c>
      <c r="E219" s="9">
        <v>3.4</v>
      </c>
      <c r="F219" s="52">
        <f>D219*E219</f>
        <v>6.8</v>
      </c>
    </row>
    <row r="220" spans="1:6" ht="13.5" thickBot="1">
      <c r="A220" t="s">
        <v>17</v>
      </c>
      <c r="B220" s="4" t="s">
        <v>313</v>
      </c>
      <c r="C220" s="5" t="s">
        <v>220</v>
      </c>
      <c r="D220" s="5">
        <v>2</v>
      </c>
      <c r="E220" s="11">
        <v>3.4</v>
      </c>
      <c r="F220" s="52">
        <f>D220*E220</f>
        <v>6.8</v>
      </c>
    </row>
    <row r="221" spans="1:6" ht="13.5" thickBot="1">
      <c r="A221" t="s">
        <v>207</v>
      </c>
      <c r="B221" s="4" t="s">
        <v>313</v>
      </c>
      <c r="C221" s="5" t="s">
        <v>220</v>
      </c>
      <c r="D221" s="5">
        <v>2</v>
      </c>
      <c r="E221" s="9">
        <v>3.4</v>
      </c>
      <c r="F221" s="52">
        <f>D221*E221</f>
        <v>6.8</v>
      </c>
    </row>
    <row r="222" spans="1:6" ht="12.75">
      <c r="A222" t="s">
        <v>36</v>
      </c>
      <c r="B222" s="4" t="s">
        <v>313</v>
      </c>
      <c r="C222" s="5" t="s">
        <v>220</v>
      </c>
      <c r="D222" s="5">
        <v>2</v>
      </c>
      <c r="E222" s="9">
        <v>3.4</v>
      </c>
      <c r="F222" s="52"/>
    </row>
    <row r="223" spans="1:6" ht="13.5" thickBot="1">
      <c r="A223" s="16" t="s">
        <v>206</v>
      </c>
      <c r="B223" s="17" t="s">
        <v>313</v>
      </c>
      <c r="C223" s="18" t="s">
        <v>220</v>
      </c>
      <c r="D223" s="18">
        <v>4</v>
      </c>
      <c r="E223" s="11">
        <v>3.4</v>
      </c>
      <c r="F223" s="52">
        <f>D223*E223</f>
        <v>13.6</v>
      </c>
    </row>
    <row r="224" spans="1:6" ht="12.75">
      <c r="A224" s="6" t="s">
        <v>230</v>
      </c>
      <c r="B224" s="7" t="s">
        <v>302</v>
      </c>
      <c r="C224" s="8" t="s">
        <v>220</v>
      </c>
      <c r="D224" s="8">
        <v>2</v>
      </c>
      <c r="E224" s="9">
        <v>1.96</v>
      </c>
      <c r="F224" s="52">
        <f>D224*E224</f>
        <v>3.92</v>
      </c>
    </row>
    <row r="225" spans="1:6" ht="13.5" thickBot="1">
      <c r="A225" s="10" t="s">
        <v>271</v>
      </c>
      <c r="B225" s="4" t="s">
        <v>302</v>
      </c>
      <c r="C225" s="5" t="s">
        <v>220</v>
      </c>
      <c r="D225" s="5">
        <v>2</v>
      </c>
      <c r="E225" s="11">
        <v>1.96</v>
      </c>
      <c r="F225" s="52">
        <f>D225*E225</f>
        <v>3.92</v>
      </c>
    </row>
    <row r="226" spans="1:6" ht="12.75">
      <c r="A226" s="10" t="s">
        <v>315</v>
      </c>
      <c r="B226" s="4" t="s">
        <v>302</v>
      </c>
      <c r="C226" s="5" t="s">
        <v>220</v>
      </c>
      <c r="D226" s="5">
        <v>2</v>
      </c>
      <c r="E226" s="9">
        <v>1.96</v>
      </c>
      <c r="F226" s="52">
        <f>D226*E226</f>
        <v>3.92</v>
      </c>
    </row>
    <row r="227" spans="1:6" ht="13.5" thickBot="1">
      <c r="A227" s="10" t="s">
        <v>234</v>
      </c>
      <c r="B227" s="4" t="s">
        <v>302</v>
      </c>
      <c r="C227" s="5" t="s">
        <v>220</v>
      </c>
      <c r="D227" s="5">
        <v>2</v>
      </c>
      <c r="E227" s="11">
        <v>1.96</v>
      </c>
      <c r="F227" s="52">
        <f>D227*E227</f>
        <v>3.92</v>
      </c>
    </row>
    <row r="228" spans="1:6" ht="12.75">
      <c r="A228" s="10" t="s">
        <v>18</v>
      </c>
      <c r="B228" s="4" t="s">
        <v>302</v>
      </c>
      <c r="C228" s="5" t="s">
        <v>220</v>
      </c>
      <c r="D228" s="5">
        <v>2</v>
      </c>
      <c r="E228" s="9">
        <v>1.96</v>
      </c>
      <c r="F228" s="52">
        <f>D228*E228</f>
        <v>3.92</v>
      </c>
    </row>
    <row r="229" spans="1:6" ht="13.5" thickBot="1">
      <c r="A229" s="10" t="s">
        <v>360</v>
      </c>
      <c r="B229" s="4" t="s">
        <v>302</v>
      </c>
      <c r="C229" s="5" t="s">
        <v>220</v>
      </c>
      <c r="D229" s="5">
        <v>2</v>
      </c>
      <c r="E229" s="11">
        <v>1.96</v>
      </c>
      <c r="F229" s="52">
        <f>D229*E229</f>
        <v>3.92</v>
      </c>
    </row>
    <row r="230" spans="1:6" ht="12.75">
      <c r="A230" s="10" t="s">
        <v>199</v>
      </c>
      <c r="B230" s="4" t="s">
        <v>302</v>
      </c>
      <c r="C230" s="5" t="s">
        <v>220</v>
      </c>
      <c r="D230" s="5">
        <v>2</v>
      </c>
      <c r="E230" s="9">
        <v>1.96</v>
      </c>
      <c r="F230" s="52">
        <f>D230*E230</f>
        <v>3.92</v>
      </c>
    </row>
    <row r="231" spans="1:6" ht="13.5" thickBot="1">
      <c r="A231" s="16" t="s">
        <v>206</v>
      </c>
      <c r="B231" s="17" t="s">
        <v>302</v>
      </c>
      <c r="C231" s="18" t="s">
        <v>220</v>
      </c>
      <c r="D231" s="18">
        <v>6</v>
      </c>
      <c r="E231" s="11">
        <v>1.96</v>
      </c>
      <c r="F231" s="52">
        <f>D231*E231</f>
        <v>11.76</v>
      </c>
    </row>
    <row r="232" spans="1:6" ht="12.75">
      <c r="A232" s="6" t="s">
        <v>318</v>
      </c>
      <c r="B232" s="7" t="s">
        <v>201</v>
      </c>
      <c r="C232" s="8" t="s">
        <v>215</v>
      </c>
      <c r="D232" s="8">
        <v>3</v>
      </c>
      <c r="E232" s="8">
        <v>14.11</v>
      </c>
      <c r="F232" s="52">
        <f>D232*E232</f>
        <v>42.33</v>
      </c>
    </row>
    <row r="233" spans="1:6" ht="13.5" thickBot="1">
      <c r="A233" s="10" t="s">
        <v>217</v>
      </c>
      <c r="B233" s="4" t="s">
        <v>201</v>
      </c>
      <c r="C233" s="5" t="s">
        <v>215</v>
      </c>
      <c r="D233" s="5">
        <v>1</v>
      </c>
      <c r="E233" s="5">
        <v>14.11</v>
      </c>
      <c r="F233" s="52">
        <f>D233*E233</f>
        <v>14.11</v>
      </c>
    </row>
    <row r="234" spans="1:6" ht="12.75">
      <c r="A234" s="10" t="s">
        <v>362</v>
      </c>
      <c r="B234" s="4" t="s">
        <v>201</v>
      </c>
      <c r="C234" s="5" t="s">
        <v>215</v>
      </c>
      <c r="D234" s="5">
        <v>1</v>
      </c>
      <c r="E234" s="8">
        <v>14.11</v>
      </c>
      <c r="F234" s="52">
        <f>D234*E234</f>
        <v>14.11</v>
      </c>
    </row>
    <row r="235" spans="1:6" ht="13.5" thickBot="1">
      <c r="A235" s="10" t="s">
        <v>275</v>
      </c>
      <c r="B235" s="4" t="s">
        <v>201</v>
      </c>
      <c r="C235" s="5" t="s">
        <v>215</v>
      </c>
      <c r="D235" s="5">
        <v>1</v>
      </c>
      <c r="E235" s="5">
        <v>14.11</v>
      </c>
      <c r="F235" s="52">
        <f>D235*E235</f>
        <v>14.11</v>
      </c>
    </row>
    <row r="236" spans="1:6" ht="12.75">
      <c r="A236" s="10" t="s">
        <v>262</v>
      </c>
      <c r="B236" s="4" t="s">
        <v>201</v>
      </c>
      <c r="C236" s="5" t="s">
        <v>215</v>
      </c>
      <c r="D236" s="5">
        <v>1</v>
      </c>
      <c r="E236" s="8">
        <v>14.11</v>
      </c>
      <c r="F236" s="52">
        <f>D236*E236</f>
        <v>14.11</v>
      </c>
    </row>
    <row r="237" spans="1:6" ht="13.5" thickBot="1">
      <c r="A237" s="10" t="s">
        <v>202</v>
      </c>
      <c r="B237" s="4" t="s">
        <v>201</v>
      </c>
      <c r="C237" s="5" t="s">
        <v>215</v>
      </c>
      <c r="D237" s="5">
        <v>1</v>
      </c>
      <c r="E237" s="5">
        <v>14.11</v>
      </c>
      <c r="F237" s="52">
        <f>D237*E237</f>
        <v>14.11</v>
      </c>
    </row>
    <row r="238" spans="1:6" ht="12.75">
      <c r="A238" s="10" t="s">
        <v>242</v>
      </c>
      <c r="B238" s="4" t="s">
        <v>201</v>
      </c>
      <c r="C238" s="5" t="s">
        <v>215</v>
      </c>
      <c r="D238" s="5">
        <v>1</v>
      </c>
      <c r="E238" s="8">
        <v>14.11</v>
      </c>
      <c r="F238" s="52">
        <f>D238*E238</f>
        <v>14.11</v>
      </c>
    </row>
    <row r="239" spans="1:6" ht="13.5" thickBot="1">
      <c r="A239" s="16" t="s">
        <v>21</v>
      </c>
      <c r="B239" s="17" t="s">
        <v>201</v>
      </c>
      <c r="C239" s="18" t="s">
        <v>215</v>
      </c>
      <c r="D239" s="18">
        <v>1</v>
      </c>
      <c r="E239" s="5">
        <v>14.11</v>
      </c>
      <c r="F239" s="52">
        <f>D239*E239</f>
        <v>14.11</v>
      </c>
    </row>
    <row r="240" spans="1:6" ht="12.75">
      <c r="A240" t="s">
        <v>25</v>
      </c>
      <c r="B240" s="17" t="s">
        <v>201</v>
      </c>
      <c r="C240" s="18" t="s">
        <v>215</v>
      </c>
      <c r="D240" s="18">
        <v>2</v>
      </c>
      <c r="E240" s="8">
        <v>14.11</v>
      </c>
      <c r="F240" s="52">
        <f>D240*E240</f>
        <v>28.22</v>
      </c>
    </row>
    <row r="241" spans="1:6" ht="12.75">
      <c r="A241" t="s">
        <v>381</v>
      </c>
      <c r="B241" s="17" t="s">
        <v>201</v>
      </c>
      <c r="C241" s="18" t="s">
        <v>215</v>
      </c>
      <c r="D241" s="18">
        <v>2</v>
      </c>
      <c r="E241" s="5">
        <v>14.11</v>
      </c>
      <c r="F241" s="52">
        <f>D241*E241</f>
        <v>28.22</v>
      </c>
    </row>
    <row r="242" spans="1:6" ht="12.75">
      <c r="A242" t="s">
        <v>276</v>
      </c>
      <c r="B242" s="17" t="s">
        <v>201</v>
      </c>
      <c r="C242" s="18" t="s">
        <v>215</v>
      </c>
      <c r="D242" s="18">
        <v>1</v>
      </c>
      <c r="E242" s="5">
        <v>14.11</v>
      </c>
      <c r="F242" s="52"/>
    </row>
    <row r="243" spans="1:6" ht="13.5" thickBot="1">
      <c r="A243" t="s">
        <v>36</v>
      </c>
      <c r="B243" s="17" t="s">
        <v>201</v>
      </c>
      <c r="C243" s="18" t="s">
        <v>215</v>
      </c>
      <c r="D243" s="18">
        <v>2</v>
      </c>
      <c r="E243" s="5">
        <v>14.11</v>
      </c>
      <c r="F243" s="52"/>
    </row>
    <row r="244" spans="1:6" ht="13.5" thickBot="1">
      <c r="A244" s="16" t="s">
        <v>206</v>
      </c>
      <c r="B244" s="17" t="s">
        <v>201</v>
      </c>
      <c r="C244" s="18" t="s">
        <v>215</v>
      </c>
      <c r="D244" s="18">
        <v>3</v>
      </c>
      <c r="E244" s="8">
        <v>14.11</v>
      </c>
      <c r="F244" s="52">
        <f>D244*E244</f>
        <v>42.33</v>
      </c>
    </row>
    <row r="245" spans="1:6" ht="12.75">
      <c r="A245" s="6" t="s">
        <v>14</v>
      </c>
      <c r="B245" s="7" t="s">
        <v>15</v>
      </c>
      <c r="C245" s="8" t="s">
        <v>215</v>
      </c>
      <c r="D245" s="8">
        <v>1</v>
      </c>
      <c r="E245" s="8">
        <v>12.67</v>
      </c>
      <c r="F245" s="52">
        <f>D245*E245</f>
        <v>12.67</v>
      </c>
    </row>
    <row r="246" spans="1:6" ht="13.5" thickBot="1">
      <c r="A246" s="10" t="s">
        <v>18</v>
      </c>
      <c r="B246" s="4" t="s">
        <v>15</v>
      </c>
      <c r="C246" s="5" t="s">
        <v>215</v>
      </c>
      <c r="D246" s="5">
        <v>1</v>
      </c>
      <c r="E246" s="5">
        <v>12.67</v>
      </c>
      <c r="F246" s="52">
        <f>D246*E246</f>
        <v>12.67</v>
      </c>
    </row>
    <row r="247" spans="1:6" ht="12.75">
      <c r="A247" s="10" t="s">
        <v>26</v>
      </c>
      <c r="B247" s="4" t="s">
        <v>15</v>
      </c>
      <c r="C247" s="5" t="s">
        <v>215</v>
      </c>
      <c r="D247" s="5">
        <v>1</v>
      </c>
      <c r="E247" s="8">
        <v>12.67</v>
      </c>
      <c r="F247" s="52">
        <f>D247*E247</f>
        <v>12.67</v>
      </c>
    </row>
    <row r="248" spans="1:6" ht="13.5" thickBot="1">
      <c r="A248" s="10" t="s">
        <v>375</v>
      </c>
      <c r="B248" s="4" t="s">
        <v>15</v>
      </c>
      <c r="C248" s="5" t="s">
        <v>215</v>
      </c>
      <c r="D248" s="5">
        <v>1</v>
      </c>
      <c r="E248" s="5">
        <v>12.67</v>
      </c>
      <c r="F248" s="52">
        <f>D248*E248</f>
        <v>12.67</v>
      </c>
    </row>
    <row r="249" spans="1:6" ht="12.75">
      <c r="A249" s="10" t="s">
        <v>196</v>
      </c>
      <c r="B249" s="4" t="s">
        <v>15</v>
      </c>
      <c r="C249" s="5" t="s">
        <v>215</v>
      </c>
      <c r="D249" s="5">
        <v>1</v>
      </c>
      <c r="E249" s="8">
        <v>12.67</v>
      </c>
      <c r="F249" s="52">
        <f>D249*E249</f>
        <v>12.67</v>
      </c>
    </row>
    <row r="250" spans="1:6" ht="13.5" thickBot="1">
      <c r="A250" t="s">
        <v>17</v>
      </c>
      <c r="B250" s="4" t="s">
        <v>15</v>
      </c>
      <c r="C250" s="5" t="s">
        <v>215</v>
      </c>
      <c r="D250" s="5">
        <v>2</v>
      </c>
      <c r="E250" s="5">
        <v>12.67</v>
      </c>
      <c r="F250" s="52">
        <f>D250*E250</f>
        <v>25.34</v>
      </c>
    </row>
    <row r="251" spans="1:6" ht="13.5" thickBot="1">
      <c r="A251" s="12" t="s">
        <v>206</v>
      </c>
      <c r="B251" s="13" t="s">
        <v>15</v>
      </c>
      <c r="C251" s="14" t="s">
        <v>215</v>
      </c>
      <c r="D251" s="14">
        <v>3</v>
      </c>
      <c r="E251" s="8">
        <v>12.67</v>
      </c>
      <c r="F251" s="52">
        <f>D251*E251</f>
        <v>38.01</v>
      </c>
    </row>
    <row r="252" spans="1:6" ht="12.75">
      <c r="A252" s="6" t="s">
        <v>233</v>
      </c>
      <c r="B252" s="7" t="s">
        <v>277</v>
      </c>
      <c r="C252" s="8" t="s">
        <v>215</v>
      </c>
      <c r="D252" s="8">
        <v>2</v>
      </c>
      <c r="E252" s="8">
        <v>11.9</v>
      </c>
      <c r="F252" s="52">
        <f>D252*E252</f>
        <v>23.8</v>
      </c>
    </row>
    <row r="253" spans="1:6" ht="13.5" thickBot="1">
      <c r="A253" s="10" t="s">
        <v>199</v>
      </c>
      <c r="B253" s="4" t="s">
        <v>277</v>
      </c>
      <c r="C253" s="5" t="s">
        <v>215</v>
      </c>
      <c r="D253" s="5">
        <v>1</v>
      </c>
      <c r="E253" s="5">
        <v>11.9</v>
      </c>
      <c r="F253" s="52">
        <f>D253*E253</f>
        <v>11.9</v>
      </c>
    </row>
    <row r="254" spans="1:6" ht="12.75">
      <c r="A254" s="10" t="s">
        <v>276</v>
      </c>
      <c r="B254" s="4" t="s">
        <v>277</v>
      </c>
      <c r="C254" s="5" t="s">
        <v>215</v>
      </c>
      <c r="D254" s="5">
        <v>2</v>
      </c>
      <c r="E254" s="8">
        <v>11.9</v>
      </c>
      <c r="F254" s="52">
        <f>D254*E254</f>
        <v>23.8</v>
      </c>
    </row>
    <row r="255" spans="1:6" ht="13.5" thickBot="1">
      <c r="A255" s="10" t="s">
        <v>305</v>
      </c>
      <c r="B255" s="4" t="s">
        <v>277</v>
      </c>
      <c r="C255" s="5" t="s">
        <v>215</v>
      </c>
      <c r="D255" s="5">
        <v>2</v>
      </c>
      <c r="E255" s="5">
        <v>11.9</v>
      </c>
      <c r="F255" s="52">
        <f>D255*E255</f>
        <v>23.8</v>
      </c>
    </row>
    <row r="256" spans="1:6" ht="12.75">
      <c r="A256" s="10" t="s">
        <v>18</v>
      </c>
      <c r="B256" s="4" t="s">
        <v>277</v>
      </c>
      <c r="C256" s="5" t="s">
        <v>215</v>
      </c>
      <c r="D256" s="5">
        <v>1</v>
      </c>
      <c r="E256" s="8">
        <v>11.9</v>
      </c>
      <c r="F256" s="52">
        <f>D256*E256</f>
        <v>11.9</v>
      </c>
    </row>
    <row r="257" spans="1:6" ht="13.5" thickBot="1">
      <c r="A257" s="16" t="s">
        <v>189</v>
      </c>
      <c r="B257" s="17" t="s">
        <v>277</v>
      </c>
      <c r="C257" s="18" t="s">
        <v>215</v>
      </c>
      <c r="D257" s="18">
        <v>2</v>
      </c>
      <c r="E257" s="5">
        <v>11.9</v>
      </c>
      <c r="F257" s="52">
        <f>D257*E257</f>
        <v>23.8</v>
      </c>
    </row>
    <row r="258" spans="1:6" ht="12.75">
      <c r="A258" s="6" t="s">
        <v>326</v>
      </c>
      <c r="B258" s="7" t="s">
        <v>328</v>
      </c>
      <c r="C258" s="8" t="s">
        <v>215</v>
      </c>
      <c r="D258" s="8">
        <v>1</v>
      </c>
      <c r="E258" s="8">
        <v>19.78</v>
      </c>
      <c r="F258" s="52">
        <f>D258*E258</f>
        <v>19.78</v>
      </c>
    </row>
    <row r="259" spans="1:6" ht="13.5" thickBot="1">
      <c r="A259" s="10" t="s">
        <v>369</v>
      </c>
      <c r="B259" s="4" t="s">
        <v>328</v>
      </c>
      <c r="C259" s="5" t="s">
        <v>215</v>
      </c>
      <c r="D259" s="5">
        <v>1</v>
      </c>
      <c r="E259" s="5">
        <v>19.78</v>
      </c>
      <c r="F259" s="52">
        <f>D259*E259</f>
        <v>19.78</v>
      </c>
    </row>
    <row r="260" spans="1:6" ht="12.75">
      <c r="A260" s="10" t="s">
        <v>18</v>
      </c>
      <c r="B260" s="4" t="s">
        <v>328</v>
      </c>
      <c r="C260" s="5" t="s">
        <v>215</v>
      </c>
      <c r="D260" s="5">
        <v>1</v>
      </c>
      <c r="E260" s="8">
        <v>19.78</v>
      </c>
      <c r="F260" s="52">
        <f>D260*E260</f>
        <v>19.78</v>
      </c>
    </row>
    <row r="261" spans="1:6" ht="13.5" thickBot="1">
      <c r="A261" s="10" t="s">
        <v>375</v>
      </c>
      <c r="B261" s="4" t="s">
        <v>328</v>
      </c>
      <c r="C261" s="5" t="s">
        <v>215</v>
      </c>
      <c r="D261" s="5">
        <v>1</v>
      </c>
      <c r="E261" s="5">
        <v>19.78</v>
      </c>
      <c r="F261" s="52">
        <f>D261*E261</f>
        <v>19.78</v>
      </c>
    </row>
    <row r="262" spans="1:6" ht="13.5" thickBot="1">
      <c r="A262" s="16" t="s">
        <v>207</v>
      </c>
      <c r="B262" s="17" t="s">
        <v>328</v>
      </c>
      <c r="C262" s="18" t="s">
        <v>215</v>
      </c>
      <c r="D262" s="18">
        <v>1</v>
      </c>
      <c r="E262" s="8">
        <v>19.78</v>
      </c>
      <c r="F262" s="52">
        <f>D262*E262</f>
        <v>19.78</v>
      </c>
    </row>
    <row r="263" spans="1:6" ht="12.75">
      <c r="A263" s="6" t="s">
        <v>326</v>
      </c>
      <c r="B263" s="7" t="s">
        <v>329</v>
      </c>
      <c r="C263" s="8" t="s">
        <v>215</v>
      </c>
      <c r="D263" s="8">
        <v>3</v>
      </c>
      <c r="E263" s="8">
        <v>24</v>
      </c>
      <c r="F263" s="52">
        <f>D263*E263</f>
        <v>72</v>
      </c>
    </row>
    <row r="264" spans="1:6" ht="12.75">
      <c r="A264" s="10" t="s">
        <v>369</v>
      </c>
      <c r="B264" s="4" t="s">
        <v>329</v>
      </c>
      <c r="C264" s="5" t="s">
        <v>215</v>
      </c>
      <c r="D264" s="5">
        <v>1</v>
      </c>
      <c r="E264" s="5">
        <v>24</v>
      </c>
      <c r="F264" s="52">
        <f>D264*E264</f>
        <v>24</v>
      </c>
    </row>
    <row r="265" spans="1:6" ht="13.5" thickBot="1">
      <c r="A265" s="16" t="s">
        <v>14</v>
      </c>
      <c r="B265" s="17" t="s">
        <v>329</v>
      </c>
      <c r="C265" s="18" t="s">
        <v>215</v>
      </c>
      <c r="D265" s="18">
        <v>2</v>
      </c>
      <c r="E265" s="18">
        <v>24</v>
      </c>
      <c r="F265" s="52">
        <f>D265*E265</f>
        <v>48</v>
      </c>
    </row>
    <row r="266" spans="1:6" ht="13.5" thickBot="1">
      <c r="A266" s="32" t="s">
        <v>377</v>
      </c>
      <c r="B266" s="33" t="s">
        <v>23</v>
      </c>
      <c r="C266" s="34" t="s">
        <v>215</v>
      </c>
      <c r="D266" s="34">
        <v>1</v>
      </c>
      <c r="E266" s="34">
        <v>30.53</v>
      </c>
      <c r="F266" s="52">
        <f>D266*E266</f>
        <v>30.53</v>
      </c>
    </row>
    <row r="267" spans="1:6" ht="13.5" thickBot="1">
      <c r="A267" s="29" t="s">
        <v>377</v>
      </c>
      <c r="B267" s="30" t="s">
        <v>24</v>
      </c>
      <c r="C267" s="31" t="s">
        <v>215</v>
      </c>
      <c r="D267" s="31">
        <v>1</v>
      </c>
      <c r="E267" s="34">
        <v>30.53</v>
      </c>
      <c r="F267" s="52">
        <f>D267*E267</f>
        <v>30.53</v>
      </c>
    </row>
    <row r="268" spans="1:6" ht="13.5" thickBot="1">
      <c r="A268" s="29" t="s">
        <v>377</v>
      </c>
      <c r="B268" s="30" t="s">
        <v>22</v>
      </c>
      <c r="C268" s="31" t="s">
        <v>215</v>
      </c>
      <c r="D268" s="31">
        <v>1</v>
      </c>
      <c r="E268" s="34">
        <v>30.53</v>
      </c>
      <c r="F268" s="52">
        <f>D268*E268</f>
        <v>30.53</v>
      </c>
    </row>
    <row r="269" spans="1:6" ht="12.75">
      <c r="A269" s="25" t="s">
        <v>271</v>
      </c>
      <c r="B269" s="26" t="s">
        <v>273</v>
      </c>
      <c r="C269" s="27" t="s">
        <v>215</v>
      </c>
      <c r="D269" s="27">
        <v>1</v>
      </c>
      <c r="E269" s="27">
        <v>9.27</v>
      </c>
      <c r="F269" s="52">
        <f>D269*E269</f>
        <v>9.27</v>
      </c>
    </row>
    <row r="270" spans="1:6" ht="12.75">
      <c r="A270" s="10" t="s">
        <v>296</v>
      </c>
      <c r="B270" s="4" t="s">
        <v>273</v>
      </c>
      <c r="C270" s="5" t="s">
        <v>215</v>
      </c>
      <c r="D270" s="5">
        <v>1</v>
      </c>
      <c r="E270" s="5">
        <v>9.27</v>
      </c>
      <c r="F270" s="52">
        <f>D270*E270</f>
        <v>9.27</v>
      </c>
    </row>
    <row r="271" spans="1:6" ht="12.75">
      <c r="A271" s="10" t="s">
        <v>246</v>
      </c>
      <c r="B271" s="4" t="s">
        <v>273</v>
      </c>
      <c r="C271" s="5" t="s">
        <v>215</v>
      </c>
      <c r="D271" s="5">
        <v>1</v>
      </c>
      <c r="E271" s="27">
        <v>9.27</v>
      </c>
      <c r="F271" s="52">
        <f>D271*E271</f>
        <v>9.27</v>
      </c>
    </row>
    <row r="272" spans="1:6" ht="12.75">
      <c r="A272" s="10" t="s">
        <v>322</v>
      </c>
      <c r="B272" s="4" t="s">
        <v>273</v>
      </c>
      <c r="C272" s="5" t="s">
        <v>215</v>
      </c>
      <c r="D272" s="5">
        <v>1</v>
      </c>
      <c r="E272" s="5">
        <v>9.27</v>
      </c>
      <c r="F272" s="52">
        <f>D272*E272</f>
        <v>9.27</v>
      </c>
    </row>
    <row r="273" spans="1:6" ht="12.75">
      <c r="A273" s="10" t="s">
        <v>334</v>
      </c>
      <c r="B273" s="4" t="s">
        <v>273</v>
      </c>
      <c r="C273" s="5" t="s">
        <v>215</v>
      </c>
      <c r="D273" s="5">
        <v>1</v>
      </c>
      <c r="E273" s="27">
        <v>9.27</v>
      </c>
      <c r="F273" s="52">
        <f>D273*E273</f>
        <v>9.27</v>
      </c>
    </row>
    <row r="274" spans="1:6" ht="12.75">
      <c r="A274" s="10" t="s">
        <v>345</v>
      </c>
      <c r="B274" s="4" t="s">
        <v>273</v>
      </c>
      <c r="C274" s="5" t="s">
        <v>215</v>
      </c>
      <c r="D274" s="5">
        <v>1</v>
      </c>
      <c r="E274" s="5">
        <v>9.27</v>
      </c>
      <c r="F274" s="52">
        <f>D274*E274</f>
        <v>9.27</v>
      </c>
    </row>
    <row r="275" spans="1:6" ht="12.75">
      <c r="A275" s="10" t="s">
        <v>358</v>
      </c>
      <c r="B275" s="4" t="s">
        <v>273</v>
      </c>
      <c r="C275" s="5" t="s">
        <v>215</v>
      </c>
      <c r="D275" s="5">
        <v>1</v>
      </c>
      <c r="E275" s="27">
        <v>9.27</v>
      </c>
      <c r="F275" s="52">
        <f>D275*E275</f>
        <v>9.27</v>
      </c>
    </row>
    <row r="276" spans="1:6" ht="12.75">
      <c r="A276" s="10" t="s">
        <v>324</v>
      </c>
      <c r="B276" s="4" t="s">
        <v>273</v>
      </c>
      <c r="C276" s="5" t="s">
        <v>215</v>
      </c>
      <c r="D276" s="5">
        <v>1</v>
      </c>
      <c r="E276" s="5">
        <v>9.27</v>
      </c>
      <c r="F276" s="52">
        <f>D276*E276</f>
        <v>9.27</v>
      </c>
    </row>
    <row r="277" spans="1:6" ht="12.75">
      <c r="A277" s="10" t="s">
        <v>369</v>
      </c>
      <c r="B277" s="4" t="s">
        <v>273</v>
      </c>
      <c r="C277" s="5" t="s">
        <v>215</v>
      </c>
      <c r="D277" s="5">
        <v>1</v>
      </c>
      <c r="E277" s="27">
        <v>9.27</v>
      </c>
      <c r="F277" s="52">
        <f>D277*E277</f>
        <v>9.27</v>
      </c>
    </row>
    <row r="278" spans="1:6" ht="12.75">
      <c r="A278" s="10" t="s">
        <v>360</v>
      </c>
      <c r="B278" s="4" t="s">
        <v>273</v>
      </c>
      <c r="C278" s="5" t="s">
        <v>215</v>
      </c>
      <c r="D278" s="5">
        <v>1</v>
      </c>
      <c r="E278" s="5">
        <v>9.27</v>
      </c>
      <c r="F278" s="52">
        <f>D278*E278</f>
        <v>9.27</v>
      </c>
    </row>
    <row r="279" spans="1:6" ht="12.75">
      <c r="A279" s="10" t="s">
        <v>9</v>
      </c>
      <c r="B279" s="4" t="s">
        <v>273</v>
      </c>
      <c r="C279" s="5" t="s">
        <v>215</v>
      </c>
      <c r="D279" s="5">
        <v>2</v>
      </c>
      <c r="E279" s="27">
        <v>9.27</v>
      </c>
      <c r="F279" s="52">
        <f>D279*E279</f>
        <v>18.54</v>
      </c>
    </row>
    <row r="280" spans="1:6" ht="12.75">
      <c r="A280" s="10" t="s">
        <v>14</v>
      </c>
      <c r="B280" s="4" t="s">
        <v>273</v>
      </c>
      <c r="C280" s="5" t="s">
        <v>215</v>
      </c>
      <c r="D280" s="5">
        <v>2</v>
      </c>
      <c r="E280" s="5">
        <v>9.27</v>
      </c>
      <c r="F280" s="52">
        <f>D280*E280</f>
        <v>18.54</v>
      </c>
    </row>
    <row r="281" spans="1:6" ht="12.75">
      <c r="A281" s="10" t="s">
        <v>18</v>
      </c>
      <c r="B281" s="4" t="s">
        <v>273</v>
      </c>
      <c r="C281" s="5" t="s">
        <v>215</v>
      </c>
      <c r="D281" s="5">
        <v>1</v>
      </c>
      <c r="E281" s="27">
        <v>9.27</v>
      </c>
      <c r="F281" s="52">
        <f>D281*E281</f>
        <v>9.27</v>
      </c>
    </row>
    <row r="282" spans="1:6" ht="12.75">
      <c r="A282" s="10" t="s">
        <v>25</v>
      </c>
      <c r="B282" s="4" t="s">
        <v>273</v>
      </c>
      <c r="C282" s="5" t="s">
        <v>215</v>
      </c>
      <c r="D282" s="5">
        <v>2</v>
      </c>
      <c r="E282" s="5">
        <v>9.27</v>
      </c>
      <c r="F282" s="52">
        <f>D282*E282</f>
        <v>18.54</v>
      </c>
    </row>
    <row r="283" spans="1:6" ht="12.75">
      <c r="A283" s="10" t="s">
        <v>199</v>
      </c>
      <c r="B283" s="4" t="s">
        <v>273</v>
      </c>
      <c r="C283" s="5" t="s">
        <v>215</v>
      </c>
      <c r="D283" s="5">
        <v>4</v>
      </c>
      <c r="E283" s="27">
        <v>9.27</v>
      </c>
      <c r="F283" s="52">
        <f>D283*E283</f>
        <v>37.08</v>
      </c>
    </row>
    <row r="284" spans="1:6" ht="12.75">
      <c r="A284" s="10" t="s">
        <v>7</v>
      </c>
      <c r="B284" s="4" t="s">
        <v>273</v>
      </c>
      <c r="C284" s="5" t="s">
        <v>215</v>
      </c>
      <c r="D284" s="5">
        <v>1</v>
      </c>
      <c r="E284" s="5">
        <v>9.27</v>
      </c>
      <c r="F284" s="52">
        <f>D284*E284</f>
        <v>9.27</v>
      </c>
    </row>
    <row r="285" spans="1:6" ht="12.75">
      <c r="A285" s="10" t="s">
        <v>275</v>
      </c>
      <c r="B285" s="4" t="s">
        <v>273</v>
      </c>
      <c r="C285" s="5" t="s">
        <v>215</v>
      </c>
      <c r="D285" s="5">
        <v>1</v>
      </c>
      <c r="E285" s="27">
        <v>9.27</v>
      </c>
      <c r="F285" s="52">
        <f>D285*E285</f>
        <v>9.27</v>
      </c>
    </row>
    <row r="286" spans="1:6" ht="12.75">
      <c r="A286" s="10" t="s">
        <v>202</v>
      </c>
      <c r="B286" s="4" t="s">
        <v>273</v>
      </c>
      <c r="C286" s="5" t="s">
        <v>215</v>
      </c>
      <c r="D286" s="5">
        <v>1</v>
      </c>
      <c r="E286" s="5">
        <v>9.27</v>
      </c>
      <c r="F286" s="52">
        <f>D286*E286</f>
        <v>9.27</v>
      </c>
    </row>
    <row r="287" spans="1:6" ht="12.75">
      <c r="A287" t="s">
        <v>189</v>
      </c>
      <c r="B287" s="4" t="s">
        <v>273</v>
      </c>
      <c r="C287" s="5" t="s">
        <v>215</v>
      </c>
      <c r="D287" s="5">
        <v>1</v>
      </c>
      <c r="E287" s="27">
        <v>9.27</v>
      </c>
      <c r="F287" s="52">
        <f>D287*E287</f>
        <v>9.27</v>
      </c>
    </row>
    <row r="288" spans="1:6" ht="12.75">
      <c r="A288" t="s">
        <v>36</v>
      </c>
      <c r="B288" s="4" t="s">
        <v>273</v>
      </c>
      <c r="C288" s="5" t="s">
        <v>215</v>
      </c>
      <c r="D288" s="5">
        <v>2</v>
      </c>
      <c r="E288" s="5">
        <v>9.27</v>
      </c>
      <c r="F288" s="52"/>
    </row>
    <row r="289" spans="1:6" ht="13.5" thickBot="1">
      <c r="A289" s="16" t="s">
        <v>206</v>
      </c>
      <c r="B289" s="17" t="s">
        <v>273</v>
      </c>
      <c r="C289" s="18" t="s">
        <v>215</v>
      </c>
      <c r="D289" s="18">
        <v>3</v>
      </c>
      <c r="E289" s="5">
        <v>9.27</v>
      </c>
      <c r="F289" s="52">
        <f>D289*E289</f>
        <v>27.81</v>
      </c>
    </row>
    <row r="290" spans="1:6" ht="12.75">
      <c r="A290" s="6" t="s">
        <v>189</v>
      </c>
      <c r="B290" s="7" t="s">
        <v>191</v>
      </c>
      <c r="C290" s="8" t="s">
        <v>220</v>
      </c>
      <c r="D290" s="8">
        <v>2</v>
      </c>
      <c r="E290" s="8">
        <v>2.38</v>
      </c>
      <c r="F290" s="52">
        <f>D290*E290</f>
        <v>4.76</v>
      </c>
    </row>
    <row r="291" spans="1:6" ht="13.5" thickBot="1">
      <c r="A291" s="10" t="s">
        <v>196</v>
      </c>
      <c r="B291" s="4" t="s">
        <v>191</v>
      </c>
      <c r="C291" s="5" t="s">
        <v>220</v>
      </c>
      <c r="D291" s="5">
        <v>6</v>
      </c>
      <c r="E291" s="5">
        <v>2.38</v>
      </c>
      <c r="F291" s="52">
        <f>D291*E291</f>
        <v>14.28</v>
      </c>
    </row>
    <row r="292" spans="1:6" ht="12.75">
      <c r="A292" s="10" t="s">
        <v>199</v>
      </c>
      <c r="B292" s="4" t="s">
        <v>191</v>
      </c>
      <c r="C292" s="5" t="s">
        <v>220</v>
      </c>
      <c r="D292" s="5">
        <v>4</v>
      </c>
      <c r="E292" s="8">
        <v>2.38</v>
      </c>
      <c r="F292" s="52">
        <f>D292*E292</f>
        <v>9.52</v>
      </c>
    </row>
    <row r="293" spans="1:6" ht="13.5" thickBot="1">
      <c r="A293" s="10" t="s">
        <v>21</v>
      </c>
      <c r="B293" s="4" t="s">
        <v>191</v>
      </c>
      <c r="C293" s="5" t="s">
        <v>220</v>
      </c>
      <c r="D293" s="5">
        <v>2</v>
      </c>
      <c r="E293" s="5">
        <v>2.38</v>
      </c>
      <c r="F293" s="52">
        <f>D293*E293</f>
        <v>4.76</v>
      </c>
    </row>
    <row r="294" spans="1:6" ht="12.75">
      <c r="A294" t="s">
        <v>207</v>
      </c>
      <c r="B294" s="4" t="s">
        <v>191</v>
      </c>
      <c r="C294" s="5" t="s">
        <v>220</v>
      </c>
      <c r="D294" s="5">
        <v>2</v>
      </c>
      <c r="E294" s="8">
        <v>2.38</v>
      </c>
      <c r="F294" s="52">
        <f>D294*E294</f>
        <v>4.76</v>
      </c>
    </row>
    <row r="295" spans="1:6" ht="13.5" thickBot="1">
      <c r="A295" s="16" t="s">
        <v>206</v>
      </c>
      <c r="B295" s="17" t="s">
        <v>191</v>
      </c>
      <c r="C295" s="18" t="s">
        <v>220</v>
      </c>
      <c r="D295" s="18">
        <v>4</v>
      </c>
      <c r="E295" s="5">
        <v>2.38</v>
      </c>
      <c r="F295" s="52">
        <f>D295*E295</f>
        <v>9.52</v>
      </c>
    </row>
    <row r="296" spans="1:6" ht="12.75">
      <c r="A296" s="6" t="s">
        <v>189</v>
      </c>
      <c r="B296" s="7" t="s">
        <v>192</v>
      </c>
      <c r="C296" s="8" t="s">
        <v>220</v>
      </c>
      <c r="D296" s="8">
        <v>2</v>
      </c>
      <c r="E296" s="8">
        <v>2.38</v>
      </c>
      <c r="F296" s="52">
        <f>D296*E296</f>
        <v>4.76</v>
      </c>
    </row>
    <row r="297" spans="1:6" ht="13.5" thickBot="1">
      <c r="A297" s="10" t="s">
        <v>14</v>
      </c>
      <c r="B297" s="4" t="s">
        <v>16</v>
      </c>
      <c r="C297" s="5" t="s">
        <v>220</v>
      </c>
      <c r="D297" s="5">
        <v>2</v>
      </c>
      <c r="E297" s="5">
        <v>2.38</v>
      </c>
      <c r="F297" s="52">
        <f>D297*E297</f>
        <v>4.76</v>
      </c>
    </row>
    <row r="298" spans="1:6" ht="12.75">
      <c r="A298" s="10" t="s">
        <v>199</v>
      </c>
      <c r="B298" s="4" t="s">
        <v>16</v>
      </c>
      <c r="C298" s="5" t="s">
        <v>220</v>
      </c>
      <c r="D298" s="5">
        <v>4</v>
      </c>
      <c r="E298" s="8">
        <v>2.38</v>
      </c>
      <c r="F298" s="52">
        <f>D298*E298</f>
        <v>9.52</v>
      </c>
    </row>
    <row r="299" spans="1:6" ht="13.5" thickBot="1">
      <c r="A299" s="16" t="s">
        <v>206</v>
      </c>
      <c r="B299" s="17" t="s">
        <v>16</v>
      </c>
      <c r="C299" s="18" t="s">
        <v>220</v>
      </c>
      <c r="D299" s="18">
        <v>12</v>
      </c>
      <c r="E299" s="5">
        <v>2.38</v>
      </c>
      <c r="F299" s="52">
        <f>D299*E299</f>
        <v>28.56</v>
      </c>
    </row>
    <row r="300" spans="1:6" ht="12.75">
      <c r="A300" s="6" t="s">
        <v>369</v>
      </c>
      <c r="B300" s="7" t="s">
        <v>187</v>
      </c>
      <c r="C300" s="8" t="s">
        <v>220</v>
      </c>
      <c r="D300" s="8">
        <v>2</v>
      </c>
      <c r="E300" s="8">
        <v>2.55</v>
      </c>
      <c r="F300" s="52">
        <f>D300*E300</f>
        <v>5.1</v>
      </c>
    </row>
    <row r="301" spans="1:6" ht="13.5" thickBot="1">
      <c r="A301" s="10" t="s">
        <v>9</v>
      </c>
      <c r="B301" s="4" t="s">
        <v>12</v>
      </c>
      <c r="C301" s="5" t="s">
        <v>220</v>
      </c>
      <c r="D301" s="5">
        <v>10</v>
      </c>
      <c r="E301" s="5">
        <v>2.55</v>
      </c>
      <c r="F301" s="52">
        <f>D301*E301</f>
        <v>25.5</v>
      </c>
    </row>
    <row r="302" spans="1:6" ht="12.75">
      <c r="A302" s="10" t="s">
        <v>18</v>
      </c>
      <c r="B302" s="4" t="s">
        <v>12</v>
      </c>
      <c r="C302" s="5" t="s">
        <v>220</v>
      </c>
      <c r="D302" s="5">
        <v>2</v>
      </c>
      <c r="E302" s="8">
        <v>2.55</v>
      </c>
      <c r="F302" s="52">
        <f>D302*E302</f>
        <v>5.1</v>
      </c>
    </row>
    <row r="303" spans="1:6" ht="13.5" thickBot="1">
      <c r="A303" s="10" t="s">
        <v>43</v>
      </c>
      <c r="B303" s="4" t="s">
        <v>12</v>
      </c>
      <c r="C303" s="5" t="s">
        <v>220</v>
      </c>
      <c r="D303" s="5">
        <v>2</v>
      </c>
      <c r="E303" s="5">
        <v>2.55</v>
      </c>
      <c r="F303" s="52">
        <f>D303*E303</f>
        <v>5.1</v>
      </c>
    </row>
    <row r="304" spans="1:6" ht="12.75">
      <c r="A304" s="10" t="s">
        <v>333</v>
      </c>
      <c r="B304" s="4" t="s">
        <v>12</v>
      </c>
      <c r="C304" s="5" t="s">
        <v>220</v>
      </c>
      <c r="D304" s="5">
        <v>2</v>
      </c>
      <c r="E304" s="8">
        <v>2.55</v>
      </c>
      <c r="F304" s="52">
        <f>D304*E304</f>
        <v>5.1</v>
      </c>
    </row>
    <row r="305" spans="1:6" ht="13.5" thickBot="1">
      <c r="A305" s="10" t="s">
        <v>371</v>
      </c>
      <c r="B305" s="4" t="s">
        <v>12</v>
      </c>
      <c r="C305" s="5" t="s">
        <v>220</v>
      </c>
      <c r="D305" s="5">
        <v>2</v>
      </c>
      <c r="E305" s="5">
        <v>2.55</v>
      </c>
      <c r="F305" s="52">
        <f>D305*E305</f>
        <v>5.1</v>
      </c>
    </row>
    <row r="306" spans="1:6" ht="12.75">
      <c r="A306" s="10" t="s">
        <v>189</v>
      </c>
      <c r="B306" s="4" t="s">
        <v>12</v>
      </c>
      <c r="C306" s="5" t="s">
        <v>220</v>
      </c>
      <c r="D306" s="5">
        <v>2</v>
      </c>
      <c r="E306" s="8">
        <v>2.55</v>
      </c>
      <c r="F306" s="52">
        <f>D306*E306</f>
        <v>5.1</v>
      </c>
    </row>
    <row r="307" spans="1:6" ht="13.5" thickBot="1">
      <c r="A307" s="10" t="s">
        <v>25</v>
      </c>
      <c r="B307" s="4" t="s">
        <v>12</v>
      </c>
      <c r="C307" s="5" t="s">
        <v>220</v>
      </c>
      <c r="D307" s="5">
        <v>2</v>
      </c>
      <c r="E307" s="5">
        <v>2.55</v>
      </c>
      <c r="F307" s="52">
        <f>D307*E307</f>
        <v>5.1</v>
      </c>
    </row>
    <row r="308" spans="1:6" ht="12.75">
      <c r="A308" s="10" t="s">
        <v>199</v>
      </c>
      <c r="B308" s="4" t="s">
        <v>12</v>
      </c>
      <c r="C308" s="5" t="s">
        <v>220</v>
      </c>
      <c r="D308" s="5">
        <v>4</v>
      </c>
      <c r="E308" s="8">
        <v>2.55</v>
      </c>
      <c r="F308" s="52">
        <f>D308*E308</f>
        <v>10.2</v>
      </c>
    </row>
    <row r="309" spans="1:6" ht="12.75">
      <c r="A309" s="10" t="s">
        <v>21</v>
      </c>
      <c r="B309" s="4" t="s">
        <v>12</v>
      </c>
      <c r="C309" s="5" t="s">
        <v>220</v>
      </c>
      <c r="D309" s="5">
        <v>2</v>
      </c>
      <c r="E309" s="5">
        <v>2.55</v>
      </c>
      <c r="F309" s="52">
        <f>D309*E309</f>
        <v>5.1</v>
      </c>
    </row>
    <row r="310" spans="1:6" ht="13.5" thickBot="1">
      <c r="A310" s="16" t="s">
        <v>8</v>
      </c>
      <c r="B310" s="4" t="s">
        <v>12</v>
      </c>
      <c r="C310" s="5" t="s">
        <v>220</v>
      </c>
      <c r="D310" s="5">
        <v>2</v>
      </c>
      <c r="E310" s="5">
        <v>2.55</v>
      </c>
      <c r="F310" s="52"/>
    </row>
    <row r="311" spans="1:6" ht="13.5" thickBot="1">
      <c r="A311" s="16" t="s">
        <v>206</v>
      </c>
      <c r="B311" s="17" t="s">
        <v>12</v>
      </c>
      <c r="C311" s="18" t="s">
        <v>220</v>
      </c>
      <c r="D311" s="18">
        <v>8</v>
      </c>
      <c r="E311" s="8">
        <v>2.55</v>
      </c>
      <c r="F311" s="52">
        <f>D311*E311</f>
        <v>20.4</v>
      </c>
    </row>
    <row r="312" spans="1:6" ht="12.75">
      <c r="A312" s="6" t="s">
        <v>2</v>
      </c>
      <c r="B312" s="7" t="s">
        <v>4</v>
      </c>
      <c r="C312" s="8" t="s">
        <v>220</v>
      </c>
      <c r="D312" s="8">
        <v>2</v>
      </c>
      <c r="E312" s="8">
        <v>2.89</v>
      </c>
      <c r="F312" s="52">
        <f>D312*E312</f>
        <v>5.78</v>
      </c>
    </row>
    <row r="313" spans="1:6" ht="13.5" thickBot="1">
      <c r="A313" s="10" t="s">
        <v>18</v>
      </c>
      <c r="B313" s="4" t="s">
        <v>4</v>
      </c>
      <c r="C313" s="5" t="s">
        <v>220</v>
      </c>
      <c r="D313" s="5">
        <v>2</v>
      </c>
      <c r="E313" s="5">
        <v>2.89</v>
      </c>
      <c r="F313" s="52">
        <f>D313*E313</f>
        <v>5.78</v>
      </c>
    </row>
    <row r="314" spans="1:6" ht="12.75">
      <c r="A314" s="10" t="s">
        <v>360</v>
      </c>
      <c r="B314" s="4" t="s">
        <v>4</v>
      </c>
      <c r="C314" s="5" t="s">
        <v>220</v>
      </c>
      <c r="D314" s="5">
        <v>3</v>
      </c>
      <c r="E314" s="8">
        <v>2.89</v>
      </c>
      <c r="F314" s="52">
        <f>D314*E314</f>
        <v>8.67</v>
      </c>
    </row>
    <row r="315" spans="1:6" ht="13.5" thickBot="1">
      <c r="A315" s="10" t="s">
        <v>375</v>
      </c>
      <c r="B315" s="4" t="s">
        <v>4</v>
      </c>
      <c r="C315" s="5" t="s">
        <v>220</v>
      </c>
      <c r="D315" s="5">
        <v>3</v>
      </c>
      <c r="E315" s="5">
        <v>2.89</v>
      </c>
      <c r="F315" s="52">
        <f>D315*E315</f>
        <v>8.67</v>
      </c>
    </row>
    <row r="316" spans="1:6" ht="12.75">
      <c r="A316" s="10" t="s">
        <v>199</v>
      </c>
      <c r="B316" s="4" t="s">
        <v>4</v>
      </c>
      <c r="C316" s="5" t="s">
        <v>220</v>
      </c>
      <c r="D316" s="5">
        <v>4</v>
      </c>
      <c r="E316" s="8">
        <v>2.89</v>
      </c>
      <c r="F316" s="52">
        <f>D316*E316</f>
        <v>11.56</v>
      </c>
    </row>
    <row r="317" spans="1:6" ht="13.5" thickBot="1">
      <c r="A317" s="10" t="s">
        <v>217</v>
      </c>
      <c r="B317" s="4" t="s">
        <v>4</v>
      </c>
      <c r="C317" s="5" t="s">
        <v>220</v>
      </c>
      <c r="D317" s="5">
        <v>2</v>
      </c>
      <c r="E317" s="5">
        <v>2.89</v>
      </c>
      <c r="F317" s="52">
        <f>D317*E317</f>
        <v>5.78</v>
      </c>
    </row>
    <row r="318" spans="1:6" ht="13.5" thickBot="1">
      <c r="A318" s="16" t="s">
        <v>206</v>
      </c>
      <c r="B318" s="17" t="s">
        <v>4</v>
      </c>
      <c r="C318" s="18" t="s">
        <v>220</v>
      </c>
      <c r="D318" s="18">
        <v>4</v>
      </c>
      <c r="E318" s="8">
        <v>2.89</v>
      </c>
      <c r="F318" s="52">
        <f>D318*E318</f>
        <v>11.56</v>
      </c>
    </row>
    <row r="319" spans="1:6" ht="12.75">
      <c r="A319" s="6" t="s">
        <v>360</v>
      </c>
      <c r="B319" s="7" t="s">
        <v>50</v>
      </c>
      <c r="C319" s="8" t="s">
        <v>215</v>
      </c>
      <c r="D319" s="8">
        <v>3</v>
      </c>
      <c r="E319" s="8">
        <v>8.44</v>
      </c>
      <c r="F319" s="52">
        <f>D319*E319</f>
        <v>25.32</v>
      </c>
    </row>
    <row r="320" spans="1:6" ht="13.5" thickBot="1">
      <c r="A320" s="10" t="s">
        <v>369</v>
      </c>
      <c r="B320" s="4" t="s">
        <v>50</v>
      </c>
      <c r="C320" s="5" t="s">
        <v>215</v>
      </c>
      <c r="D320" s="5">
        <v>2</v>
      </c>
      <c r="E320" s="5">
        <v>8.44</v>
      </c>
      <c r="F320" s="52">
        <f>D320*E320</f>
        <v>16.88</v>
      </c>
    </row>
    <row r="321" spans="1:6" ht="12.75">
      <c r="A321" s="10" t="s">
        <v>25</v>
      </c>
      <c r="B321" s="4" t="s">
        <v>50</v>
      </c>
      <c r="C321" s="5" t="s">
        <v>215</v>
      </c>
      <c r="D321" s="5">
        <v>2</v>
      </c>
      <c r="E321" s="8">
        <v>8.44</v>
      </c>
      <c r="F321" s="52">
        <f>D321*E321</f>
        <v>16.88</v>
      </c>
    </row>
    <row r="322" spans="1:6" ht="13.5" thickBot="1">
      <c r="A322" s="10" t="s">
        <v>202</v>
      </c>
      <c r="B322" s="4" t="s">
        <v>50</v>
      </c>
      <c r="C322" s="5" t="s">
        <v>215</v>
      </c>
      <c r="D322" s="5">
        <v>1</v>
      </c>
      <c r="E322" s="5">
        <v>8.44</v>
      </c>
      <c r="F322" s="52">
        <f>D322*E322</f>
        <v>8.44</v>
      </c>
    </row>
    <row r="323" spans="1:6" ht="13.5" thickBot="1">
      <c r="A323" s="16" t="s">
        <v>21</v>
      </c>
      <c r="B323" s="17" t="s">
        <v>50</v>
      </c>
      <c r="C323" s="18" t="s">
        <v>215</v>
      </c>
      <c r="D323" s="18">
        <v>2</v>
      </c>
      <c r="E323" s="8">
        <v>8.44</v>
      </c>
      <c r="F323" s="52">
        <f>D323*E323</f>
        <v>16.88</v>
      </c>
    </row>
    <row r="324" spans="1:6" ht="12.75">
      <c r="A324" s="6" t="s">
        <v>202</v>
      </c>
      <c r="B324" s="7" t="s">
        <v>203</v>
      </c>
      <c r="C324" s="8" t="s">
        <v>220</v>
      </c>
      <c r="D324" s="8">
        <v>2</v>
      </c>
      <c r="E324" s="8">
        <v>2.38</v>
      </c>
      <c r="F324" s="52">
        <f>D324*E324</f>
        <v>4.76</v>
      </c>
    </row>
    <row r="325" spans="1:6" ht="13.5" thickBot="1">
      <c r="A325" s="10" t="s">
        <v>369</v>
      </c>
      <c r="B325" s="4" t="s">
        <v>188</v>
      </c>
      <c r="C325" s="5" t="s">
        <v>220</v>
      </c>
      <c r="D325" s="5">
        <v>2</v>
      </c>
      <c r="E325" s="5">
        <v>2.38</v>
      </c>
      <c r="F325" s="52">
        <f>D325*E325</f>
        <v>4.76</v>
      </c>
    </row>
    <row r="326" spans="1:6" ht="12.75">
      <c r="A326" s="10" t="s">
        <v>189</v>
      </c>
      <c r="B326" s="4" t="s">
        <v>188</v>
      </c>
      <c r="C326" s="5" t="s">
        <v>220</v>
      </c>
      <c r="D326" s="5">
        <v>2</v>
      </c>
      <c r="E326" s="8">
        <v>2.38</v>
      </c>
      <c r="F326" s="52">
        <f>D326*E326</f>
        <v>4.76</v>
      </c>
    </row>
    <row r="327" spans="1:6" ht="13.5" thickBot="1">
      <c r="A327" s="10" t="s">
        <v>217</v>
      </c>
      <c r="B327" s="4" t="s">
        <v>188</v>
      </c>
      <c r="C327" s="5" t="s">
        <v>220</v>
      </c>
      <c r="D327" s="5">
        <v>2</v>
      </c>
      <c r="E327" s="5">
        <v>2.38</v>
      </c>
      <c r="F327" s="52">
        <f>D327*E327</f>
        <v>4.76</v>
      </c>
    </row>
    <row r="328" spans="1:6" ht="13.5" thickBot="1">
      <c r="A328" s="16" t="s">
        <v>206</v>
      </c>
      <c r="B328" s="17" t="s">
        <v>188</v>
      </c>
      <c r="C328" s="18" t="s">
        <v>220</v>
      </c>
      <c r="D328" s="18">
        <v>12</v>
      </c>
      <c r="E328" s="8">
        <v>2.38</v>
      </c>
      <c r="F328" s="52">
        <f>D328*E328</f>
        <v>28.56</v>
      </c>
    </row>
    <row r="329" spans="1:6" ht="13.5" thickBot="1">
      <c r="A329" s="21" t="s">
        <v>193</v>
      </c>
      <c r="B329" s="22" t="s">
        <v>194</v>
      </c>
      <c r="C329" s="23" t="s">
        <v>220</v>
      </c>
      <c r="D329" s="23">
        <v>20</v>
      </c>
      <c r="E329" s="23">
        <v>2.55</v>
      </c>
      <c r="F329" s="52">
        <f>D329*E329</f>
        <v>51</v>
      </c>
    </row>
    <row r="330" spans="1:6" ht="12.75">
      <c r="A330" s="6" t="s">
        <v>202</v>
      </c>
      <c r="B330" s="7" t="s">
        <v>216</v>
      </c>
      <c r="C330" s="8" t="s">
        <v>215</v>
      </c>
      <c r="D330" s="8">
        <v>1</v>
      </c>
      <c r="E330" s="8">
        <v>8.59</v>
      </c>
      <c r="F330" s="52">
        <f>D330*E330</f>
        <v>8.59</v>
      </c>
    </row>
    <row r="331" spans="1:6" ht="13.5" thickBot="1">
      <c r="A331" s="10" t="s">
        <v>214</v>
      </c>
      <c r="B331" s="4" t="s">
        <v>216</v>
      </c>
      <c r="C331" s="5" t="s">
        <v>215</v>
      </c>
      <c r="D331" s="5">
        <v>2</v>
      </c>
      <c r="E331" s="5">
        <v>8.59</v>
      </c>
      <c r="F331" s="52">
        <f>D331*E331</f>
        <v>17.18</v>
      </c>
    </row>
    <row r="332" spans="1:6" ht="12.75">
      <c r="A332" s="10" t="s">
        <v>217</v>
      </c>
      <c r="B332" s="4" t="s">
        <v>216</v>
      </c>
      <c r="C332" s="5" t="s">
        <v>215</v>
      </c>
      <c r="D332" s="5">
        <v>1</v>
      </c>
      <c r="E332" s="8">
        <v>8.59</v>
      </c>
      <c r="F332" s="52">
        <f>D332*E332</f>
        <v>8.59</v>
      </c>
    </row>
    <row r="333" spans="1:6" ht="13.5" thickBot="1">
      <c r="A333" s="10" t="s">
        <v>246</v>
      </c>
      <c r="B333" s="4" t="s">
        <v>216</v>
      </c>
      <c r="C333" s="5" t="s">
        <v>215</v>
      </c>
      <c r="D333" s="5">
        <v>1</v>
      </c>
      <c r="E333" s="5">
        <v>8.59</v>
      </c>
      <c r="F333" s="52">
        <f>D333*E333</f>
        <v>8.59</v>
      </c>
    </row>
    <row r="334" spans="1:6" ht="12.75">
      <c r="A334" s="10" t="s">
        <v>18</v>
      </c>
      <c r="B334" s="4" t="s">
        <v>216</v>
      </c>
      <c r="C334" s="5" t="s">
        <v>215</v>
      </c>
      <c r="D334" s="5">
        <v>1</v>
      </c>
      <c r="E334" s="8">
        <v>8.59</v>
      </c>
      <c r="F334" s="52">
        <f>D334*E334</f>
        <v>8.59</v>
      </c>
    </row>
    <row r="335" spans="1:6" ht="13.5" thickBot="1">
      <c r="A335" s="10" t="s">
        <v>360</v>
      </c>
      <c r="B335" s="4" t="s">
        <v>216</v>
      </c>
      <c r="C335" s="5" t="s">
        <v>215</v>
      </c>
      <c r="D335" s="5">
        <v>2</v>
      </c>
      <c r="E335" s="5">
        <v>8.59</v>
      </c>
      <c r="F335" s="52">
        <f>D335*E335</f>
        <v>17.18</v>
      </c>
    </row>
    <row r="336" spans="1:6" ht="12.75">
      <c r="A336" s="10" t="s">
        <v>333</v>
      </c>
      <c r="B336" s="4" t="s">
        <v>216</v>
      </c>
      <c r="C336" s="5" t="s">
        <v>215</v>
      </c>
      <c r="D336" s="5">
        <v>1</v>
      </c>
      <c r="E336" s="8">
        <v>8.59</v>
      </c>
      <c r="F336" s="52">
        <f>D336*E336</f>
        <v>8.59</v>
      </c>
    </row>
    <row r="337" spans="1:6" ht="13.5" thickBot="1">
      <c r="A337" s="10" t="s">
        <v>375</v>
      </c>
      <c r="B337" s="4" t="s">
        <v>216</v>
      </c>
      <c r="C337" s="5" t="s">
        <v>215</v>
      </c>
      <c r="D337" s="5">
        <v>1</v>
      </c>
      <c r="E337" s="5">
        <v>8.59</v>
      </c>
      <c r="F337" s="52">
        <f>D337*E337</f>
        <v>8.59</v>
      </c>
    </row>
    <row r="338" spans="1:6" ht="12.75">
      <c r="A338" s="10" t="s">
        <v>199</v>
      </c>
      <c r="B338" s="4" t="s">
        <v>216</v>
      </c>
      <c r="C338" s="5" t="s">
        <v>215</v>
      </c>
      <c r="D338" s="5">
        <v>4</v>
      </c>
      <c r="E338" s="8">
        <v>8.59</v>
      </c>
      <c r="F338" s="52">
        <f>D338*E338</f>
        <v>34.36</v>
      </c>
    </row>
    <row r="339" spans="1:6" ht="13.5" thickBot="1">
      <c r="A339" s="16" t="s">
        <v>206</v>
      </c>
      <c r="B339" s="17" t="s">
        <v>216</v>
      </c>
      <c r="C339" s="18" t="s">
        <v>215</v>
      </c>
      <c r="D339" s="18">
        <v>6</v>
      </c>
      <c r="E339" s="5">
        <v>8.59</v>
      </c>
      <c r="F339" s="52">
        <f>D339*E339</f>
        <v>51.54</v>
      </c>
    </row>
    <row r="340" spans="1:6" ht="12.75">
      <c r="A340" s="6" t="s">
        <v>326</v>
      </c>
      <c r="B340" s="7" t="s">
        <v>327</v>
      </c>
      <c r="C340" s="8" t="s">
        <v>215</v>
      </c>
      <c r="D340" s="8">
        <v>3</v>
      </c>
      <c r="E340" s="9">
        <v>8.44</v>
      </c>
      <c r="F340" s="52">
        <f>D340*E340</f>
        <v>25.32</v>
      </c>
    </row>
    <row r="341" spans="1:6" ht="13.5" thickBot="1">
      <c r="A341" s="10" t="s">
        <v>271</v>
      </c>
      <c r="B341" s="4" t="s">
        <v>327</v>
      </c>
      <c r="C341" s="5" t="s">
        <v>215</v>
      </c>
      <c r="D341" s="5">
        <v>3</v>
      </c>
      <c r="E341" s="11">
        <v>8.44</v>
      </c>
      <c r="F341" s="52">
        <f>D341*E341</f>
        <v>25.32</v>
      </c>
    </row>
    <row r="342" spans="1:6" ht="12.75">
      <c r="A342" s="10" t="s">
        <v>207</v>
      </c>
      <c r="B342" s="4" t="s">
        <v>327</v>
      </c>
      <c r="C342" s="5" t="s">
        <v>215</v>
      </c>
      <c r="D342" s="5">
        <v>2</v>
      </c>
      <c r="E342" s="9">
        <v>8.44</v>
      </c>
      <c r="F342" s="52">
        <f>D342*E342</f>
        <v>16.88</v>
      </c>
    </row>
    <row r="343" spans="1:6" ht="13.5" thickBot="1">
      <c r="A343" s="69" t="s">
        <v>199</v>
      </c>
      <c r="B343" s="13" t="s">
        <v>327</v>
      </c>
      <c r="C343" s="14" t="s">
        <v>215</v>
      </c>
      <c r="D343" s="14">
        <v>2</v>
      </c>
      <c r="E343" s="15">
        <v>8.44</v>
      </c>
      <c r="F343" s="52">
        <f>D343*E343</f>
        <v>16.88</v>
      </c>
    </row>
    <row r="344" spans="1:6" ht="12.75">
      <c r="A344" s="25" t="s">
        <v>9</v>
      </c>
      <c r="B344" s="26" t="s">
        <v>13</v>
      </c>
      <c r="C344" s="27" t="s">
        <v>220</v>
      </c>
      <c r="D344" s="27">
        <v>5</v>
      </c>
      <c r="E344" s="27">
        <v>3.15</v>
      </c>
      <c r="F344" s="52">
        <f>D344*E344</f>
        <v>15.75</v>
      </c>
    </row>
    <row r="345" spans="1:6" ht="12.75">
      <c r="A345" s="10" t="s">
        <v>43</v>
      </c>
      <c r="B345" s="4" t="s">
        <v>13</v>
      </c>
      <c r="C345" s="5" t="s">
        <v>220</v>
      </c>
      <c r="D345" s="5">
        <v>4</v>
      </c>
      <c r="E345" s="5">
        <v>3.15</v>
      </c>
      <c r="F345" s="52">
        <f>D345*E345</f>
        <v>12.6</v>
      </c>
    </row>
    <row r="346" spans="1:6" ht="12.75">
      <c r="A346" s="10" t="s">
        <v>360</v>
      </c>
      <c r="B346" s="4" t="s">
        <v>13</v>
      </c>
      <c r="C346" s="5" t="s">
        <v>220</v>
      </c>
      <c r="D346" s="5">
        <v>2</v>
      </c>
      <c r="E346" s="27">
        <v>3.15</v>
      </c>
      <c r="F346" s="52">
        <f>D346*E346</f>
        <v>6.3</v>
      </c>
    </row>
    <row r="347" spans="1:6" ht="12.75">
      <c r="A347" s="10" t="s">
        <v>375</v>
      </c>
      <c r="B347" s="4" t="s">
        <v>13</v>
      </c>
      <c r="C347" s="5" t="s">
        <v>220</v>
      </c>
      <c r="D347" s="5">
        <v>2</v>
      </c>
      <c r="E347" s="5">
        <v>3.15</v>
      </c>
      <c r="F347" s="52">
        <f>D347*E347</f>
        <v>6.3</v>
      </c>
    </row>
    <row r="348" spans="1:6" ht="12.75">
      <c r="A348" s="10" t="s">
        <v>369</v>
      </c>
      <c r="B348" s="4" t="s">
        <v>13</v>
      </c>
      <c r="C348" s="5" t="s">
        <v>220</v>
      </c>
      <c r="D348" s="5">
        <v>2</v>
      </c>
      <c r="E348" s="27">
        <v>3.15</v>
      </c>
      <c r="F348" s="52">
        <f>D348*E348</f>
        <v>6.3</v>
      </c>
    </row>
    <row r="349" spans="1:6" ht="12.75">
      <c r="A349" s="10" t="s">
        <v>25</v>
      </c>
      <c r="B349" s="4" t="s">
        <v>13</v>
      </c>
      <c r="C349" s="5" t="s">
        <v>220</v>
      </c>
      <c r="D349" s="5">
        <v>2</v>
      </c>
      <c r="E349" s="5">
        <v>3.15</v>
      </c>
      <c r="F349" s="52">
        <f>D349*E349</f>
        <v>6.3</v>
      </c>
    </row>
    <row r="350" spans="1:6" ht="13.5" thickBot="1">
      <c r="A350" s="16" t="s">
        <v>199</v>
      </c>
      <c r="B350" s="17" t="s">
        <v>13</v>
      </c>
      <c r="C350" s="18" t="s">
        <v>220</v>
      </c>
      <c r="D350" s="18">
        <v>3</v>
      </c>
      <c r="E350" s="27">
        <v>3.15</v>
      </c>
      <c r="F350" s="52">
        <f>D350*E350</f>
        <v>9.45</v>
      </c>
    </row>
    <row r="351" spans="1:6" ht="12.75">
      <c r="A351" s="6" t="s">
        <v>362</v>
      </c>
      <c r="B351" s="7" t="s">
        <v>364</v>
      </c>
      <c r="C351" s="8" t="s">
        <v>215</v>
      </c>
      <c r="D351" s="8">
        <v>2</v>
      </c>
      <c r="E351" s="8">
        <v>17.66</v>
      </c>
      <c r="F351" s="52">
        <f>D351*E351</f>
        <v>35.32</v>
      </c>
    </row>
    <row r="352" spans="1:6" ht="13.5" thickBot="1">
      <c r="A352" s="10" t="s">
        <v>369</v>
      </c>
      <c r="B352" s="4" t="s">
        <v>364</v>
      </c>
      <c r="C352" s="5" t="s">
        <v>215</v>
      </c>
      <c r="D352" s="5">
        <v>1</v>
      </c>
      <c r="E352" s="5">
        <v>17.66</v>
      </c>
      <c r="F352" s="52">
        <f>D352*E352</f>
        <v>17.66</v>
      </c>
    </row>
    <row r="353" spans="1:6" ht="12.75">
      <c r="A353" s="10" t="s">
        <v>18</v>
      </c>
      <c r="B353" s="4" t="s">
        <v>364</v>
      </c>
      <c r="C353" s="5" t="s">
        <v>215</v>
      </c>
      <c r="D353" s="5">
        <v>1</v>
      </c>
      <c r="E353" s="8">
        <v>17.66</v>
      </c>
      <c r="F353" s="52">
        <f>D353*E353</f>
        <v>17.66</v>
      </c>
    </row>
    <row r="354" spans="1:6" ht="13.5" thickBot="1">
      <c r="A354" s="10" t="s">
        <v>199</v>
      </c>
      <c r="B354" s="4" t="s">
        <v>364</v>
      </c>
      <c r="C354" s="5" t="s">
        <v>215</v>
      </c>
      <c r="D354" s="5">
        <v>2</v>
      </c>
      <c r="E354" s="5">
        <v>17.66</v>
      </c>
      <c r="F354" s="52">
        <f>D354*E354</f>
        <v>35.32</v>
      </c>
    </row>
    <row r="355" spans="1:6" ht="12.75">
      <c r="A355" s="10" t="s">
        <v>202</v>
      </c>
      <c r="B355" s="4" t="s">
        <v>364</v>
      </c>
      <c r="C355" s="5" t="s">
        <v>215</v>
      </c>
      <c r="D355" s="5">
        <v>1</v>
      </c>
      <c r="E355" s="8">
        <v>17.66</v>
      </c>
      <c r="F355" s="52">
        <f>D355*E355</f>
        <v>17.66</v>
      </c>
    </row>
    <row r="356" spans="1:6" ht="13.5" thickBot="1">
      <c r="A356" s="16" t="s">
        <v>206</v>
      </c>
      <c r="B356" s="17" t="s">
        <v>364</v>
      </c>
      <c r="C356" s="18" t="s">
        <v>215</v>
      </c>
      <c r="D356" s="18">
        <v>3</v>
      </c>
      <c r="E356" s="5">
        <v>17.66</v>
      </c>
      <c r="F356" s="52">
        <f>D356*E356</f>
        <v>52.980000000000004</v>
      </c>
    </row>
    <row r="357" spans="1:6" ht="12.75">
      <c r="A357" s="6" t="s">
        <v>25</v>
      </c>
      <c r="B357" s="7" t="s">
        <v>255</v>
      </c>
      <c r="C357" s="8" t="s">
        <v>215</v>
      </c>
      <c r="D357" s="8">
        <v>2</v>
      </c>
      <c r="E357" s="8">
        <v>8.67</v>
      </c>
      <c r="F357" s="52">
        <f>D357*E357</f>
        <v>17.34</v>
      </c>
    </row>
    <row r="358" spans="1:6" ht="13.5" thickBot="1">
      <c r="A358" s="10" t="s">
        <v>254</v>
      </c>
      <c r="B358" s="4" t="s">
        <v>255</v>
      </c>
      <c r="C358" s="5" t="s">
        <v>215</v>
      </c>
      <c r="D358" s="5">
        <v>2</v>
      </c>
      <c r="E358" s="5">
        <v>8.67</v>
      </c>
      <c r="F358" s="52">
        <f>D358*E358</f>
        <v>17.34</v>
      </c>
    </row>
    <row r="359" spans="1:6" ht="12.75">
      <c r="A359" s="10" t="s">
        <v>271</v>
      </c>
      <c r="B359" s="4" t="s">
        <v>255</v>
      </c>
      <c r="C359" s="5" t="s">
        <v>215</v>
      </c>
      <c r="D359" s="5">
        <v>1</v>
      </c>
      <c r="E359" s="8">
        <v>8.67</v>
      </c>
      <c r="F359" s="52">
        <f>D359*E359</f>
        <v>8.67</v>
      </c>
    </row>
    <row r="360" spans="1:6" ht="13.5" thickBot="1">
      <c r="A360" s="10" t="s">
        <v>271</v>
      </c>
      <c r="B360" s="4" t="s">
        <v>255</v>
      </c>
      <c r="C360" s="5" t="s">
        <v>215</v>
      </c>
      <c r="D360" s="5">
        <v>1</v>
      </c>
      <c r="E360" s="5">
        <v>8.67</v>
      </c>
      <c r="F360" s="52">
        <f>D360*E360</f>
        <v>8.67</v>
      </c>
    </row>
    <row r="361" spans="1:6" ht="12.75">
      <c r="A361" s="10" t="s">
        <v>18</v>
      </c>
      <c r="B361" s="4" t="s">
        <v>255</v>
      </c>
      <c r="C361" s="5" t="s">
        <v>215</v>
      </c>
      <c r="D361" s="5">
        <v>1</v>
      </c>
      <c r="E361" s="8">
        <v>8.67</v>
      </c>
      <c r="F361" s="52">
        <f>D361*E361</f>
        <v>8.67</v>
      </c>
    </row>
    <row r="362" spans="1:6" ht="13.5" thickBot="1">
      <c r="A362" s="10" t="s">
        <v>17</v>
      </c>
      <c r="B362" s="4" t="s">
        <v>255</v>
      </c>
      <c r="C362" s="5" t="s">
        <v>215</v>
      </c>
      <c r="D362" s="5">
        <v>2</v>
      </c>
      <c r="E362" s="5">
        <v>8.67</v>
      </c>
      <c r="F362" s="52">
        <f>D362*E362</f>
        <v>17.34</v>
      </c>
    </row>
    <row r="363" spans="1:6" ht="13.5" thickBot="1">
      <c r="A363" s="16" t="s">
        <v>206</v>
      </c>
      <c r="B363" s="17" t="s">
        <v>255</v>
      </c>
      <c r="C363" s="18" t="s">
        <v>215</v>
      </c>
      <c r="D363" s="18">
        <v>1</v>
      </c>
      <c r="E363" s="8">
        <v>8.67</v>
      </c>
      <c r="F363" s="52">
        <f>D363*E363</f>
        <v>8.67</v>
      </c>
    </row>
    <row r="364" spans="1:6" ht="12.75">
      <c r="A364" s="6" t="s">
        <v>271</v>
      </c>
      <c r="B364" s="7" t="s">
        <v>274</v>
      </c>
      <c r="C364" s="8" t="s">
        <v>215</v>
      </c>
      <c r="D364" s="8">
        <v>2</v>
      </c>
      <c r="E364" s="8">
        <v>13.9</v>
      </c>
      <c r="F364" s="52">
        <f>D364*E364</f>
        <v>27.8</v>
      </c>
    </row>
    <row r="365" spans="1:6" ht="12.75">
      <c r="A365" s="10" t="s">
        <v>317</v>
      </c>
      <c r="B365" s="4" t="s">
        <v>274</v>
      </c>
      <c r="C365" s="5" t="s">
        <v>215</v>
      </c>
      <c r="D365" s="5">
        <v>1</v>
      </c>
      <c r="E365" s="5">
        <v>13.9</v>
      </c>
      <c r="F365" s="52">
        <f>D365*E365</f>
        <v>13.9</v>
      </c>
    </row>
    <row r="366" spans="1:6" ht="12.75">
      <c r="A366" s="10" t="s">
        <v>369</v>
      </c>
      <c r="B366" s="4" t="s">
        <v>274</v>
      </c>
      <c r="C366" s="5" t="s">
        <v>215</v>
      </c>
      <c r="D366" s="5">
        <v>2</v>
      </c>
      <c r="E366" s="5">
        <v>13.9</v>
      </c>
      <c r="F366" s="52">
        <f>D366*E366</f>
        <v>27.8</v>
      </c>
    </row>
    <row r="367" spans="1:6" ht="12.75">
      <c r="A367" s="10" t="s">
        <v>324</v>
      </c>
      <c r="B367" s="4" t="s">
        <v>274</v>
      </c>
      <c r="C367" s="5" t="s">
        <v>215</v>
      </c>
      <c r="D367" s="5">
        <v>2</v>
      </c>
      <c r="E367" s="5">
        <v>13.9</v>
      </c>
      <c r="F367" s="52">
        <f>D367*E367</f>
        <v>27.8</v>
      </c>
    </row>
    <row r="368" spans="1:6" ht="12.75">
      <c r="A368" s="10" t="s">
        <v>246</v>
      </c>
      <c r="B368" s="4" t="s">
        <v>274</v>
      </c>
      <c r="C368" s="5" t="s">
        <v>215</v>
      </c>
      <c r="D368" s="5">
        <v>1</v>
      </c>
      <c r="E368" s="5">
        <v>13.9</v>
      </c>
      <c r="F368" s="52">
        <f>D368*E368</f>
        <v>13.9</v>
      </c>
    </row>
    <row r="369" spans="1:6" ht="13.5" thickBot="1">
      <c r="A369" t="s">
        <v>271</v>
      </c>
      <c r="B369" s="17" t="s">
        <v>274</v>
      </c>
      <c r="C369" s="18" t="s">
        <v>215</v>
      </c>
      <c r="D369" s="18">
        <v>2</v>
      </c>
      <c r="E369" s="18">
        <v>13.9</v>
      </c>
      <c r="F369" s="52">
        <f>D369*E369</f>
        <v>27.8</v>
      </c>
    </row>
    <row r="370" spans="1:6" ht="12.75">
      <c r="A370" s="6" t="s">
        <v>239</v>
      </c>
      <c r="B370" s="7" t="s">
        <v>240</v>
      </c>
      <c r="C370" s="8" t="s">
        <v>215</v>
      </c>
      <c r="D370" s="8">
        <v>1</v>
      </c>
      <c r="E370" s="8">
        <v>7.48</v>
      </c>
      <c r="F370" s="52">
        <f>D370*E370</f>
        <v>7.48</v>
      </c>
    </row>
    <row r="371" spans="1:6" ht="13.5" thickBot="1">
      <c r="A371" s="10" t="s">
        <v>315</v>
      </c>
      <c r="B371" s="4" t="s">
        <v>240</v>
      </c>
      <c r="C371" s="5" t="s">
        <v>215</v>
      </c>
      <c r="D371" s="5">
        <v>1</v>
      </c>
      <c r="E371" s="5">
        <v>7.48</v>
      </c>
      <c r="F371" s="52">
        <f>D371*E371</f>
        <v>7.48</v>
      </c>
    </row>
    <row r="372" spans="1:6" ht="12.75">
      <c r="A372" s="10" t="s">
        <v>7</v>
      </c>
      <c r="B372" s="4" t="s">
        <v>240</v>
      </c>
      <c r="C372" s="5" t="s">
        <v>215</v>
      </c>
      <c r="D372" s="5">
        <v>1</v>
      </c>
      <c r="E372" s="8">
        <v>7.48</v>
      </c>
      <c r="F372" s="52">
        <f>D372*E372</f>
        <v>7.48</v>
      </c>
    </row>
    <row r="373" spans="1:6" ht="13.5" thickBot="1">
      <c r="A373" s="10" t="s">
        <v>18</v>
      </c>
      <c r="B373" s="4" t="s">
        <v>240</v>
      </c>
      <c r="C373" s="5" t="s">
        <v>215</v>
      </c>
      <c r="D373" s="5">
        <v>1</v>
      </c>
      <c r="E373" s="5">
        <v>7.48</v>
      </c>
      <c r="F373" s="52">
        <f>D373*E373</f>
        <v>7.48</v>
      </c>
    </row>
    <row r="374" spans="1:6" ht="13.5" thickBot="1">
      <c r="A374" s="16" t="s">
        <v>206</v>
      </c>
      <c r="B374" s="17" t="s">
        <v>240</v>
      </c>
      <c r="C374" s="18" t="s">
        <v>215</v>
      </c>
      <c r="D374" s="18">
        <v>6</v>
      </c>
      <c r="E374" s="8">
        <v>7.48</v>
      </c>
      <c r="F374" s="52">
        <f>D374*E374</f>
        <v>44.88</v>
      </c>
    </row>
    <row r="375" spans="1:6" ht="12.75">
      <c r="A375" s="6" t="s">
        <v>43</v>
      </c>
      <c r="B375" s="7" t="s">
        <v>48</v>
      </c>
      <c r="C375" s="8" t="s">
        <v>215</v>
      </c>
      <c r="D375" s="8">
        <v>1</v>
      </c>
      <c r="E375" s="8">
        <v>10.2</v>
      </c>
      <c r="F375" s="52">
        <f>D375*E375</f>
        <v>10.2</v>
      </c>
    </row>
    <row r="376" spans="1:6" ht="12.75">
      <c r="A376" s="10" t="s">
        <v>217</v>
      </c>
      <c r="B376" s="4" t="s">
        <v>48</v>
      </c>
      <c r="C376" s="5" t="s">
        <v>215</v>
      </c>
      <c r="D376" s="5">
        <v>2</v>
      </c>
      <c r="E376" s="5">
        <v>10.2</v>
      </c>
      <c r="F376" s="52">
        <f>D376*E376</f>
        <v>20.4</v>
      </c>
    </row>
    <row r="377" spans="1:6" ht="13.5" thickBot="1">
      <c r="A377" s="16" t="s">
        <v>206</v>
      </c>
      <c r="B377" s="17" t="s">
        <v>48</v>
      </c>
      <c r="C377" s="18" t="s">
        <v>215</v>
      </c>
      <c r="D377" s="18">
        <v>7</v>
      </c>
      <c r="E377" s="18">
        <v>10.2</v>
      </c>
      <c r="F377" s="52">
        <f>D377*E377</f>
        <v>71.39999999999999</v>
      </c>
    </row>
    <row r="378" spans="1:6" ht="12.75">
      <c r="A378" s="6" t="s">
        <v>217</v>
      </c>
      <c r="B378" s="7" t="s">
        <v>219</v>
      </c>
      <c r="C378" s="8" t="s">
        <v>220</v>
      </c>
      <c r="D378" s="8">
        <v>2</v>
      </c>
      <c r="E378" s="8">
        <v>3.23</v>
      </c>
      <c r="F378" s="52">
        <f>D378*E378</f>
        <v>6.46</v>
      </c>
    </row>
    <row r="379" spans="1:6" ht="13.5" thickBot="1">
      <c r="A379" s="10" t="s">
        <v>234</v>
      </c>
      <c r="B379" s="4" t="s">
        <v>219</v>
      </c>
      <c r="C379" s="5" t="s">
        <v>220</v>
      </c>
      <c r="D379" s="5">
        <v>2</v>
      </c>
      <c r="E379" s="5">
        <v>3.23</v>
      </c>
      <c r="F379" s="52">
        <f>D379*E379</f>
        <v>6.46</v>
      </c>
    </row>
    <row r="380" spans="1:6" ht="12.75">
      <c r="A380" s="10" t="s">
        <v>256</v>
      </c>
      <c r="B380" s="4" t="s">
        <v>219</v>
      </c>
      <c r="C380" s="5" t="s">
        <v>220</v>
      </c>
      <c r="D380" s="5">
        <v>2</v>
      </c>
      <c r="E380" s="8">
        <v>3.23</v>
      </c>
      <c r="F380" s="52">
        <f>D380*E380</f>
        <v>6.46</v>
      </c>
    </row>
    <row r="381" spans="1:6" ht="13.5" thickBot="1">
      <c r="A381" s="10" t="s">
        <v>246</v>
      </c>
      <c r="B381" s="4" t="s">
        <v>219</v>
      </c>
      <c r="C381" s="5" t="s">
        <v>220</v>
      </c>
      <c r="D381" s="5">
        <v>2</v>
      </c>
      <c r="E381" s="5">
        <v>3.23</v>
      </c>
      <c r="F381" s="52">
        <f>D381*E381</f>
        <v>6.46</v>
      </c>
    </row>
    <row r="382" spans="1:6" ht="12.75">
      <c r="A382" s="10" t="s">
        <v>286</v>
      </c>
      <c r="B382" s="4" t="s">
        <v>219</v>
      </c>
      <c r="C382" s="5" t="s">
        <v>220</v>
      </c>
      <c r="D382" s="5">
        <v>2</v>
      </c>
      <c r="E382" s="8">
        <v>3.23</v>
      </c>
      <c r="F382" s="52">
        <f>D382*E382</f>
        <v>6.46</v>
      </c>
    </row>
    <row r="383" spans="1:6" ht="13.5" thickBot="1">
      <c r="A383" s="10" t="s">
        <v>296</v>
      </c>
      <c r="B383" s="4" t="s">
        <v>219</v>
      </c>
      <c r="C383" s="5" t="s">
        <v>220</v>
      </c>
      <c r="D383" s="5">
        <v>2</v>
      </c>
      <c r="E383" s="5">
        <v>3.23</v>
      </c>
      <c r="F383" s="52">
        <f>D383*E383</f>
        <v>6.46</v>
      </c>
    </row>
    <row r="384" spans="1:6" ht="12.75">
      <c r="A384" s="10" t="s">
        <v>304</v>
      </c>
      <c r="B384" s="4" t="s">
        <v>219</v>
      </c>
      <c r="C384" s="5" t="s">
        <v>220</v>
      </c>
      <c r="D384" s="5">
        <v>2</v>
      </c>
      <c r="E384" s="8">
        <v>3.23</v>
      </c>
      <c r="F384" s="52">
        <f>D384*E384</f>
        <v>6.46</v>
      </c>
    </row>
    <row r="385" spans="1:6" ht="13.5" thickBot="1">
      <c r="A385" s="10" t="s">
        <v>315</v>
      </c>
      <c r="B385" s="4" t="s">
        <v>219</v>
      </c>
      <c r="C385" s="5" t="s">
        <v>220</v>
      </c>
      <c r="D385" s="5">
        <v>2</v>
      </c>
      <c r="E385" s="5">
        <v>3.23</v>
      </c>
      <c r="F385" s="52">
        <f>D385*E385</f>
        <v>6.46</v>
      </c>
    </row>
    <row r="386" spans="1:6" ht="12.75">
      <c r="A386" s="10" t="s">
        <v>316</v>
      </c>
      <c r="B386" s="4" t="s">
        <v>219</v>
      </c>
      <c r="C386" s="5" t="s">
        <v>220</v>
      </c>
      <c r="D386" s="5">
        <v>2</v>
      </c>
      <c r="E386" s="8">
        <v>3.23</v>
      </c>
      <c r="F386" s="52">
        <f>D386*E386</f>
        <v>6.46</v>
      </c>
    </row>
    <row r="387" spans="1:6" ht="13.5" thickBot="1">
      <c r="A387" s="10" t="s">
        <v>318</v>
      </c>
      <c r="B387" s="4" t="s">
        <v>219</v>
      </c>
      <c r="C387" s="5" t="s">
        <v>220</v>
      </c>
      <c r="D387" s="5">
        <v>2</v>
      </c>
      <c r="E387" s="5">
        <v>3.23</v>
      </c>
      <c r="F387" s="52">
        <f>D387*E387</f>
        <v>6.46</v>
      </c>
    </row>
    <row r="388" spans="1:6" ht="12.75">
      <c r="A388" s="10" t="s">
        <v>319</v>
      </c>
      <c r="B388" s="4" t="s">
        <v>219</v>
      </c>
      <c r="C388" s="5" t="s">
        <v>220</v>
      </c>
      <c r="D388" s="5">
        <v>2</v>
      </c>
      <c r="E388" s="8">
        <v>3.23</v>
      </c>
      <c r="F388" s="52">
        <f>D388*E388</f>
        <v>6.46</v>
      </c>
    </row>
    <row r="389" spans="1:6" ht="13.5" thickBot="1">
      <c r="A389" s="10" t="s">
        <v>322</v>
      </c>
      <c r="B389" s="4" t="s">
        <v>219</v>
      </c>
      <c r="C389" s="5" t="s">
        <v>220</v>
      </c>
      <c r="D389" s="5">
        <v>2</v>
      </c>
      <c r="E389" s="5">
        <v>3.23</v>
      </c>
      <c r="F389" s="52">
        <f>D389*E389</f>
        <v>6.46</v>
      </c>
    </row>
    <row r="390" spans="1:6" ht="12.75">
      <c r="A390" s="10" t="s">
        <v>333</v>
      </c>
      <c r="B390" s="4" t="s">
        <v>219</v>
      </c>
      <c r="C390" s="5" t="s">
        <v>220</v>
      </c>
      <c r="D390" s="5">
        <v>1</v>
      </c>
      <c r="E390" s="8">
        <v>3.23</v>
      </c>
      <c r="F390" s="52">
        <f>D390*E390</f>
        <v>3.23</v>
      </c>
    </row>
    <row r="391" spans="1:6" ht="13.5" thickBot="1">
      <c r="A391" s="10" t="s">
        <v>358</v>
      </c>
      <c r="B391" s="4" t="s">
        <v>219</v>
      </c>
      <c r="C391" s="5" t="s">
        <v>220</v>
      </c>
      <c r="D391" s="5">
        <v>2</v>
      </c>
      <c r="E391" s="5">
        <v>3.23</v>
      </c>
      <c r="F391" s="52">
        <f>D391*E391</f>
        <v>6.46</v>
      </c>
    </row>
    <row r="392" spans="1:6" ht="12.75">
      <c r="A392" s="10" t="s">
        <v>359</v>
      </c>
      <c r="B392" s="4" t="s">
        <v>219</v>
      </c>
      <c r="C392" s="5" t="s">
        <v>220</v>
      </c>
      <c r="D392" s="5">
        <v>2</v>
      </c>
      <c r="E392" s="8">
        <v>3.23</v>
      </c>
      <c r="F392" s="52">
        <f>D392*E392</f>
        <v>6.46</v>
      </c>
    </row>
    <row r="393" spans="1:6" ht="13.5" thickBot="1">
      <c r="A393" s="10" t="s">
        <v>369</v>
      </c>
      <c r="B393" s="4" t="s">
        <v>219</v>
      </c>
      <c r="C393" s="5" t="s">
        <v>220</v>
      </c>
      <c r="D393" s="5">
        <v>2</v>
      </c>
      <c r="E393" s="5">
        <v>3.23</v>
      </c>
      <c r="F393" s="52">
        <f>D393*E393</f>
        <v>6.46</v>
      </c>
    </row>
    <row r="394" spans="1:6" ht="12.75">
      <c r="A394" s="10" t="s">
        <v>367</v>
      </c>
      <c r="B394" s="4" t="s">
        <v>219</v>
      </c>
      <c r="C394" s="5" t="s">
        <v>220</v>
      </c>
      <c r="D394" s="5">
        <v>2</v>
      </c>
      <c r="E394" s="8">
        <v>3.23</v>
      </c>
      <c r="F394" s="52">
        <f>D394*E394</f>
        <v>6.46</v>
      </c>
    </row>
    <row r="395" spans="1:6" ht="13.5" thickBot="1">
      <c r="A395" s="10" t="s">
        <v>377</v>
      </c>
      <c r="B395" s="4" t="s">
        <v>219</v>
      </c>
      <c r="C395" s="5" t="s">
        <v>220</v>
      </c>
      <c r="D395" s="5">
        <v>2</v>
      </c>
      <c r="E395" s="5">
        <v>3.23</v>
      </c>
      <c r="F395" s="52">
        <f>D395*E395</f>
        <v>6.46</v>
      </c>
    </row>
    <row r="396" spans="1:6" ht="12.75">
      <c r="A396" s="10" t="s">
        <v>9</v>
      </c>
      <c r="B396" s="4" t="s">
        <v>219</v>
      </c>
      <c r="C396" s="5" t="s">
        <v>220</v>
      </c>
      <c r="D396" s="5">
        <v>2</v>
      </c>
      <c r="E396" s="8">
        <v>3.23</v>
      </c>
      <c r="F396" s="52">
        <f>D396*E396</f>
        <v>6.46</v>
      </c>
    </row>
    <row r="397" spans="1:6" ht="13.5" thickBot="1">
      <c r="A397" s="10" t="s">
        <v>18</v>
      </c>
      <c r="B397" s="4" t="s">
        <v>219</v>
      </c>
      <c r="C397" s="5" t="s">
        <v>220</v>
      </c>
      <c r="D397" s="5">
        <v>3</v>
      </c>
      <c r="E397" s="5">
        <v>3.23</v>
      </c>
      <c r="F397" s="52">
        <f>D397*E397</f>
        <v>9.69</v>
      </c>
    </row>
    <row r="398" spans="1:6" ht="12.75">
      <c r="A398" s="10" t="s">
        <v>360</v>
      </c>
      <c r="B398" s="4" t="s">
        <v>219</v>
      </c>
      <c r="C398" s="5" t="s">
        <v>220</v>
      </c>
      <c r="D398" s="5">
        <v>1</v>
      </c>
      <c r="E398" s="8">
        <v>3.23</v>
      </c>
      <c r="F398" s="52">
        <f>D398*E398</f>
        <v>3.23</v>
      </c>
    </row>
    <row r="399" spans="1:6" ht="13.5" thickBot="1">
      <c r="A399" s="16" t="s">
        <v>206</v>
      </c>
      <c r="B399" s="17" t="s">
        <v>219</v>
      </c>
      <c r="C399" s="18" t="s">
        <v>220</v>
      </c>
      <c r="D399" s="18">
        <v>19</v>
      </c>
      <c r="E399" s="5">
        <v>3.23</v>
      </c>
      <c r="F399" s="52">
        <f>D399*E399</f>
        <v>61.37</v>
      </c>
    </row>
    <row r="400" spans="1:6" ht="12.75">
      <c r="A400" s="6" t="s">
        <v>236</v>
      </c>
      <c r="B400" s="7" t="s">
        <v>237</v>
      </c>
      <c r="C400" s="8" t="s">
        <v>220</v>
      </c>
      <c r="D400" s="8">
        <v>2</v>
      </c>
      <c r="E400" s="8">
        <v>3.57</v>
      </c>
      <c r="F400" s="52">
        <f>D400*E400</f>
        <v>7.14</v>
      </c>
    </row>
    <row r="401" spans="1:6" ht="13.5" thickBot="1">
      <c r="A401" s="10" t="s">
        <v>256</v>
      </c>
      <c r="B401" s="4" t="s">
        <v>237</v>
      </c>
      <c r="C401" s="5" t="s">
        <v>220</v>
      </c>
      <c r="D401" s="5">
        <v>2</v>
      </c>
      <c r="E401" s="5">
        <v>3.57</v>
      </c>
      <c r="F401" s="52">
        <f>D401*E401</f>
        <v>7.14</v>
      </c>
    </row>
    <row r="402" spans="1:6" ht="12.75">
      <c r="A402" s="10" t="s">
        <v>307</v>
      </c>
      <c r="B402" s="4" t="s">
        <v>237</v>
      </c>
      <c r="C402" s="5" t="s">
        <v>220</v>
      </c>
      <c r="D402" s="5">
        <v>3</v>
      </c>
      <c r="E402" s="8">
        <v>3.57</v>
      </c>
      <c r="F402" s="52">
        <f>D402*E402</f>
        <v>10.709999999999999</v>
      </c>
    </row>
    <row r="403" spans="1:6" ht="13.5" thickBot="1">
      <c r="A403" s="10" t="s">
        <v>324</v>
      </c>
      <c r="B403" s="4" t="s">
        <v>237</v>
      </c>
      <c r="C403" s="5" t="s">
        <v>220</v>
      </c>
      <c r="D403" s="5">
        <v>2</v>
      </c>
      <c r="E403" s="5">
        <v>3.57</v>
      </c>
      <c r="F403" s="52">
        <f>D403*E403</f>
        <v>7.14</v>
      </c>
    </row>
    <row r="404" spans="1:6" ht="13.5" thickBot="1">
      <c r="A404" s="16" t="s">
        <v>206</v>
      </c>
      <c r="B404" s="17" t="s">
        <v>237</v>
      </c>
      <c r="C404" s="18" t="s">
        <v>220</v>
      </c>
      <c r="D404" s="18">
        <v>11</v>
      </c>
      <c r="E404" s="8">
        <v>3.57</v>
      </c>
      <c r="F404" s="52">
        <f>D404*E404</f>
        <v>39.269999999999996</v>
      </c>
    </row>
    <row r="405" spans="1:6" ht="12.75">
      <c r="A405" s="6" t="s">
        <v>9</v>
      </c>
      <c r="B405" s="7" t="s">
        <v>283</v>
      </c>
      <c r="C405" s="8" t="s">
        <v>215</v>
      </c>
      <c r="D405" s="8">
        <v>1</v>
      </c>
      <c r="E405" s="8">
        <v>19.04</v>
      </c>
      <c r="F405" s="52">
        <f>D405*E405</f>
        <v>19.04</v>
      </c>
    </row>
    <row r="406" spans="1:6" ht="12.75">
      <c r="A406" s="10" t="s">
        <v>230</v>
      </c>
      <c r="B406" s="4" t="s">
        <v>283</v>
      </c>
      <c r="C406" s="5" t="s">
        <v>215</v>
      </c>
      <c r="D406" s="5">
        <v>3</v>
      </c>
      <c r="E406" s="5">
        <v>19.04</v>
      </c>
      <c r="F406" s="52">
        <f>D406*E406</f>
        <v>57.12</v>
      </c>
    </row>
    <row r="407" spans="1:6" ht="12.75">
      <c r="A407" s="10" t="s">
        <v>326</v>
      </c>
      <c r="B407" s="4" t="s">
        <v>283</v>
      </c>
      <c r="C407" s="5" t="s">
        <v>215</v>
      </c>
      <c r="D407" s="5">
        <v>3</v>
      </c>
      <c r="E407" s="5">
        <v>19.04</v>
      </c>
      <c r="F407" s="52">
        <f>D407*E407</f>
        <v>57.12</v>
      </c>
    </row>
    <row r="408" spans="1:6" ht="13.5" thickBot="1">
      <c r="A408" s="10" t="s">
        <v>9</v>
      </c>
      <c r="B408" s="4" t="s">
        <v>283</v>
      </c>
      <c r="C408" s="5" t="s">
        <v>215</v>
      </c>
      <c r="D408" s="5">
        <v>1</v>
      </c>
      <c r="E408" s="5">
        <v>19.04</v>
      </c>
      <c r="F408" s="52">
        <f>D408*E408</f>
        <v>19.04</v>
      </c>
    </row>
    <row r="409" spans="1:6" ht="12.75">
      <c r="A409" s="6" t="s">
        <v>276</v>
      </c>
      <c r="B409" s="7" t="s">
        <v>280</v>
      </c>
      <c r="C409" s="8" t="s">
        <v>215</v>
      </c>
      <c r="D409" s="8">
        <v>1</v>
      </c>
      <c r="E409" s="8">
        <v>7.23</v>
      </c>
      <c r="F409" s="52">
        <f>D409*E409</f>
        <v>7.23</v>
      </c>
    </row>
    <row r="410" spans="1:6" ht="13.5" thickBot="1">
      <c r="A410" s="10" t="s">
        <v>257</v>
      </c>
      <c r="B410" s="4" t="s">
        <v>280</v>
      </c>
      <c r="C410" s="5" t="s">
        <v>215</v>
      </c>
      <c r="D410" s="5">
        <v>1</v>
      </c>
      <c r="E410" s="5">
        <v>7.23</v>
      </c>
      <c r="F410" s="52">
        <f>D410*E410</f>
        <v>7.23</v>
      </c>
    </row>
    <row r="411" spans="1:6" ht="12.75">
      <c r="A411" s="10" t="s">
        <v>304</v>
      </c>
      <c r="B411" s="4" t="s">
        <v>280</v>
      </c>
      <c r="C411" s="5" t="s">
        <v>215</v>
      </c>
      <c r="D411" s="5">
        <v>1</v>
      </c>
      <c r="E411" s="8">
        <v>7.23</v>
      </c>
      <c r="F411" s="52">
        <f>D411*E411</f>
        <v>7.23</v>
      </c>
    </row>
    <row r="412" spans="1:6" ht="13.5" thickBot="1">
      <c r="A412" s="10" t="s">
        <v>320</v>
      </c>
      <c r="B412" s="4" t="s">
        <v>280</v>
      </c>
      <c r="C412" s="5" t="s">
        <v>215</v>
      </c>
      <c r="D412" s="5">
        <v>1</v>
      </c>
      <c r="E412" s="5">
        <v>7.23</v>
      </c>
      <c r="F412" s="52">
        <f>D412*E412</f>
        <v>7.23</v>
      </c>
    </row>
    <row r="413" spans="1:6" ht="12.75">
      <c r="A413" s="10" t="s">
        <v>330</v>
      </c>
      <c r="B413" s="4" t="s">
        <v>280</v>
      </c>
      <c r="C413" s="5" t="s">
        <v>215</v>
      </c>
      <c r="D413" s="5">
        <v>1</v>
      </c>
      <c r="E413" s="8">
        <v>7.23</v>
      </c>
      <c r="F413" s="52">
        <f>D413*E413</f>
        <v>7.23</v>
      </c>
    </row>
    <row r="414" spans="1:6" ht="13.5" thickBot="1">
      <c r="A414" s="10" t="s">
        <v>18</v>
      </c>
      <c r="B414" s="4" t="s">
        <v>280</v>
      </c>
      <c r="C414" s="5" t="s">
        <v>215</v>
      </c>
      <c r="D414" s="5">
        <v>1</v>
      </c>
      <c r="E414" s="5">
        <v>7.23</v>
      </c>
      <c r="F414" s="52">
        <f>D414*E414</f>
        <v>7.23</v>
      </c>
    </row>
    <row r="415" spans="1:6" ht="12.75">
      <c r="A415" s="10" t="s">
        <v>316</v>
      </c>
      <c r="B415" s="4" t="s">
        <v>280</v>
      </c>
      <c r="C415" s="5" t="s">
        <v>215</v>
      </c>
      <c r="D415" s="5">
        <v>2</v>
      </c>
      <c r="E415" s="8">
        <v>7.23</v>
      </c>
      <c r="F415" s="52">
        <f>D415*E415</f>
        <v>14.46</v>
      </c>
    </row>
    <row r="416" spans="1:6" ht="13.5" thickBot="1">
      <c r="A416" t="s">
        <v>36</v>
      </c>
      <c r="B416" s="17" t="s">
        <v>280</v>
      </c>
      <c r="C416" s="18" t="s">
        <v>215</v>
      </c>
      <c r="D416" s="18">
        <v>2</v>
      </c>
      <c r="E416" s="5">
        <v>7.23</v>
      </c>
      <c r="F416" s="52">
        <f>D416*E416</f>
        <v>14.46</v>
      </c>
    </row>
    <row r="417" spans="1:6" ht="12.75">
      <c r="A417" s="6" t="s">
        <v>338</v>
      </c>
      <c r="B417" s="7" t="s">
        <v>352</v>
      </c>
      <c r="C417" s="8" t="s">
        <v>215</v>
      </c>
      <c r="D417" s="8">
        <v>1</v>
      </c>
      <c r="E417" s="8">
        <v>8.25</v>
      </c>
      <c r="F417" s="52">
        <f>D417*E417</f>
        <v>8.25</v>
      </c>
    </row>
    <row r="418" spans="1:6" ht="13.5" thickBot="1">
      <c r="A418" s="10" t="s">
        <v>367</v>
      </c>
      <c r="B418" s="4" t="s">
        <v>352</v>
      </c>
      <c r="C418" s="5" t="s">
        <v>215</v>
      </c>
      <c r="D418" s="5">
        <v>1</v>
      </c>
      <c r="E418" s="5">
        <v>8.25</v>
      </c>
      <c r="F418" s="52">
        <f>D418*E418</f>
        <v>8.25</v>
      </c>
    </row>
    <row r="419" spans="1:6" ht="12.75">
      <c r="A419" s="10" t="s">
        <v>7</v>
      </c>
      <c r="B419" s="4" t="s">
        <v>352</v>
      </c>
      <c r="C419" s="5" t="s">
        <v>215</v>
      </c>
      <c r="D419" s="5">
        <v>1</v>
      </c>
      <c r="E419" s="8">
        <v>8.25</v>
      </c>
      <c r="F419" s="52">
        <f>D419*E419</f>
        <v>8.25</v>
      </c>
    </row>
    <row r="420" spans="1:6" ht="13.5" thickBot="1">
      <c r="A420" s="10" t="s">
        <v>2</v>
      </c>
      <c r="B420" s="4" t="s">
        <v>352</v>
      </c>
      <c r="C420" s="5" t="s">
        <v>215</v>
      </c>
      <c r="D420" s="5">
        <v>1</v>
      </c>
      <c r="E420" s="5">
        <v>8.25</v>
      </c>
      <c r="F420" s="52">
        <f>D420*E420</f>
        <v>8.25</v>
      </c>
    </row>
    <row r="421" spans="1:6" ht="12.75">
      <c r="A421" s="10" t="s">
        <v>217</v>
      </c>
      <c r="B421" s="4" t="s">
        <v>352</v>
      </c>
      <c r="C421" s="5" t="s">
        <v>215</v>
      </c>
      <c r="D421" s="5">
        <v>1</v>
      </c>
      <c r="E421" s="8">
        <v>8.25</v>
      </c>
      <c r="F421" s="52">
        <f>D421*E421</f>
        <v>8.25</v>
      </c>
    </row>
    <row r="422" spans="1:6" ht="13.5" thickBot="1">
      <c r="A422" s="10" t="s">
        <v>202</v>
      </c>
      <c r="B422" s="4" t="s">
        <v>352</v>
      </c>
      <c r="C422" s="5" t="s">
        <v>215</v>
      </c>
      <c r="D422" s="5">
        <v>1</v>
      </c>
      <c r="E422" s="5">
        <v>8.25</v>
      </c>
      <c r="F422" s="52">
        <f>D422*E422</f>
        <v>8.25</v>
      </c>
    </row>
    <row r="423" spans="1:6" ht="13.5" thickBot="1">
      <c r="A423" s="16" t="s">
        <v>206</v>
      </c>
      <c r="B423" s="17" t="s">
        <v>352</v>
      </c>
      <c r="C423" s="18" t="s">
        <v>215</v>
      </c>
      <c r="D423" s="18">
        <v>4</v>
      </c>
      <c r="E423" s="8">
        <v>8.25</v>
      </c>
      <c r="F423" s="52">
        <f>D423*E423</f>
        <v>33</v>
      </c>
    </row>
    <row r="424" spans="1:6" ht="12.75">
      <c r="A424" s="6" t="s">
        <v>326</v>
      </c>
      <c r="B424" s="7" t="s">
        <v>1</v>
      </c>
      <c r="C424" s="8" t="s">
        <v>215</v>
      </c>
      <c r="D424" s="8">
        <v>4</v>
      </c>
      <c r="E424" s="8">
        <v>7.23</v>
      </c>
      <c r="F424" s="52">
        <f>D424*E424</f>
        <v>28.92</v>
      </c>
    </row>
    <row r="425" spans="1:6" ht="12.75">
      <c r="A425" s="10" t="s">
        <v>202</v>
      </c>
      <c r="B425" s="4" t="s">
        <v>1</v>
      </c>
      <c r="C425" s="5" t="s">
        <v>215</v>
      </c>
      <c r="D425" s="5">
        <v>1</v>
      </c>
      <c r="E425" s="5">
        <v>7.23</v>
      </c>
      <c r="F425" s="52">
        <f>D425*E425</f>
        <v>7.23</v>
      </c>
    </row>
    <row r="426" spans="1:6" ht="13.5" thickBot="1">
      <c r="A426" s="16" t="s">
        <v>206</v>
      </c>
      <c r="B426" s="17" t="s">
        <v>1</v>
      </c>
      <c r="C426" s="18" t="s">
        <v>215</v>
      </c>
      <c r="D426" s="18">
        <v>5</v>
      </c>
      <c r="E426" s="18">
        <v>7.23</v>
      </c>
      <c r="F426" s="52">
        <f>D426*E426</f>
        <v>36.150000000000006</v>
      </c>
    </row>
    <row r="427" spans="1:6" ht="12.75">
      <c r="A427" s="6" t="s">
        <v>257</v>
      </c>
      <c r="B427" s="7" t="s">
        <v>231</v>
      </c>
      <c r="C427" s="8" t="s">
        <v>215</v>
      </c>
      <c r="D427" s="8">
        <v>2</v>
      </c>
      <c r="E427" s="8">
        <v>8.33</v>
      </c>
      <c r="F427" s="52">
        <f>D427*E427</f>
        <v>16.66</v>
      </c>
    </row>
    <row r="428" spans="1:6" ht="13.5" thickBot="1">
      <c r="A428" s="10" t="s">
        <v>214</v>
      </c>
      <c r="B428" s="4" t="s">
        <v>231</v>
      </c>
      <c r="C428" s="5" t="s">
        <v>215</v>
      </c>
      <c r="D428" s="5">
        <v>5</v>
      </c>
      <c r="E428" s="5">
        <v>8.33</v>
      </c>
      <c r="F428" s="52">
        <f>D428*E428</f>
        <v>41.65</v>
      </c>
    </row>
    <row r="429" spans="1:6" ht="12.75">
      <c r="A429" s="10" t="s">
        <v>304</v>
      </c>
      <c r="B429" s="4" t="s">
        <v>231</v>
      </c>
      <c r="C429" s="5" t="s">
        <v>215</v>
      </c>
      <c r="D429" s="5">
        <v>2</v>
      </c>
      <c r="E429" s="8">
        <v>8.33</v>
      </c>
      <c r="F429" s="52">
        <f>D429*E429</f>
        <v>16.66</v>
      </c>
    </row>
    <row r="430" spans="1:6" ht="13.5" thickBot="1">
      <c r="A430" s="16" t="s">
        <v>206</v>
      </c>
      <c r="B430" s="17" t="s">
        <v>231</v>
      </c>
      <c r="C430" s="18" t="s">
        <v>215</v>
      </c>
      <c r="D430" s="18">
        <v>1</v>
      </c>
      <c r="E430" s="5">
        <v>8.33</v>
      </c>
      <c r="F430" s="52">
        <f>D430*E430</f>
        <v>8.33</v>
      </c>
    </row>
    <row r="431" spans="1:6" ht="12.75">
      <c r="A431" s="6" t="s">
        <v>214</v>
      </c>
      <c r="B431" s="7" t="s">
        <v>232</v>
      </c>
      <c r="C431" s="8" t="s">
        <v>215</v>
      </c>
      <c r="D431" s="8">
        <v>5</v>
      </c>
      <c r="E431" s="8">
        <v>8.33</v>
      </c>
      <c r="F431" s="52">
        <f>D431*E431</f>
        <v>41.65</v>
      </c>
    </row>
    <row r="432" spans="1:6" ht="13.5" thickBot="1">
      <c r="A432" s="10" t="s">
        <v>304</v>
      </c>
      <c r="B432" s="4" t="s">
        <v>232</v>
      </c>
      <c r="C432" s="5" t="s">
        <v>215</v>
      </c>
      <c r="D432" s="5">
        <v>2</v>
      </c>
      <c r="E432" s="5">
        <v>8.33</v>
      </c>
      <c r="F432" s="52">
        <f>D432*E432</f>
        <v>16.66</v>
      </c>
    </row>
    <row r="433" spans="1:6" ht="12.75">
      <c r="A433" s="10" t="s">
        <v>14</v>
      </c>
      <c r="B433" s="4" t="s">
        <v>232</v>
      </c>
      <c r="C433" s="5" t="s">
        <v>215</v>
      </c>
      <c r="D433" s="5">
        <v>1</v>
      </c>
      <c r="E433" s="8">
        <v>8.33</v>
      </c>
      <c r="F433" s="52">
        <f>D433*E433</f>
        <v>8.33</v>
      </c>
    </row>
    <row r="434" spans="1:6" ht="13.5" thickBot="1">
      <c r="A434" s="16" t="s">
        <v>206</v>
      </c>
      <c r="B434" s="17" t="s">
        <v>232</v>
      </c>
      <c r="C434" s="18" t="s">
        <v>215</v>
      </c>
      <c r="D434" s="18">
        <v>2</v>
      </c>
      <c r="E434" s="5">
        <v>8.33</v>
      </c>
      <c r="F434" s="52">
        <f>D434*E434</f>
        <v>16.66</v>
      </c>
    </row>
    <row r="435" spans="1:6" ht="12.75">
      <c r="A435" s="6" t="s">
        <v>206</v>
      </c>
      <c r="B435" s="7" t="s">
        <v>228</v>
      </c>
      <c r="C435" s="8" t="s">
        <v>215</v>
      </c>
      <c r="D435" s="8">
        <v>4</v>
      </c>
      <c r="E435" s="8">
        <v>7.23</v>
      </c>
      <c r="F435" s="52">
        <f>D435*E435</f>
        <v>28.92</v>
      </c>
    </row>
    <row r="436" spans="1:6" ht="13.5" thickBot="1">
      <c r="A436" s="10" t="s">
        <v>233</v>
      </c>
      <c r="B436" s="4" t="s">
        <v>228</v>
      </c>
      <c r="C436" s="5" t="s">
        <v>215</v>
      </c>
      <c r="D436" s="5">
        <v>1</v>
      </c>
      <c r="E436" s="5">
        <v>7.23</v>
      </c>
      <c r="F436" s="52">
        <f>D436*E436</f>
        <v>7.23</v>
      </c>
    </row>
    <row r="437" spans="1:6" ht="12.75">
      <c r="A437" s="10" t="s">
        <v>227</v>
      </c>
      <c r="B437" s="4" t="s">
        <v>228</v>
      </c>
      <c r="C437" s="5" t="s">
        <v>215</v>
      </c>
      <c r="D437" s="5">
        <v>2</v>
      </c>
      <c r="E437" s="8">
        <v>7.23</v>
      </c>
      <c r="F437" s="52">
        <f>D437*E437</f>
        <v>14.46</v>
      </c>
    </row>
    <row r="438" spans="1:6" ht="13.5" thickBot="1">
      <c r="A438" s="10" t="s">
        <v>236</v>
      </c>
      <c r="B438" s="4" t="s">
        <v>228</v>
      </c>
      <c r="C438" s="5" t="s">
        <v>215</v>
      </c>
      <c r="D438" s="5">
        <v>1</v>
      </c>
      <c r="E438" s="5">
        <v>7.23</v>
      </c>
      <c r="F438" s="52">
        <f>D438*E438</f>
        <v>7.23</v>
      </c>
    </row>
    <row r="439" spans="1:6" ht="13.5" thickBot="1">
      <c r="A439" s="16" t="s">
        <v>239</v>
      </c>
      <c r="B439" s="17" t="s">
        <v>228</v>
      </c>
      <c r="C439" s="18" t="s">
        <v>215</v>
      </c>
      <c r="D439" s="18">
        <v>2</v>
      </c>
      <c r="E439" s="8">
        <v>7.23</v>
      </c>
      <c r="F439" s="52">
        <f>D439*E439</f>
        <v>14.46</v>
      </c>
    </row>
    <row r="440" spans="1:6" ht="12.75">
      <c r="A440" s="6" t="s">
        <v>300</v>
      </c>
      <c r="B440" s="7" t="s">
        <v>29</v>
      </c>
      <c r="C440" s="8" t="s">
        <v>220</v>
      </c>
      <c r="D440" s="8">
        <v>10</v>
      </c>
      <c r="E440" s="8">
        <v>2.81</v>
      </c>
      <c r="F440" s="52">
        <f>D440*E440</f>
        <v>28.1</v>
      </c>
    </row>
    <row r="441" spans="1:6" ht="12.75">
      <c r="A441" t="s">
        <v>207</v>
      </c>
      <c r="B441" s="17" t="s">
        <v>29</v>
      </c>
      <c r="C441" s="18" t="s">
        <v>220</v>
      </c>
      <c r="D441" s="18">
        <v>2</v>
      </c>
      <c r="E441" s="18">
        <v>2.81</v>
      </c>
      <c r="F441" s="52">
        <f>D441*E441</f>
        <v>5.62</v>
      </c>
    </row>
    <row r="442" spans="1:6" ht="13.5" thickBot="1">
      <c r="A442" s="16" t="s">
        <v>206</v>
      </c>
      <c r="B442" s="17" t="s">
        <v>29</v>
      </c>
      <c r="C442" s="18" t="s">
        <v>220</v>
      </c>
      <c r="D442" s="18">
        <v>8</v>
      </c>
      <c r="E442" s="18">
        <v>2.81</v>
      </c>
      <c r="F442" s="52">
        <f>D442*E442</f>
        <v>22.48</v>
      </c>
    </row>
    <row r="443" spans="1:6" ht="12.75">
      <c r="A443" s="6" t="s">
        <v>338</v>
      </c>
      <c r="B443" s="7" t="s">
        <v>353</v>
      </c>
      <c r="C443" s="8" t="s">
        <v>215</v>
      </c>
      <c r="D443" s="8">
        <v>1</v>
      </c>
      <c r="E443" s="8">
        <v>7.23</v>
      </c>
      <c r="F443" s="52">
        <f>D443*E443</f>
        <v>7.23</v>
      </c>
    </row>
    <row r="444" spans="1:6" ht="12.75">
      <c r="A444" s="10" t="s">
        <v>199</v>
      </c>
      <c r="B444" s="4" t="s">
        <v>353</v>
      </c>
      <c r="C444" s="5" t="s">
        <v>215</v>
      </c>
      <c r="D444" s="5">
        <v>4</v>
      </c>
      <c r="E444" s="5">
        <v>7.23</v>
      </c>
      <c r="F444" s="52">
        <f>D444*E444</f>
        <v>28.92</v>
      </c>
    </row>
    <row r="445" spans="1:6" ht="13.5" thickBot="1">
      <c r="A445" s="10" t="s">
        <v>276</v>
      </c>
      <c r="B445" s="4" t="s">
        <v>353</v>
      </c>
      <c r="C445" s="5" t="s">
        <v>215</v>
      </c>
      <c r="D445" s="5">
        <v>2</v>
      </c>
      <c r="E445" s="18">
        <v>7.23</v>
      </c>
      <c r="F445" s="52">
        <f>D445*E445</f>
        <v>14.46</v>
      </c>
    </row>
    <row r="446" spans="1:6" ht="13.5" thickBot="1">
      <c r="A446" s="16" t="s">
        <v>206</v>
      </c>
      <c r="B446" s="17" t="s">
        <v>353</v>
      </c>
      <c r="C446" s="18" t="s">
        <v>215</v>
      </c>
      <c r="D446" s="18">
        <v>3</v>
      </c>
      <c r="E446" s="8">
        <v>7.23</v>
      </c>
      <c r="F446" s="52">
        <f>D446*E446</f>
        <v>21.69</v>
      </c>
    </row>
    <row r="447" spans="1:6" ht="12.75">
      <c r="A447" s="6" t="s">
        <v>278</v>
      </c>
      <c r="B447" s="7" t="s">
        <v>31</v>
      </c>
      <c r="C447" s="8" t="s">
        <v>215</v>
      </c>
      <c r="D447" s="8">
        <v>3</v>
      </c>
      <c r="E447" s="8">
        <v>8.74</v>
      </c>
      <c r="F447" s="52">
        <f>D447*E447</f>
        <v>26.22</v>
      </c>
    </row>
    <row r="448" spans="1:6" ht="12.75">
      <c r="A448" s="10" t="s">
        <v>217</v>
      </c>
      <c r="B448" s="4" t="s">
        <v>31</v>
      </c>
      <c r="C448" s="5" t="s">
        <v>215</v>
      </c>
      <c r="D448" s="5">
        <v>1</v>
      </c>
      <c r="E448" s="5">
        <v>8.74</v>
      </c>
      <c r="F448" s="52">
        <f>D448*E448</f>
        <v>8.74</v>
      </c>
    </row>
    <row r="449" spans="1:6" ht="13.5" thickBot="1">
      <c r="A449" s="16" t="s">
        <v>206</v>
      </c>
      <c r="B449" s="17" t="s">
        <v>31</v>
      </c>
      <c r="C449" s="18" t="s">
        <v>215</v>
      </c>
      <c r="D449" s="18">
        <v>6</v>
      </c>
      <c r="E449" s="18">
        <v>8.74</v>
      </c>
      <c r="F449" s="52">
        <f>D449*E449</f>
        <v>52.44</v>
      </c>
    </row>
    <row r="450" spans="1:6" ht="12.75">
      <c r="A450" s="6" t="s">
        <v>276</v>
      </c>
      <c r="B450" s="7" t="s">
        <v>281</v>
      </c>
      <c r="C450" s="8" t="s">
        <v>215</v>
      </c>
      <c r="D450" s="8">
        <v>2</v>
      </c>
      <c r="E450" s="8">
        <v>7.9</v>
      </c>
      <c r="F450" s="52">
        <f>D450*E450</f>
        <v>15.8</v>
      </c>
    </row>
    <row r="451" spans="1:6" ht="13.5" thickBot="1">
      <c r="A451" s="10" t="s">
        <v>337</v>
      </c>
      <c r="B451" s="4" t="s">
        <v>281</v>
      </c>
      <c r="C451" s="5" t="s">
        <v>215</v>
      </c>
      <c r="D451" s="5">
        <v>1</v>
      </c>
      <c r="E451" s="5">
        <v>7.9</v>
      </c>
      <c r="F451" s="52">
        <f>D451*E451</f>
        <v>7.9</v>
      </c>
    </row>
    <row r="452" spans="1:6" ht="12.75">
      <c r="A452" s="10" t="s">
        <v>361</v>
      </c>
      <c r="B452" s="4" t="s">
        <v>281</v>
      </c>
      <c r="C452" s="5" t="s">
        <v>215</v>
      </c>
      <c r="D452" s="5">
        <v>1</v>
      </c>
      <c r="E452" s="8">
        <v>7.9</v>
      </c>
      <c r="F452" s="52">
        <f>D452*E452</f>
        <v>7.9</v>
      </c>
    </row>
    <row r="453" spans="1:6" ht="13.5" thickBot="1">
      <c r="A453" s="10" t="s">
        <v>369</v>
      </c>
      <c r="B453" s="4" t="s">
        <v>281</v>
      </c>
      <c r="C453" s="5" t="s">
        <v>215</v>
      </c>
      <c r="D453" s="5">
        <v>1</v>
      </c>
      <c r="E453" s="5">
        <v>7.9</v>
      </c>
      <c r="F453" s="52">
        <f>D453*E453</f>
        <v>7.9</v>
      </c>
    </row>
    <row r="454" spans="1:6" ht="13.5" thickBot="1">
      <c r="A454" s="10" t="s">
        <v>356</v>
      </c>
      <c r="B454" s="4" t="s">
        <v>281</v>
      </c>
      <c r="C454" s="5" t="s">
        <v>215</v>
      </c>
      <c r="D454" s="5">
        <v>1</v>
      </c>
      <c r="E454" s="8">
        <v>7.9</v>
      </c>
      <c r="F454" s="52">
        <f>D454*E454</f>
        <v>7.9</v>
      </c>
    </row>
    <row r="455" spans="1:6" ht="12.75">
      <c r="A455" s="16" t="s">
        <v>36</v>
      </c>
      <c r="B455" s="7" t="s">
        <v>281</v>
      </c>
      <c r="C455" s="8" t="s">
        <v>215</v>
      </c>
      <c r="D455" s="8">
        <v>2</v>
      </c>
      <c r="E455" s="8">
        <v>7.9</v>
      </c>
      <c r="F455" s="52"/>
    </row>
    <row r="456" spans="1:6" ht="13.5" thickBot="1">
      <c r="A456" s="16" t="s">
        <v>206</v>
      </c>
      <c r="B456" s="17" t="s">
        <v>281</v>
      </c>
      <c r="C456" s="18" t="s">
        <v>215</v>
      </c>
      <c r="D456" s="18">
        <v>2</v>
      </c>
      <c r="E456" s="5">
        <v>7.9</v>
      </c>
      <c r="F456" s="52">
        <f>D456*E456</f>
        <v>15.8</v>
      </c>
    </row>
    <row r="457" spans="1:6" ht="12.75">
      <c r="A457" s="6" t="s">
        <v>258</v>
      </c>
      <c r="B457" s="7" t="s">
        <v>269</v>
      </c>
      <c r="C457" s="8" t="s">
        <v>215</v>
      </c>
      <c r="D457" s="8">
        <v>1</v>
      </c>
      <c r="E457" s="8">
        <v>7.39</v>
      </c>
      <c r="F457" s="52">
        <f>D457*E457</f>
        <v>7.39</v>
      </c>
    </row>
    <row r="458" spans="1:6" ht="13.5" thickBot="1">
      <c r="A458" s="10" t="s">
        <v>257</v>
      </c>
      <c r="B458" s="4" t="s">
        <v>269</v>
      </c>
      <c r="C458" s="5" t="s">
        <v>215</v>
      </c>
      <c r="D458" s="5">
        <v>1</v>
      </c>
      <c r="E458" s="5">
        <v>7.39</v>
      </c>
      <c r="F458" s="52">
        <f>D458*E458</f>
        <v>7.39</v>
      </c>
    </row>
    <row r="459" spans="1:6" ht="12.75">
      <c r="A459" s="10" t="s">
        <v>26</v>
      </c>
      <c r="B459" s="4" t="s">
        <v>269</v>
      </c>
      <c r="C459" s="5" t="s">
        <v>215</v>
      </c>
      <c r="D459" s="5">
        <v>2</v>
      </c>
      <c r="E459" s="8">
        <v>7.39</v>
      </c>
      <c r="F459" s="52">
        <f>D459*E459</f>
        <v>14.78</v>
      </c>
    </row>
    <row r="460" spans="1:6" ht="13.5" thickBot="1">
      <c r="A460" s="10" t="s">
        <v>236</v>
      </c>
      <c r="B460" s="4" t="s">
        <v>269</v>
      </c>
      <c r="C460" s="5" t="s">
        <v>215</v>
      </c>
      <c r="D460" s="5">
        <v>1</v>
      </c>
      <c r="E460" s="5">
        <v>7.39</v>
      </c>
      <c r="F460" s="52">
        <f>D460*E460</f>
        <v>7.39</v>
      </c>
    </row>
    <row r="461" spans="1:6" ht="12.75">
      <c r="A461" s="10" t="s">
        <v>367</v>
      </c>
      <c r="B461" s="4" t="s">
        <v>269</v>
      </c>
      <c r="C461" s="5" t="s">
        <v>215</v>
      </c>
      <c r="D461" s="5">
        <v>1</v>
      </c>
      <c r="E461" s="8">
        <v>7.39</v>
      </c>
      <c r="F461" s="52">
        <f>D461*E461</f>
        <v>7.39</v>
      </c>
    </row>
    <row r="462" spans="1:6" ht="13.5" thickBot="1">
      <c r="A462" s="16" t="s">
        <v>206</v>
      </c>
      <c r="B462" s="17" t="s">
        <v>269</v>
      </c>
      <c r="C462" s="18" t="s">
        <v>215</v>
      </c>
      <c r="D462" s="18">
        <v>4</v>
      </c>
      <c r="E462" s="5">
        <v>7.39</v>
      </c>
      <c r="F462" s="52">
        <f>D462*E462</f>
        <v>29.56</v>
      </c>
    </row>
    <row r="463" spans="1:6" ht="12.75">
      <c r="A463" s="6" t="s">
        <v>334</v>
      </c>
      <c r="B463" s="7" t="s">
        <v>335</v>
      </c>
      <c r="C463" s="8" t="s">
        <v>215</v>
      </c>
      <c r="D463" s="8">
        <v>1</v>
      </c>
      <c r="E463" s="8">
        <v>12.49</v>
      </c>
      <c r="F463" s="52">
        <f>D463*E463</f>
        <v>12.49</v>
      </c>
    </row>
    <row r="464" spans="1:6" ht="13.5" thickBot="1">
      <c r="A464" s="10" t="s">
        <v>214</v>
      </c>
      <c r="B464" s="4" t="s">
        <v>221</v>
      </c>
      <c r="C464" s="5" t="s">
        <v>215</v>
      </c>
      <c r="D464" s="5">
        <v>1</v>
      </c>
      <c r="E464" s="5">
        <v>12.49</v>
      </c>
      <c r="F464" s="52">
        <f>D464*E464</f>
        <v>12.49</v>
      </c>
    </row>
    <row r="465" spans="1:6" ht="12.75">
      <c r="A465" s="10" t="s">
        <v>246</v>
      </c>
      <c r="B465" s="4" t="s">
        <v>221</v>
      </c>
      <c r="C465" s="5" t="s">
        <v>215</v>
      </c>
      <c r="D465" s="5">
        <v>1</v>
      </c>
      <c r="E465" s="8">
        <v>12.49</v>
      </c>
      <c r="F465" s="52">
        <f>D465*E465</f>
        <v>12.49</v>
      </c>
    </row>
    <row r="466" spans="1:6" ht="13.5" thickBot="1">
      <c r="A466" s="10" t="s">
        <v>300</v>
      </c>
      <c r="B466" s="4" t="s">
        <v>221</v>
      </c>
      <c r="C466" s="5" t="s">
        <v>215</v>
      </c>
      <c r="D466" s="5">
        <v>1</v>
      </c>
      <c r="E466" s="5">
        <v>12.49</v>
      </c>
      <c r="F466" s="52">
        <f>D466*E466</f>
        <v>12.49</v>
      </c>
    </row>
    <row r="467" spans="1:6" ht="12.75">
      <c r="A467" s="10" t="s">
        <v>276</v>
      </c>
      <c r="B467" s="4" t="s">
        <v>221</v>
      </c>
      <c r="C467" s="5" t="s">
        <v>215</v>
      </c>
      <c r="D467" s="5">
        <v>1</v>
      </c>
      <c r="E467" s="8">
        <v>12.49</v>
      </c>
      <c r="F467" s="52">
        <f>D467*E467</f>
        <v>12.49</v>
      </c>
    </row>
    <row r="468" spans="1:6" ht="13.5" thickBot="1">
      <c r="A468" s="10" t="s">
        <v>49</v>
      </c>
      <c r="B468" s="4" t="s">
        <v>221</v>
      </c>
      <c r="C468" s="5" t="s">
        <v>215</v>
      </c>
      <c r="D468" s="5">
        <v>2</v>
      </c>
      <c r="E468" s="5">
        <v>12.49</v>
      </c>
      <c r="F468" s="52">
        <f>D468*E468</f>
        <v>24.98</v>
      </c>
    </row>
    <row r="469" spans="1:6" ht="12.75">
      <c r="A469" s="6" t="s">
        <v>202</v>
      </c>
      <c r="B469" s="7" t="s">
        <v>225</v>
      </c>
      <c r="C469" s="8" t="s">
        <v>215</v>
      </c>
      <c r="D469" s="8">
        <v>1</v>
      </c>
      <c r="E469" s="8">
        <v>15.13</v>
      </c>
      <c r="F469" s="52">
        <f>D469*E469</f>
        <v>15.13</v>
      </c>
    </row>
    <row r="470" spans="1:6" ht="13.5" thickBot="1">
      <c r="A470" s="10" t="s">
        <v>214</v>
      </c>
      <c r="B470" s="4" t="s">
        <v>225</v>
      </c>
      <c r="C470" s="5" t="s">
        <v>215</v>
      </c>
      <c r="D470" s="5">
        <v>1</v>
      </c>
      <c r="E470" s="5">
        <v>15.13</v>
      </c>
      <c r="F470" s="52">
        <f>D470*E470</f>
        <v>15.13</v>
      </c>
    </row>
    <row r="471" spans="1:6" ht="12.75">
      <c r="A471" s="10" t="s">
        <v>276</v>
      </c>
      <c r="B471" s="4" t="s">
        <v>225</v>
      </c>
      <c r="C471" s="5" t="s">
        <v>215</v>
      </c>
      <c r="D471" s="5">
        <v>1</v>
      </c>
      <c r="E471" s="8">
        <v>15.13</v>
      </c>
      <c r="F471" s="52">
        <f>D471*E471</f>
        <v>15.13</v>
      </c>
    </row>
    <row r="472" spans="1:6" ht="13.5" thickBot="1">
      <c r="A472" s="10" t="s">
        <v>49</v>
      </c>
      <c r="B472" s="4" t="s">
        <v>225</v>
      </c>
      <c r="C472" s="5" t="s">
        <v>215</v>
      </c>
      <c r="D472" s="5">
        <v>2</v>
      </c>
      <c r="E472" s="5">
        <v>15.13</v>
      </c>
      <c r="F472" s="52">
        <f>D472*E472</f>
        <v>30.26</v>
      </c>
    </row>
    <row r="473" spans="1:6" ht="13.5" thickBot="1">
      <c r="A473" s="10" t="s">
        <v>360</v>
      </c>
      <c r="B473" s="4" t="s">
        <v>225</v>
      </c>
      <c r="C473" s="5" t="s">
        <v>215</v>
      </c>
      <c r="D473" s="5">
        <v>1</v>
      </c>
      <c r="E473" s="8">
        <v>15.13</v>
      </c>
      <c r="F473" s="52">
        <f>D473*E473</f>
        <v>15.13</v>
      </c>
    </row>
    <row r="474" spans="1:6" ht="12.75">
      <c r="A474" s="6" t="s">
        <v>202</v>
      </c>
      <c r="B474" s="7" t="s">
        <v>311</v>
      </c>
      <c r="C474" s="8" t="s">
        <v>215</v>
      </c>
      <c r="D474" s="8">
        <v>2</v>
      </c>
      <c r="E474" s="8">
        <v>24.22</v>
      </c>
      <c r="F474" s="52">
        <f>D474*E474</f>
        <v>48.44</v>
      </c>
    </row>
    <row r="475" spans="1:6" ht="12.75">
      <c r="A475" s="10" t="s">
        <v>307</v>
      </c>
      <c r="B475" s="4" t="s">
        <v>311</v>
      </c>
      <c r="C475" s="5" t="s">
        <v>215</v>
      </c>
      <c r="D475" s="5">
        <v>2</v>
      </c>
      <c r="E475" s="5">
        <v>24.22</v>
      </c>
      <c r="F475" s="52">
        <f>D475*E475</f>
        <v>48.44</v>
      </c>
    </row>
    <row r="476" spans="1:6" ht="12.75">
      <c r="A476" s="10" t="s">
        <v>315</v>
      </c>
      <c r="B476" s="4" t="s">
        <v>311</v>
      </c>
      <c r="C476" s="5" t="s">
        <v>215</v>
      </c>
      <c r="D476" s="5">
        <v>1</v>
      </c>
      <c r="E476" s="5">
        <v>24.22</v>
      </c>
      <c r="F476" s="52">
        <f>D476*E476</f>
        <v>24.22</v>
      </c>
    </row>
    <row r="477" spans="1:6" ht="13.5" thickBot="1">
      <c r="A477" s="10" t="s">
        <v>324</v>
      </c>
      <c r="B477" s="4" t="s">
        <v>311</v>
      </c>
      <c r="C477" s="5" t="s">
        <v>215</v>
      </c>
      <c r="D477" s="5">
        <v>2</v>
      </c>
      <c r="E477" s="5">
        <v>24.22</v>
      </c>
      <c r="F477" s="52">
        <f>D477*E477</f>
        <v>48.44</v>
      </c>
    </row>
    <row r="478" spans="1:6" ht="12.75">
      <c r="A478" s="6" t="s">
        <v>202</v>
      </c>
      <c r="B478" s="7" t="s">
        <v>325</v>
      </c>
      <c r="C478" s="8" t="s">
        <v>215</v>
      </c>
      <c r="D478" s="8">
        <v>1</v>
      </c>
      <c r="E478" s="5">
        <v>24.22</v>
      </c>
      <c r="F478" s="52">
        <f>D478*E478</f>
        <v>24.22</v>
      </c>
    </row>
    <row r="479" spans="1:6" ht="12.75">
      <c r="A479" s="10" t="s">
        <v>324</v>
      </c>
      <c r="B479" s="4" t="s">
        <v>325</v>
      </c>
      <c r="C479" s="5" t="s">
        <v>215</v>
      </c>
      <c r="D479" s="5">
        <v>2</v>
      </c>
      <c r="E479" s="5">
        <v>24.22</v>
      </c>
      <c r="F479" s="52">
        <f>D479*E479</f>
        <v>48.44</v>
      </c>
    </row>
    <row r="480" spans="1:6" ht="12.75">
      <c r="A480" s="10" t="s">
        <v>258</v>
      </c>
      <c r="B480" s="4" t="s">
        <v>267</v>
      </c>
      <c r="C480" s="5" t="s">
        <v>215</v>
      </c>
      <c r="D480" s="5">
        <v>1</v>
      </c>
      <c r="E480" s="5">
        <v>24.22</v>
      </c>
      <c r="F480" s="52">
        <f>D480*E480</f>
        <v>24.22</v>
      </c>
    </row>
    <row r="481" spans="1:6" ht="12.75">
      <c r="A481" s="10" t="s">
        <v>276</v>
      </c>
      <c r="B481" s="4" t="s">
        <v>267</v>
      </c>
      <c r="C481" s="5" t="s">
        <v>215</v>
      </c>
      <c r="D481" s="5">
        <v>1</v>
      </c>
      <c r="E481" s="5">
        <v>24.22</v>
      </c>
      <c r="F481" s="52">
        <f>D481*E481</f>
        <v>24.22</v>
      </c>
    </row>
    <row r="482" spans="1:6" ht="12.75">
      <c r="A482" s="10" t="s">
        <v>286</v>
      </c>
      <c r="B482" s="4" t="s">
        <v>267</v>
      </c>
      <c r="C482" s="5" t="s">
        <v>215</v>
      </c>
      <c r="D482" s="5">
        <v>1</v>
      </c>
      <c r="E482" s="5">
        <v>24.22</v>
      </c>
      <c r="F482" s="52">
        <f>D482*E482</f>
        <v>24.22</v>
      </c>
    </row>
    <row r="483" spans="1:6" ht="12.75">
      <c r="A483" s="10" t="s">
        <v>360</v>
      </c>
      <c r="B483" s="4" t="s">
        <v>267</v>
      </c>
      <c r="C483" s="5" t="s">
        <v>215</v>
      </c>
      <c r="D483" s="5">
        <v>1</v>
      </c>
      <c r="E483" s="5">
        <v>24.22</v>
      </c>
      <c r="F483" s="52">
        <f>D483*E483</f>
        <v>24.22</v>
      </c>
    </row>
    <row r="484" spans="1:6" ht="12.75">
      <c r="A484" s="10" t="s">
        <v>262</v>
      </c>
      <c r="B484" s="4" t="s">
        <v>267</v>
      </c>
      <c r="C484" s="5" t="s">
        <v>215</v>
      </c>
      <c r="D484" s="5">
        <v>2</v>
      </c>
      <c r="E484" s="5">
        <v>24.22</v>
      </c>
      <c r="F484" s="52">
        <f>D484*E484</f>
        <v>48.44</v>
      </c>
    </row>
    <row r="485" spans="1:6" ht="13.5" thickBot="1">
      <c r="A485" s="16" t="s">
        <v>358</v>
      </c>
      <c r="B485" s="17" t="s">
        <v>267</v>
      </c>
      <c r="C485" s="18" t="s">
        <v>215</v>
      </c>
      <c r="D485" s="18">
        <v>1</v>
      </c>
      <c r="E485" s="5">
        <v>24.22</v>
      </c>
      <c r="F485" s="52">
        <f>D485*E485</f>
        <v>24.22</v>
      </c>
    </row>
    <row r="486" spans="1:6" ht="12.75">
      <c r="A486" s="6" t="s">
        <v>214</v>
      </c>
      <c r="B486" s="7" t="s">
        <v>222</v>
      </c>
      <c r="C486" s="8" t="s">
        <v>215</v>
      </c>
      <c r="D486" s="8">
        <v>1</v>
      </c>
      <c r="E486" s="8">
        <v>12.49</v>
      </c>
      <c r="F486" s="53">
        <f>D486*E486</f>
        <v>12.49</v>
      </c>
    </row>
    <row r="487" spans="1:6" ht="13.5" thickBot="1">
      <c r="A487" s="10" t="s">
        <v>246</v>
      </c>
      <c r="B487" s="4" t="s">
        <v>222</v>
      </c>
      <c r="C487" s="5" t="s">
        <v>215</v>
      </c>
      <c r="D487" s="5">
        <v>1</v>
      </c>
      <c r="E487" s="5">
        <v>12.49</v>
      </c>
      <c r="F487" s="54">
        <f>D487*E487</f>
        <v>12.49</v>
      </c>
    </row>
    <row r="488" spans="1:6" ht="12.75">
      <c r="A488" s="10" t="s">
        <v>300</v>
      </c>
      <c r="B488" s="4" t="s">
        <v>222</v>
      </c>
      <c r="C488" s="5" t="s">
        <v>215</v>
      </c>
      <c r="D488" s="5">
        <v>1</v>
      </c>
      <c r="E488" s="8">
        <v>12.49</v>
      </c>
      <c r="F488" s="54">
        <f>D488*E488</f>
        <v>12.49</v>
      </c>
    </row>
    <row r="489" spans="1:6" ht="13.5" thickBot="1">
      <c r="A489" s="16" t="s">
        <v>303</v>
      </c>
      <c r="B489" s="17" t="s">
        <v>222</v>
      </c>
      <c r="C489" s="18" t="s">
        <v>215</v>
      </c>
      <c r="D489" s="18">
        <v>1</v>
      </c>
      <c r="E489" s="5">
        <v>12.49</v>
      </c>
      <c r="F489" s="55">
        <f>D489*E489</f>
        <v>12.49</v>
      </c>
    </row>
    <row r="490" spans="1:6" ht="12.75">
      <c r="A490" s="6" t="s">
        <v>375</v>
      </c>
      <c r="B490" s="7" t="s">
        <v>195</v>
      </c>
      <c r="C490" s="8" t="s">
        <v>215</v>
      </c>
      <c r="D490" s="8">
        <v>1</v>
      </c>
      <c r="E490" s="8">
        <v>26.31</v>
      </c>
      <c r="F490" s="53">
        <f>D490*E490</f>
        <v>26.31</v>
      </c>
    </row>
    <row r="491" spans="1:6" ht="13.5" thickBot="1">
      <c r="A491" s="16" t="s">
        <v>202</v>
      </c>
      <c r="B491" s="17" t="s">
        <v>195</v>
      </c>
      <c r="C491" s="18" t="s">
        <v>215</v>
      </c>
      <c r="D491" s="18">
        <v>1</v>
      </c>
      <c r="E491" s="18">
        <v>26.31</v>
      </c>
      <c r="F491" s="55">
        <f>D491*E491</f>
        <v>26.31</v>
      </c>
    </row>
    <row r="492" spans="1:6" ht="12.75">
      <c r="A492" s="6" t="s">
        <v>202</v>
      </c>
      <c r="B492" s="7" t="s">
        <v>204</v>
      </c>
      <c r="C492" s="8" t="s">
        <v>215</v>
      </c>
      <c r="D492" s="8">
        <v>1</v>
      </c>
      <c r="E492" s="8">
        <v>24.23</v>
      </c>
      <c r="F492" s="53">
        <f>D492*E492</f>
        <v>24.23</v>
      </c>
    </row>
    <row r="493" spans="1:6" ht="13.5" thickBot="1">
      <c r="A493" s="10" t="s">
        <v>258</v>
      </c>
      <c r="B493" s="4" t="s">
        <v>268</v>
      </c>
      <c r="C493" s="5" t="s">
        <v>215</v>
      </c>
      <c r="D493" s="5">
        <v>1</v>
      </c>
      <c r="E493" s="5">
        <v>24.23</v>
      </c>
      <c r="F493" s="54">
        <f>D493*E493</f>
        <v>24.23</v>
      </c>
    </row>
    <row r="494" spans="1:6" ht="12.75">
      <c r="A494" t="s">
        <v>55</v>
      </c>
      <c r="B494" s="4" t="s">
        <v>268</v>
      </c>
      <c r="C494" s="5" t="s">
        <v>215</v>
      </c>
      <c r="D494" s="5">
        <v>1</v>
      </c>
      <c r="E494" s="8">
        <v>24.23</v>
      </c>
      <c r="F494" s="54">
        <f>D494*E494</f>
        <v>24.23</v>
      </c>
    </row>
    <row r="495" spans="1:6" ht="13.5" thickBot="1">
      <c r="A495" s="16" t="s">
        <v>286</v>
      </c>
      <c r="B495" s="17" t="s">
        <v>268</v>
      </c>
      <c r="C495" s="18" t="s">
        <v>215</v>
      </c>
      <c r="D495" s="18">
        <v>1</v>
      </c>
      <c r="E495" s="5">
        <v>24.23</v>
      </c>
      <c r="F495" s="55">
        <f>D495*E495</f>
        <v>24.23</v>
      </c>
    </row>
    <row r="496" spans="1:6" ht="13.5" thickBot="1">
      <c r="A496" s="21" t="s">
        <v>373</v>
      </c>
      <c r="B496" s="22" t="s">
        <v>374</v>
      </c>
      <c r="C496" s="23" t="s">
        <v>215</v>
      </c>
      <c r="D496" s="23">
        <v>1</v>
      </c>
      <c r="E496" s="5">
        <v>24.23</v>
      </c>
      <c r="F496" s="56">
        <f>D496*E496</f>
        <v>24.23</v>
      </c>
    </row>
    <row r="497" spans="1:6" ht="13.5" thickBot="1">
      <c r="A497" s="21" t="s">
        <v>307</v>
      </c>
      <c r="B497" s="22" t="s">
        <v>309</v>
      </c>
      <c r="C497" s="23" t="s">
        <v>215</v>
      </c>
      <c r="D497" s="23">
        <v>1</v>
      </c>
      <c r="E497" s="5">
        <v>24.23</v>
      </c>
      <c r="F497" s="56">
        <f>D497*E497</f>
        <v>24.23</v>
      </c>
    </row>
    <row r="498" spans="1:6" ht="12.75">
      <c r="A498" s="6" t="s">
        <v>262</v>
      </c>
      <c r="B498" s="7" t="s">
        <v>264</v>
      </c>
      <c r="C498" s="8" t="s">
        <v>215</v>
      </c>
      <c r="D498" s="8">
        <v>1</v>
      </c>
      <c r="E498" s="8">
        <v>15.13</v>
      </c>
      <c r="F498" s="53">
        <f>D498*E498</f>
        <v>15.13</v>
      </c>
    </row>
    <row r="499" spans="1:6" ht="12.75">
      <c r="A499" s="10" t="s">
        <v>307</v>
      </c>
      <c r="B499" s="4" t="s">
        <v>264</v>
      </c>
      <c r="C499" s="5" t="s">
        <v>215</v>
      </c>
      <c r="D499" s="5">
        <v>1</v>
      </c>
      <c r="E499" s="5">
        <v>15.13</v>
      </c>
      <c r="F499" s="54">
        <f>D499*E499</f>
        <v>15.13</v>
      </c>
    </row>
    <row r="500" spans="1:6" ht="12.75">
      <c r="A500" s="10" t="s">
        <v>262</v>
      </c>
      <c r="B500" s="4" t="s">
        <v>264</v>
      </c>
      <c r="C500" s="5" t="s">
        <v>215</v>
      </c>
      <c r="D500" s="5">
        <v>1</v>
      </c>
      <c r="E500" s="5">
        <v>15.13</v>
      </c>
      <c r="F500" s="54">
        <f>D500*E500</f>
        <v>15.13</v>
      </c>
    </row>
    <row r="501" spans="1:6" ht="13.5" thickBot="1">
      <c r="A501" s="16" t="s">
        <v>356</v>
      </c>
      <c r="B501" s="17" t="s">
        <v>264</v>
      </c>
      <c r="C501" s="18" t="s">
        <v>215</v>
      </c>
      <c r="D501" s="18">
        <v>1</v>
      </c>
      <c r="E501" s="18">
        <v>15.13</v>
      </c>
      <c r="F501" s="55">
        <f>D501*E501</f>
        <v>15.13</v>
      </c>
    </row>
    <row r="502" spans="1:6" ht="12.75">
      <c r="A502" s="6" t="s">
        <v>214</v>
      </c>
      <c r="B502" s="7" t="s">
        <v>223</v>
      </c>
      <c r="C502" s="8" t="s">
        <v>215</v>
      </c>
      <c r="D502" s="8">
        <v>1</v>
      </c>
      <c r="E502" s="8">
        <v>49.72</v>
      </c>
      <c r="F502" s="53">
        <f>D502*E502</f>
        <v>49.72</v>
      </c>
    </row>
    <row r="503" spans="1:6" ht="12.75">
      <c r="A503" s="10" t="s">
        <v>258</v>
      </c>
      <c r="B503" s="4" t="s">
        <v>223</v>
      </c>
      <c r="C503" s="5" t="s">
        <v>215</v>
      </c>
      <c r="D503" s="5">
        <v>1</v>
      </c>
      <c r="E503" s="5">
        <v>49.72</v>
      </c>
      <c r="F503" s="54">
        <f>D503*E503</f>
        <v>49.72</v>
      </c>
    </row>
    <row r="504" spans="1:6" ht="13.5" thickBot="1">
      <c r="A504" s="16" t="s">
        <v>2</v>
      </c>
      <c r="B504" s="17" t="s">
        <v>223</v>
      </c>
      <c r="C504" s="18" t="s">
        <v>215</v>
      </c>
      <c r="D504" s="18">
        <v>1</v>
      </c>
      <c r="E504" s="18">
        <v>49.72</v>
      </c>
      <c r="F504" s="55">
        <f>D504*E504</f>
        <v>49.72</v>
      </c>
    </row>
    <row r="505" spans="1:6" ht="13.5" thickBot="1">
      <c r="A505" s="21" t="s">
        <v>214</v>
      </c>
      <c r="B505" s="22" t="s">
        <v>224</v>
      </c>
      <c r="C505" s="23" t="s">
        <v>215</v>
      </c>
      <c r="D505" s="23">
        <v>1</v>
      </c>
      <c r="E505" s="23">
        <v>24.22</v>
      </c>
      <c r="F505" s="56">
        <f>D505*E505</f>
        <v>24.22</v>
      </c>
    </row>
    <row r="506" spans="1:6" ht="13.5" thickBot="1">
      <c r="A506" s="21" t="s">
        <v>307</v>
      </c>
      <c r="B506" s="22" t="s">
        <v>310</v>
      </c>
      <c r="C506" s="23" t="s">
        <v>215</v>
      </c>
      <c r="D506" s="23">
        <v>2</v>
      </c>
      <c r="E506" s="23">
        <v>15.13</v>
      </c>
      <c r="F506" s="56">
        <f>D506*E506</f>
        <v>30.26</v>
      </c>
    </row>
    <row r="507" spans="1:6" ht="12.75">
      <c r="A507" s="6" t="s">
        <v>214</v>
      </c>
      <c r="B507" s="7" t="s">
        <v>226</v>
      </c>
      <c r="C507" s="8" t="s">
        <v>215</v>
      </c>
      <c r="D507" s="8">
        <v>1</v>
      </c>
      <c r="E507" s="5">
        <v>15.13</v>
      </c>
      <c r="F507" s="53">
        <f>D507*E507</f>
        <v>15.13</v>
      </c>
    </row>
    <row r="508" spans="1:6" ht="12.75">
      <c r="A508" s="10" t="s">
        <v>236</v>
      </c>
      <c r="B508" s="4" t="s">
        <v>226</v>
      </c>
      <c r="C508" s="5" t="s">
        <v>215</v>
      </c>
      <c r="D508" s="5">
        <v>1</v>
      </c>
      <c r="E508" s="18">
        <v>15.13</v>
      </c>
      <c r="F508" s="54">
        <f>D508*E508</f>
        <v>15.13</v>
      </c>
    </row>
    <row r="509" spans="1:6" ht="13.5" thickBot="1">
      <c r="A509" s="16" t="s">
        <v>276</v>
      </c>
      <c r="B509" s="17" t="s">
        <v>226</v>
      </c>
      <c r="C509" s="18" t="s">
        <v>215</v>
      </c>
      <c r="D509" s="18">
        <v>1</v>
      </c>
      <c r="E509" s="5">
        <v>15.13</v>
      </c>
      <c r="F509" s="55">
        <f>D509*E509</f>
        <v>15.13</v>
      </c>
    </row>
    <row r="510" spans="1:6" ht="12.75">
      <c r="A510" s="6" t="s">
        <v>2</v>
      </c>
      <c r="B510" s="7" t="s">
        <v>5</v>
      </c>
      <c r="C510" s="8" t="s">
        <v>215</v>
      </c>
      <c r="D510" s="8">
        <v>1</v>
      </c>
      <c r="E510" s="8">
        <v>22.44</v>
      </c>
      <c r="F510" s="53">
        <f>D510*E510</f>
        <v>22.44</v>
      </c>
    </row>
    <row r="511" spans="1:6" ht="13.5" thickBot="1">
      <c r="A511" s="16" t="s">
        <v>360</v>
      </c>
      <c r="B511" s="17" t="s">
        <v>5</v>
      </c>
      <c r="C511" s="18" t="s">
        <v>215</v>
      </c>
      <c r="D511" s="18">
        <v>1</v>
      </c>
      <c r="E511" s="18">
        <v>22.44</v>
      </c>
      <c r="F511" s="55">
        <f>D511*E511</f>
        <v>22.44</v>
      </c>
    </row>
    <row r="512" spans="1:6" ht="12.75">
      <c r="A512" s="6" t="s">
        <v>338</v>
      </c>
      <c r="B512" s="7" t="s">
        <v>347</v>
      </c>
      <c r="C512" s="8" t="s">
        <v>215</v>
      </c>
      <c r="D512" s="8">
        <v>1</v>
      </c>
      <c r="E512" s="8">
        <v>24.22</v>
      </c>
      <c r="F512" s="53">
        <f>D512*E512</f>
        <v>24.22</v>
      </c>
    </row>
    <row r="513" spans="1:6" ht="13.5" thickBot="1">
      <c r="A513" s="16" t="s">
        <v>373</v>
      </c>
      <c r="B513" s="17" t="s">
        <v>347</v>
      </c>
      <c r="C513" s="18" t="s">
        <v>215</v>
      </c>
      <c r="D513" s="18">
        <v>1</v>
      </c>
      <c r="E513" s="18">
        <v>24.22</v>
      </c>
      <c r="F513" s="55">
        <f>D513*E513</f>
        <v>24.22</v>
      </c>
    </row>
    <row r="514" spans="1:6" ht="13.5" thickBot="1">
      <c r="A514" s="6" t="s">
        <v>262</v>
      </c>
      <c r="B514" s="4" t="s">
        <v>263</v>
      </c>
      <c r="C514" s="8" t="s">
        <v>215</v>
      </c>
      <c r="D514" s="8">
        <v>1</v>
      </c>
      <c r="E514" s="23">
        <v>20.31</v>
      </c>
      <c r="F514" s="53">
        <f>D514*E514</f>
        <v>20.31</v>
      </c>
    </row>
    <row r="515" spans="1:6" ht="13.5" thickBot="1">
      <c r="A515" s="10" t="s">
        <v>262</v>
      </c>
      <c r="B515" s="4" t="s">
        <v>263</v>
      </c>
      <c r="C515" s="5" t="s">
        <v>215</v>
      </c>
      <c r="D515" s="5">
        <v>4</v>
      </c>
      <c r="E515" s="23">
        <v>20.31</v>
      </c>
      <c r="F515" s="54">
        <f>D515*E515</f>
        <v>81.24</v>
      </c>
    </row>
    <row r="516" spans="1:6" ht="13.5" thickBot="1">
      <c r="A516" s="16" t="s">
        <v>289</v>
      </c>
      <c r="B516" s="17" t="s">
        <v>263</v>
      </c>
      <c r="C516" s="18" t="s">
        <v>215</v>
      </c>
      <c r="D516" s="18">
        <v>1</v>
      </c>
      <c r="E516" s="23">
        <v>20.31</v>
      </c>
      <c r="F516" s="55">
        <f>D516*E516</f>
        <v>20.31</v>
      </c>
    </row>
    <row r="517" spans="1:6" ht="13.5" thickBot="1">
      <c r="A517" s="21" t="s">
        <v>289</v>
      </c>
      <c r="B517" s="22" t="s">
        <v>290</v>
      </c>
      <c r="C517" s="23" t="s">
        <v>215</v>
      </c>
      <c r="D517" s="23">
        <v>1</v>
      </c>
      <c r="E517" s="23">
        <v>20.31</v>
      </c>
      <c r="F517" s="56">
        <f>D517*E517</f>
        <v>20.31</v>
      </c>
    </row>
    <row r="518" spans="1:6" ht="12.75">
      <c r="A518" s="6" t="s">
        <v>286</v>
      </c>
      <c r="B518" s="7" t="s">
        <v>288</v>
      </c>
      <c r="C518" s="8" t="s">
        <v>215</v>
      </c>
      <c r="D518" s="8">
        <v>1</v>
      </c>
      <c r="E518" s="8">
        <v>15.72</v>
      </c>
      <c r="F518" s="53">
        <f>D518*E518</f>
        <v>15.72</v>
      </c>
    </row>
    <row r="519" spans="1:6" ht="12.75">
      <c r="A519" s="10" t="s">
        <v>357</v>
      </c>
      <c r="B519" s="4" t="s">
        <v>288</v>
      </c>
      <c r="C519" s="5" t="s">
        <v>215</v>
      </c>
      <c r="D519" s="5">
        <v>1</v>
      </c>
      <c r="E519" s="5">
        <v>15.72</v>
      </c>
      <c r="F519" s="54">
        <f>D519*E519</f>
        <v>15.72</v>
      </c>
    </row>
    <row r="520" spans="1:6" ht="13.5" thickBot="1">
      <c r="A520" s="16" t="s">
        <v>55</v>
      </c>
      <c r="B520" s="17" t="s">
        <v>288</v>
      </c>
      <c r="C520" s="18" t="s">
        <v>215</v>
      </c>
      <c r="D520" s="18">
        <v>1</v>
      </c>
      <c r="E520" s="18">
        <v>15.72</v>
      </c>
      <c r="F520" s="55">
        <f>D520*E520</f>
        <v>15.72</v>
      </c>
    </row>
    <row r="521" spans="1:6" ht="13.5" thickBot="1">
      <c r="A521" s="21" t="s">
        <v>2</v>
      </c>
      <c r="B521" s="22" t="s">
        <v>6</v>
      </c>
      <c r="C521" s="23" t="s">
        <v>215</v>
      </c>
      <c r="D521" s="23">
        <v>1</v>
      </c>
      <c r="E521" s="23">
        <v>49.72</v>
      </c>
      <c r="F521" s="56">
        <f>D521*E521</f>
        <v>49.72</v>
      </c>
    </row>
    <row r="522" spans="1:6" ht="13.5" thickBot="1">
      <c r="A522" s="21" t="s">
        <v>338</v>
      </c>
      <c r="B522" s="22" t="s">
        <v>348</v>
      </c>
      <c r="C522" s="23" t="s">
        <v>215</v>
      </c>
      <c r="D522" s="23">
        <v>1</v>
      </c>
      <c r="E522" s="23">
        <v>26.78</v>
      </c>
      <c r="F522" s="56">
        <f>D522*E522</f>
        <v>26.78</v>
      </c>
    </row>
    <row r="523" spans="1:6" ht="12.75">
      <c r="A523" s="6" t="s">
        <v>300</v>
      </c>
      <c r="B523" s="7" t="s">
        <v>27</v>
      </c>
      <c r="C523" s="8" t="s">
        <v>215</v>
      </c>
      <c r="D523" s="8">
        <v>1</v>
      </c>
      <c r="E523" s="8">
        <v>23.8</v>
      </c>
      <c r="F523" s="53">
        <f>D523*E523</f>
        <v>23.8</v>
      </c>
    </row>
    <row r="524" spans="1:6" ht="13.5" thickBot="1">
      <c r="A524" s="16" t="s">
        <v>300</v>
      </c>
      <c r="B524" s="17" t="s">
        <v>28</v>
      </c>
      <c r="C524" s="18" t="s">
        <v>215</v>
      </c>
      <c r="D524" s="18">
        <v>1</v>
      </c>
      <c r="E524" s="18">
        <v>23.8</v>
      </c>
      <c r="F524" s="55">
        <f>D524*E524</f>
        <v>23.8</v>
      </c>
    </row>
    <row r="525" spans="1:6" ht="12.75">
      <c r="A525" s="6" t="s">
        <v>202</v>
      </c>
      <c r="B525" s="7" t="s">
        <v>205</v>
      </c>
      <c r="C525" s="8" t="s">
        <v>215</v>
      </c>
      <c r="D525" s="8">
        <v>1</v>
      </c>
      <c r="E525" s="8">
        <v>23.04</v>
      </c>
      <c r="F525" s="53">
        <f>D525*E525</f>
        <v>23.04</v>
      </c>
    </row>
    <row r="526" spans="1:6" ht="12.75">
      <c r="A526" s="10" t="s">
        <v>278</v>
      </c>
      <c r="B526" s="4" t="s">
        <v>245</v>
      </c>
      <c r="C526" s="5" t="s">
        <v>215</v>
      </c>
      <c r="D526" s="5">
        <v>2</v>
      </c>
      <c r="E526" s="5">
        <v>23.04</v>
      </c>
      <c r="F526" s="54">
        <f>D526*E526</f>
        <v>46.08</v>
      </c>
    </row>
    <row r="527" spans="1:6" ht="13.5" thickBot="1">
      <c r="A527" s="16" t="s">
        <v>356</v>
      </c>
      <c r="B527" s="17" t="s">
        <v>245</v>
      </c>
      <c r="C527" s="18" t="s">
        <v>215</v>
      </c>
      <c r="D527" s="18">
        <v>1</v>
      </c>
      <c r="E527" s="18">
        <v>23.04</v>
      </c>
      <c r="F527" s="55">
        <f>D527*E527</f>
        <v>23.04</v>
      </c>
    </row>
    <row r="528" spans="1:6" ht="12.75">
      <c r="A528" s="6" t="s">
        <v>230</v>
      </c>
      <c r="B528" s="7" t="s">
        <v>284</v>
      </c>
      <c r="C528" s="8" t="s">
        <v>215</v>
      </c>
      <c r="D528" s="8">
        <v>2</v>
      </c>
      <c r="E528" s="8">
        <v>24.56</v>
      </c>
      <c r="F528" s="53">
        <f>D528*E528</f>
        <v>49.12</v>
      </c>
    </row>
    <row r="529" spans="1:6" ht="13.5" thickBot="1">
      <c r="A529" s="16" t="s">
        <v>242</v>
      </c>
      <c r="B529" s="17" t="s">
        <v>284</v>
      </c>
      <c r="C529" s="18" t="s">
        <v>215</v>
      </c>
      <c r="D529" s="18">
        <v>1</v>
      </c>
      <c r="E529" s="18">
        <v>24.56</v>
      </c>
      <c r="F529" s="55">
        <f>D529*E529</f>
        <v>24.56</v>
      </c>
    </row>
    <row r="530" spans="1:6" ht="13.5" thickBot="1">
      <c r="A530" s="21" t="s">
        <v>242</v>
      </c>
      <c r="B530" s="22" t="s">
        <v>294</v>
      </c>
      <c r="C530" s="23" t="s">
        <v>215</v>
      </c>
      <c r="D530" s="23">
        <v>1</v>
      </c>
      <c r="E530" s="23">
        <v>47.17</v>
      </c>
      <c r="F530" s="56">
        <f>D530*E530</f>
        <v>47.17</v>
      </c>
    </row>
    <row r="531" spans="1:6" ht="12.75">
      <c r="A531" s="6" t="s">
        <v>331</v>
      </c>
      <c r="B531" s="7" t="s">
        <v>332</v>
      </c>
      <c r="C531" s="8" t="s">
        <v>215</v>
      </c>
      <c r="D531" s="8">
        <v>1</v>
      </c>
      <c r="E531" s="8">
        <v>30.94</v>
      </c>
      <c r="F531" s="53">
        <f>D531*E531</f>
        <v>30.94</v>
      </c>
    </row>
    <row r="532" spans="1:6" ht="13.5" thickBot="1">
      <c r="A532" s="16" t="s">
        <v>242</v>
      </c>
      <c r="B532" s="17" t="s">
        <v>295</v>
      </c>
      <c r="C532" s="18" t="s">
        <v>215</v>
      </c>
      <c r="D532" s="18">
        <v>1</v>
      </c>
      <c r="E532" s="18">
        <v>30.94</v>
      </c>
      <c r="F532" s="55">
        <f>D532*E532</f>
        <v>30.94</v>
      </c>
    </row>
    <row r="533" spans="1:6" ht="13.5" thickBot="1">
      <c r="A533" s="32" t="s">
        <v>258</v>
      </c>
      <c r="B533" s="33" t="s">
        <v>270</v>
      </c>
      <c r="C533" s="34" t="s">
        <v>215</v>
      </c>
      <c r="D533" s="34">
        <v>1</v>
      </c>
      <c r="E533" s="34">
        <v>28.22</v>
      </c>
      <c r="F533" s="57">
        <f>D533*E533</f>
        <v>28.22</v>
      </c>
    </row>
    <row r="534" spans="1:6" ht="13.5" thickBot="1">
      <c r="A534" s="21" t="s">
        <v>244</v>
      </c>
      <c r="B534" s="22" t="s">
        <v>245</v>
      </c>
      <c r="C534" s="23" t="s">
        <v>215</v>
      </c>
      <c r="D534" s="23">
        <v>10</v>
      </c>
      <c r="E534" s="23">
        <v>23.04</v>
      </c>
      <c r="F534" s="52">
        <f>D534*E534</f>
        <v>230.39999999999998</v>
      </c>
    </row>
    <row r="535" spans="1:6" ht="12.75">
      <c r="A535" s="6" t="s">
        <v>307</v>
      </c>
      <c r="B535" s="7" t="s">
        <v>312</v>
      </c>
      <c r="C535" s="8" t="s">
        <v>215</v>
      </c>
      <c r="D535" s="8">
        <v>2</v>
      </c>
      <c r="E535" s="8">
        <v>12.24</v>
      </c>
      <c r="F535" s="52">
        <f>D535*E535</f>
        <v>24.48</v>
      </c>
    </row>
    <row r="536" spans="1:6" ht="13.5" thickBot="1">
      <c r="A536" s="10" t="s">
        <v>334</v>
      </c>
      <c r="B536" s="4" t="s">
        <v>312</v>
      </c>
      <c r="C536" s="5" t="s">
        <v>215</v>
      </c>
      <c r="D536" s="5">
        <v>1</v>
      </c>
      <c r="E536" s="5">
        <v>12.24</v>
      </c>
      <c r="F536" s="52">
        <f>D536*E536</f>
        <v>12.24</v>
      </c>
    </row>
    <row r="537" spans="1:6" ht="12.75">
      <c r="A537" s="10" t="s">
        <v>337</v>
      </c>
      <c r="B537" s="4" t="s">
        <v>312</v>
      </c>
      <c r="C537" s="5" t="s">
        <v>215</v>
      </c>
      <c r="D537" s="5">
        <v>2</v>
      </c>
      <c r="E537" s="8">
        <v>12.24</v>
      </c>
      <c r="F537" s="52">
        <f>D537*E537</f>
        <v>24.48</v>
      </c>
    </row>
    <row r="538" spans="1:6" ht="13.5" thickBot="1">
      <c r="A538" s="10" t="s">
        <v>2</v>
      </c>
      <c r="B538" s="4" t="s">
        <v>312</v>
      </c>
      <c r="C538" s="5" t="s">
        <v>215</v>
      </c>
      <c r="D538" s="5">
        <v>1</v>
      </c>
      <c r="E538" s="5">
        <v>12.24</v>
      </c>
      <c r="F538" s="52">
        <f>D538*E538</f>
        <v>12.24</v>
      </c>
    </row>
    <row r="539" spans="1:6" ht="13.5" thickBot="1">
      <c r="A539" s="10" t="s">
        <v>49</v>
      </c>
      <c r="B539" s="4" t="s">
        <v>312</v>
      </c>
      <c r="C539" s="5" t="s">
        <v>215</v>
      </c>
      <c r="D539" s="5">
        <v>2</v>
      </c>
      <c r="E539" s="8">
        <v>12.24</v>
      </c>
      <c r="F539" s="52">
        <f>D539*E539</f>
        <v>24.48</v>
      </c>
    </row>
    <row r="540" spans="1:6" ht="12.75">
      <c r="A540" s="6" t="s">
        <v>233</v>
      </c>
      <c r="B540" s="7" t="s">
        <v>259</v>
      </c>
      <c r="C540" s="8" t="s">
        <v>215</v>
      </c>
      <c r="D540" s="8">
        <v>1</v>
      </c>
      <c r="E540" s="8">
        <v>18.36</v>
      </c>
      <c r="F540" s="52">
        <f>D540*E540</f>
        <v>18.36</v>
      </c>
    </row>
    <row r="541" spans="1:6" ht="13.5" thickBot="1">
      <c r="A541" s="10" t="s">
        <v>258</v>
      </c>
      <c r="B541" s="4" t="s">
        <v>259</v>
      </c>
      <c r="C541" s="5" t="s">
        <v>215</v>
      </c>
      <c r="D541" s="5">
        <v>1</v>
      </c>
      <c r="E541" s="5">
        <v>18.36</v>
      </c>
      <c r="F541" s="52">
        <f>D541*E541</f>
        <v>18.36</v>
      </c>
    </row>
    <row r="542" spans="1:6" ht="12.75">
      <c r="A542" s="10" t="s">
        <v>234</v>
      </c>
      <c r="B542" s="4" t="s">
        <v>259</v>
      </c>
      <c r="C542" s="5" t="s">
        <v>215</v>
      </c>
      <c r="D542" s="5">
        <v>1</v>
      </c>
      <c r="E542" s="8">
        <v>18.36</v>
      </c>
      <c r="F542" s="52">
        <f>D542*E542</f>
        <v>18.36</v>
      </c>
    </row>
    <row r="543" spans="1:6" ht="13.5" thickBot="1">
      <c r="A543" s="10" t="s">
        <v>320</v>
      </c>
      <c r="B543" s="4" t="s">
        <v>259</v>
      </c>
      <c r="C543" s="5" t="s">
        <v>215</v>
      </c>
      <c r="D543" s="5">
        <v>1</v>
      </c>
      <c r="E543" s="5">
        <v>18.36</v>
      </c>
      <c r="F543" s="52">
        <f>D543*E543</f>
        <v>18.36</v>
      </c>
    </row>
    <row r="544" spans="1:6" ht="12.75">
      <c r="A544" s="10" t="s">
        <v>362</v>
      </c>
      <c r="B544" s="4" t="s">
        <v>259</v>
      </c>
      <c r="C544" s="5" t="s">
        <v>215</v>
      </c>
      <c r="D544" s="5">
        <v>1</v>
      </c>
      <c r="E544" s="8">
        <v>18.36</v>
      </c>
      <c r="F544" s="52">
        <f>D544*E544</f>
        <v>18.36</v>
      </c>
    </row>
    <row r="545" spans="1:6" ht="13.5" thickBot="1">
      <c r="A545" s="10" t="s">
        <v>202</v>
      </c>
      <c r="B545" s="4" t="s">
        <v>259</v>
      </c>
      <c r="C545" s="5" t="s">
        <v>215</v>
      </c>
      <c r="D545" s="5">
        <v>1</v>
      </c>
      <c r="E545" s="5">
        <v>18.36</v>
      </c>
      <c r="F545" s="52">
        <f>D545*E545</f>
        <v>18.36</v>
      </c>
    </row>
    <row r="546" spans="1:6" ht="12.75">
      <c r="A546" s="6" t="s">
        <v>206</v>
      </c>
      <c r="B546" s="7" t="s">
        <v>235</v>
      </c>
      <c r="C546" s="8" t="s">
        <v>215</v>
      </c>
      <c r="D546" s="8">
        <v>3</v>
      </c>
      <c r="E546" s="8">
        <v>8.74</v>
      </c>
      <c r="F546" s="52">
        <f>D546*E546</f>
        <v>26.22</v>
      </c>
    </row>
    <row r="547" spans="1:6" ht="13.5" thickBot="1">
      <c r="A547" s="10" t="s">
        <v>234</v>
      </c>
      <c r="B547" s="4" t="s">
        <v>235</v>
      </c>
      <c r="C547" s="5" t="s">
        <v>215</v>
      </c>
      <c r="D547" s="5">
        <v>2</v>
      </c>
      <c r="E547" s="5">
        <v>8.74</v>
      </c>
      <c r="F547" s="52">
        <f>D547*E547</f>
        <v>17.48</v>
      </c>
    </row>
    <row r="548" spans="1:6" ht="12.75">
      <c r="A548" s="10" t="s">
        <v>217</v>
      </c>
      <c r="B548" s="4" t="s">
        <v>235</v>
      </c>
      <c r="C548" s="5" t="s">
        <v>215</v>
      </c>
      <c r="D548" s="5">
        <v>1</v>
      </c>
      <c r="E548" s="8">
        <v>8.74</v>
      </c>
      <c r="F548" s="52">
        <f>D548*E548</f>
        <v>8.74</v>
      </c>
    </row>
    <row r="549" spans="1:6" ht="13.5" thickBot="1">
      <c r="A549" s="10" t="s">
        <v>246</v>
      </c>
      <c r="B549" s="4" t="s">
        <v>235</v>
      </c>
      <c r="C549" s="5" t="s">
        <v>215</v>
      </c>
      <c r="D549" s="5">
        <v>1</v>
      </c>
      <c r="E549" s="5">
        <v>8.74</v>
      </c>
      <c r="F549" s="52">
        <f>D549*E549</f>
        <v>8.74</v>
      </c>
    </row>
    <row r="550" spans="1:6" ht="12.75">
      <c r="A550" s="10" t="s">
        <v>286</v>
      </c>
      <c r="B550" s="4" t="s">
        <v>235</v>
      </c>
      <c r="C550" s="5" t="s">
        <v>215</v>
      </c>
      <c r="D550" s="5">
        <v>1</v>
      </c>
      <c r="E550" s="8">
        <v>8.74</v>
      </c>
      <c r="F550" s="52">
        <f>D550*E550</f>
        <v>8.74</v>
      </c>
    </row>
    <row r="551" spans="1:6" ht="13.5" thickBot="1">
      <c r="A551" s="16" t="s">
        <v>26</v>
      </c>
      <c r="B551" s="17" t="s">
        <v>235</v>
      </c>
      <c r="C551" s="18" t="s">
        <v>215</v>
      </c>
      <c r="D551" s="18">
        <v>2</v>
      </c>
      <c r="E551" s="5">
        <v>8.74</v>
      </c>
      <c r="F551" s="52">
        <f>D551*E551</f>
        <v>17.48</v>
      </c>
    </row>
    <row r="552" spans="1:6" ht="12.75">
      <c r="A552" s="6" t="s">
        <v>338</v>
      </c>
      <c r="B552" s="7" t="s">
        <v>350</v>
      </c>
      <c r="C552" s="8" t="s">
        <v>215</v>
      </c>
      <c r="D552" s="8">
        <v>1</v>
      </c>
      <c r="E552" s="8">
        <v>6.12</v>
      </c>
      <c r="F552" s="52">
        <f>D552*E552</f>
        <v>6.12</v>
      </c>
    </row>
    <row r="553" spans="1:6" ht="13.5" thickBot="1">
      <c r="A553" s="10" t="s">
        <v>326</v>
      </c>
      <c r="B553" s="4" t="s">
        <v>350</v>
      </c>
      <c r="C553" s="5" t="s">
        <v>215</v>
      </c>
      <c r="D553" s="5">
        <v>2</v>
      </c>
      <c r="E553" s="5">
        <v>6.12</v>
      </c>
      <c r="F553" s="52">
        <f>D553*E553</f>
        <v>12.24</v>
      </c>
    </row>
    <row r="554" spans="1:6" ht="12.75">
      <c r="A554" s="10" t="s">
        <v>379</v>
      </c>
      <c r="B554" s="4" t="s">
        <v>350</v>
      </c>
      <c r="C554" s="5" t="s">
        <v>215</v>
      </c>
      <c r="D554" s="5">
        <v>1</v>
      </c>
      <c r="E554" s="8">
        <v>6.12</v>
      </c>
      <c r="F554" s="52">
        <f>D554*E554</f>
        <v>6.12</v>
      </c>
    </row>
    <row r="555" spans="1:6" ht="12.75">
      <c r="A555" s="10" t="s">
        <v>25</v>
      </c>
      <c r="B555" s="4" t="s">
        <v>350</v>
      </c>
      <c r="C555" s="5" t="s">
        <v>215</v>
      </c>
      <c r="D555" s="5">
        <v>1</v>
      </c>
      <c r="E555" s="5">
        <v>6.12</v>
      </c>
      <c r="F555" s="52">
        <f>D555*E555</f>
        <v>6.12</v>
      </c>
    </row>
    <row r="556" spans="1:6" ht="13.5" thickBot="1">
      <c r="A556" s="16" t="s">
        <v>36</v>
      </c>
      <c r="B556" s="4" t="s">
        <v>350</v>
      </c>
      <c r="C556" s="5" t="s">
        <v>215</v>
      </c>
      <c r="D556" s="5">
        <v>2</v>
      </c>
      <c r="E556" s="5">
        <v>6.12</v>
      </c>
      <c r="F556" s="52"/>
    </row>
    <row r="557" spans="1:6" ht="13.5" thickBot="1">
      <c r="A557" s="16" t="s">
        <v>206</v>
      </c>
      <c r="B557" s="17" t="s">
        <v>350</v>
      </c>
      <c r="C557" s="18" t="s">
        <v>215</v>
      </c>
      <c r="D557" s="18">
        <v>3</v>
      </c>
      <c r="E557" s="23">
        <v>6.12</v>
      </c>
      <c r="F557" s="52">
        <f>D557*E557</f>
        <v>18.36</v>
      </c>
    </row>
    <row r="558" spans="1:6" ht="12.75">
      <c r="A558" s="6" t="s">
        <v>236</v>
      </c>
      <c r="B558" s="7" t="s">
        <v>238</v>
      </c>
      <c r="C558" s="8" t="s">
        <v>215</v>
      </c>
      <c r="D558" s="8">
        <v>1</v>
      </c>
      <c r="E558" s="9">
        <v>7.22</v>
      </c>
      <c r="F558" s="52">
        <f>D558*E558</f>
        <v>7.22</v>
      </c>
    </row>
    <row r="559" spans="1:6" ht="12.75">
      <c r="A559" s="10" t="s">
        <v>286</v>
      </c>
      <c r="B559" s="4" t="s">
        <v>238</v>
      </c>
      <c r="C559" s="5" t="s">
        <v>215</v>
      </c>
      <c r="D559" s="5">
        <v>1</v>
      </c>
      <c r="E559" s="11">
        <v>7.22</v>
      </c>
      <c r="F559" s="52">
        <f>D559*E559</f>
        <v>7.22</v>
      </c>
    </row>
    <row r="560" spans="1:6" ht="12.75">
      <c r="A560" s="10" t="s">
        <v>299</v>
      </c>
      <c r="B560" s="4" t="s">
        <v>238</v>
      </c>
      <c r="C560" s="5" t="s">
        <v>215</v>
      </c>
      <c r="D560" s="5">
        <v>1</v>
      </c>
      <c r="E560" s="11">
        <v>7.22</v>
      </c>
      <c r="F560" s="52">
        <f>D560*E560</f>
        <v>7.22</v>
      </c>
    </row>
    <row r="561" spans="1:6" ht="12.75">
      <c r="A561" s="10" t="s">
        <v>337</v>
      </c>
      <c r="B561" s="4" t="s">
        <v>238</v>
      </c>
      <c r="C561" s="5" t="s">
        <v>215</v>
      </c>
      <c r="D561" s="5">
        <v>1</v>
      </c>
      <c r="E561" s="11">
        <v>7.22</v>
      </c>
      <c r="F561" s="52">
        <f>D561*E561</f>
        <v>7.22</v>
      </c>
    </row>
    <row r="562" spans="1:6" ht="12.75">
      <c r="A562" s="10" t="s">
        <v>360</v>
      </c>
      <c r="B562" s="4" t="s">
        <v>238</v>
      </c>
      <c r="C562" s="5" t="s">
        <v>215</v>
      </c>
      <c r="D562" s="5">
        <v>1</v>
      </c>
      <c r="E562" s="11">
        <v>7.22</v>
      </c>
      <c r="F562" s="52">
        <f>D562*E562</f>
        <v>7.22</v>
      </c>
    </row>
    <row r="563" spans="1:6" ht="12.75">
      <c r="A563" s="10" t="s">
        <v>367</v>
      </c>
      <c r="B563" s="4" t="s">
        <v>238</v>
      </c>
      <c r="C563" s="5" t="s">
        <v>215</v>
      </c>
      <c r="D563" s="5">
        <v>1</v>
      </c>
      <c r="E563" s="11">
        <v>7.22</v>
      </c>
      <c r="F563" s="52">
        <f>D563*E563</f>
        <v>7.22</v>
      </c>
    </row>
    <row r="564" spans="1:6" ht="13.5" thickBot="1">
      <c r="A564" s="16" t="s">
        <v>36</v>
      </c>
      <c r="B564" s="13" t="s">
        <v>238</v>
      </c>
      <c r="C564" s="14" t="s">
        <v>215</v>
      </c>
      <c r="D564" s="14">
        <v>2</v>
      </c>
      <c r="E564" s="15">
        <v>7.22</v>
      </c>
      <c r="F564" s="52"/>
    </row>
    <row r="565" spans="1:6" ht="13.5" thickBot="1">
      <c r="A565" s="12" t="s">
        <v>206</v>
      </c>
      <c r="B565" s="13" t="s">
        <v>238</v>
      </c>
      <c r="C565" s="14" t="s">
        <v>215</v>
      </c>
      <c r="D565" s="14">
        <v>2</v>
      </c>
      <c r="E565" s="15">
        <v>7.22</v>
      </c>
      <c r="F565" s="52">
        <f>D565*E565</f>
        <v>14.44</v>
      </c>
    </row>
    <row r="566" spans="1:6" ht="12.75">
      <c r="A566" s="25" t="s">
        <v>375</v>
      </c>
      <c r="B566" s="26" t="s">
        <v>351</v>
      </c>
      <c r="C566" s="27" t="s">
        <v>215</v>
      </c>
      <c r="D566" s="27">
        <v>1</v>
      </c>
      <c r="E566" s="27">
        <v>8.73</v>
      </c>
      <c r="F566" s="52">
        <f>D566*E566</f>
        <v>8.73</v>
      </c>
    </row>
    <row r="567" spans="1:6" ht="13.5" thickBot="1">
      <c r="A567" s="10" t="s">
        <v>338</v>
      </c>
      <c r="B567" s="4" t="s">
        <v>351</v>
      </c>
      <c r="C567" s="5" t="s">
        <v>215</v>
      </c>
      <c r="D567" s="5">
        <v>1</v>
      </c>
      <c r="E567" s="5">
        <v>8.73</v>
      </c>
      <c r="F567" s="52">
        <f>D567*E567</f>
        <v>8.73</v>
      </c>
    </row>
    <row r="568" spans="1:6" ht="12.75">
      <c r="A568" s="10" t="s">
        <v>365</v>
      </c>
      <c r="B568" s="4" t="s">
        <v>351</v>
      </c>
      <c r="C568" s="5" t="s">
        <v>215</v>
      </c>
      <c r="D568" s="5">
        <v>1</v>
      </c>
      <c r="E568" s="8">
        <v>8.73</v>
      </c>
      <c r="F568" s="52">
        <f>D568*E568</f>
        <v>8.73</v>
      </c>
    </row>
    <row r="569" spans="1:6" ht="13.5" thickBot="1">
      <c r="A569" s="10" t="s">
        <v>26</v>
      </c>
      <c r="B569" s="4" t="s">
        <v>351</v>
      </c>
      <c r="C569" s="5" t="s">
        <v>215</v>
      </c>
      <c r="D569" s="5">
        <v>2</v>
      </c>
      <c r="E569" s="5">
        <v>8.73</v>
      </c>
      <c r="F569" s="52">
        <f>D569*E569</f>
        <v>17.46</v>
      </c>
    </row>
    <row r="570" spans="1:6" ht="12.75">
      <c r="A570" s="10" t="s">
        <v>25</v>
      </c>
      <c r="B570" s="4" t="s">
        <v>351</v>
      </c>
      <c r="C570" s="5" t="s">
        <v>215</v>
      </c>
      <c r="D570" s="5">
        <v>1</v>
      </c>
      <c r="E570" s="8">
        <v>8.73</v>
      </c>
      <c r="F570" s="52">
        <f>D570*E570</f>
        <v>8.73</v>
      </c>
    </row>
    <row r="571" spans="1:6" ht="13.5" thickBot="1">
      <c r="A571" s="16" t="s">
        <v>278</v>
      </c>
      <c r="B571" s="17" t="s">
        <v>351</v>
      </c>
      <c r="C571" s="18" t="s">
        <v>215</v>
      </c>
      <c r="D571" s="18">
        <v>4</v>
      </c>
      <c r="E571" s="5">
        <v>8.73</v>
      </c>
      <c r="F571" s="52">
        <f>D571*E571</f>
        <v>34.92</v>
      </c>
    </row>
    <row r="572" spans="1:6" ht="12.75">
      <c r="A572" s="6" t="s">
        <v>258</v>
      </c>
      <c r="B572" s="7" t="s">
        <v>266</v>
      </c>
      <c r="C572" s="8" t="s">
        <v>215</v>
      </c>
      <c r="D572" s="8">
        <v>1</v>
      </c>
      <c r="E572" s="8">
        <v>7.39</v>
      </c>
      <c r="F572" s="52">
        <f>D572*E572</f>
        <v>7.39</v>
      </c>
    </row>
    <row r="573" spans="1:6" ht="13.5" thickBot="1">
      <c r="A573" s="10" t="s">
        <v>258</v>
      </c>
      <c r="B573" s="4" t="s">
        <v>260</v>
      </c>
      <c r="C573" s="5" t="s">
        <v>215</v>
      </c>
      <c r="D573" s="5">
        <v>1</v>
      </c>
      <c r="E573" s="5">
        <v>7.39</v>
      </c>
      <c r="F573" s="52">
        <f>D573*E573</f>
        <v>7.39</v>
      </c>
    </row>
    <row r="574" spans="1:6" ht="12.75">
      <c r="A574" s="10" t="s">
        <v>276</v>
      </c>
      <c r="B574" s="4" t="s">
        <v>260</v>
      </c>
      <c r="C574" s="5" t="s">
        <v>215</v>
      </c>
      <c r="D574" s="5">
        <v>3</v>
      </c>
      <c r="E574" s="8">
        <v>7.39</v>
      </c>
      <c r="F574" s="52">
        <f>D574*E574</f>
        <v>22.169999999999998</v>
      </c>
    </row>
    <row r="575" spans="1:6" ht="13.5" thickBot="1">
      <c r="A575" s="10" t="s">
        <v>286</v>
      </c>
      <c r="B575" s="4" t="s">
        <v>260</v>
      </c>
      <c r="C575" s="5" t="s">
        <v>215</v>
      </c>
      <c r="D575" s="5">
        <v>1</v>
      </c>
      <c r="E575" s="5">
        <v>7.39</v>
      </c>
      <c r="F575" s="52">
        <f>D575*E575</f>
        <v>7.39</v>
      </c>
    </row>
    <row r="576" spans="1:6" ht="13.5" thickBot="1">
      <c r="A576" s="10" t="s">
        <v>337</v>
      </c>
      <c r="B576" s="4" t="s">
        <v>260</v>
      </c>
      <c r="C576" s="5" t="s">
        <v>215</v>
      </c>
      <c r="D576" s="5">
        <v>1</v>
      </c>
      <c r="E576" s="8">
        <v>7.39</v>
      </c>
      <c r="F576" s="52">
        <f>D576*E576</f>
        <v>7.39</v>
      </c>
    </row>
    <row r="577" spans="1:6" ht="12.75">
      <c r="A577" t="s">
        <v>21</v>
      </c>
      <c r="B577" s="4" t="s">
        <v>260</v>
      </c>
      <c r="C577" s="5" t="s">
        <v>215</v>
      </c>
      <c r="D577" s="5">
        <v>1</v>
      </c>
      <c r="E577" s="8">
        <v>7.39</v>
      </c>
      <c r="F577" s="52"/>
    </row>
    <row r="578" spans="1:6" ht="13.5" thickBot="1">
      <c r="A578" s="16" t="s">
        <v>206</v>
      </c>
      <c r="B578" s="17" t="s">
        <v>260</v>
      </c>
      <c r="C578" s="18" t="s">
        <v>215</v>
      </c>
      <c r="D578" s="18">
        <v>2</v>
      </c>
      <c r="E578" s="5">
        <v>7.39</v>
      </c>
      <c r="F578" s="52">
        <f>D578*E578</f>
        <v>14.78</v>
      </c>
    </row>
    <row r="579" spans="1:6" ht="12.75">
      <c r="A579" s="6" t="s">
        <v>233</v>
      </c>
      <c r="B579" s="7" t="s">
        <v>261</v>
      </c>
      <c r="C579" s="8" t="s">
        <v>215</v>
      </c>
      <c r="D579" s="8">
        <v>2</v>
      </c>
      <c r="E579" s="8">
        <v>7.99</v>
      </c>
      <c r="F579" s="52">
        <f>D579*E579</f>
        <v>15.98</v>
      </c>
    </row>
    <row r="580" spans="1:6" ht="13.5" thickBot="1">
      <c r="A580" s="10" t="s">
        <v>258</v>
      </c>
      <c r="B580" s="4" t="s">
        <v>261</v>
      </c>
      <c r="C580" s="5" t="s">
        <v>215</v>
      </c>
      <c r="D580" s="5">
        <v>1</v>
      </c>
      <c r="E580" s="5">
        <v>7.99</v>
      </c>
      <c r="F580" s="52">
        <f>D580*E580</f>
        <v>7.99</v>
      </c>
    </row>
    <row r="581" spans="1:6" ht="12.75">
      <c r="A581" s="10" t="s">
        <v>234</v>
      </c>
      <c r="B581" s="4" t="s">
        <v>261</v>
      </c>
      <c r="C581" s="5" t="s">
        <v>215</v>
      </c>
      <c r="D581" s="5">
        <v>1</v>
      </c>
      <c r="E581" s="8">
        <v>7.99</v>
      </c>
      <c r="F581" s="52">
        <f>D581*E581</f>
        <v>7.99</v>
      </c>
    </row>
    <row r="582" spans="1:6" ht="13.5" thickBot="1">
      <c r="A582" s="10" t="s">
        <v>202</v>
      </c>
      <c r="B582" s="4" t="s">
        <v>261</v>
      </c>
      <c r="C582" s="5" t="s">
        <v>215</v>
      </c>
      <c r="D582" s="5">
        <v>1</v>
      </c>
      <c r="E582" s="5">
        <v>7.99</v>
      </c>
      <c r="F582" s="52">
        <f>D582*E582</f>
        <v>7.99</v>
      </c>
    </row>
    <row r="583" spans="1:6" ht="13.5" thickBot="1">
      <c r="A583" s="16" t="s">
        <v>206</v>
      </c>
      <c r="B583" s="17" t="s">
        <v>261</v>
      </c>
      <c r="C583" s="18" t="s">
        <v>215</v>
      </c>
      <c r="D583" s="18">
        <v>5</v>
      </c>
      <c r="E583" s="8">
        <v>7.99</v>
      </c>
      <c r="F583" s="52">
        <f>D583*E583</f>
        <v>39.95</v>
      </c>
    </row>
    <row r="584" spans="1:6" ht="12.75">
      <c r="A584" s="6" t="s">
        <v>217</v>
      </c>
      <c r="B584" s="7" t="s">
        <v>53</v>
      </c>
      <c r="C584" s="8" t="s">
        <v>215</v>
      </c>
      <c r="D584" s="8">
        <v>2</v>
      </c>
      <c r="E584" s="9">
        <v>8.76</v>
      </c>
      <c r="F584" s="52">
        <f>D584*E584</f>
        <v>17.52</v>
      </c>
    </row>
    <row r="585" spans="1:6" ht="12.75">
      <c r="A585" s="10" t="s">
        <v>278</v>
      </c>
      <c r="B585" s="4" t="s">
        <v>53</v>
      </c>
      <c r="C585" s="5" t="s">
        <v>215</v>
      </c>
      <c r="D585" s="5">
        <v>2</v>
      </c>
      <c r="E585" s="11">
        <v>8.76</v>
      </c>
      <c r="F585" s="52">
        <f>D585*E585</f>
        <v>17.52</v>
      </c>
    </row>
    <row r="586" spans="1:6" ht="13.5" thickBot="1">
      <c r="A586" s="16" t="s">
        <v>206</v>
      </c>
      <c r="B586" s="17" t="s">
        <v>53</v>
      </c>
      <c r="C586" s="18" t="s">
        <v>215</v>
      </c>
      <c r="D586" s="18">
        <v>6</v>
      </c>
      <c r="E586" s="19">
        <v>8.76</v>
      </c>
      <c r="F586" s="52">
        <f>D586*E586</f>
        <v>52.56</v>
      </c>
    </row>
    <row r="587" spans="1:6" ht="12.75">
      <c r="A587" s="6" t="s">
        <v>217</v>
      </c>
      <c r="B587" s="7" t="s">
        <v>54</v>
      </c>
      <c r="C587" s="8" t="s">
        <v>215</v>
      </c>
      <c r="D587" s="8">
        <v>2</v>
      </c>
      <c r="E587" s="9">
        <v>8.33</v>
      </c>
      <c r="F587" s="52">
        <f>D587*E587</f>
        <v>16.66</v>
      </c>
    </row>
    <row r="588" spans="1:6" ht="12.75">
      <c r="A588" s="10" t="s">
        <v>278</v>
      </c>
      <c r="B588" s="4" t="s">
        <v>54</v>
      </c>
      <c r="C588" s="5" t="s">
        <v>215</v>
      </c>
      <c r="D588" s="5">
        <v>2</v>
      </c>
      <c r="E588" s="11">
        <v>8.33</v>
      </c>
      <c r="F588" s="52">
        <f>D588*E588</f>
        <v>16.66</v>
      </c>
    </row>
    <row r="589" spans="1:6" ht="13.5" thickBot="1">
      <c r="A589" s="12" t="s">
        <v>206</v>
      </c>
      <c r="B589" s="13" t="s">
        <v>54</v>
      </c>
      <c r="C589" s="14" t="s">
        <v>215</v>
      </c>
      <c r="D589" s="14">
        <v>6</v>
      </c>
      <c r="E589" s="15">
        <v>8.33</v>
      </c>
      <c r="F589" s="52">
        <f>D589*E589</f>
        <v>49.980000000000004</v>
      </c>
    </row>
    <row r="590" spans="1:6" ht="12.75">
      <c r="A590" s="25" t="s">
        <v>304</v>
      </c>
      <c r="B590" s="26" t="s">
        <v>321</v>
      </c>
      <c r="C590" s="27" t="s">
        <v>215</v>
      </c>
      <c r="D590" s="27">
        <v>1</v>
      </c>
      <c r="E590" s="27">
        <v>13.44</v>
      </c>
      <c r="F590" s="52">
        <f>D590*E590</f>
        <v>13.44</v>
      </c>
    </row>
    <row r="591" spans="1:6" ht="12.75">
      <c r="A591" s="10" t="s">
        <v>322</v>
      </c>
      <c r="B591" s="4" t="s">
        <v>321</v>
      </c>
      <c r="C591" s="5" t="s">
        <v>215</v>
      </c>
      <c r="D591" s="5">
        <v>1</v>
      </c>
      <c r="E591" s="5">
        <v>13.44</v>
      </c>
      <c r="F591" s="52">
        <f>D591*E591</f>
        <v>13.44</v>
      </c>
    </row>
    <row r="592" spans="1:6" ht="12.75">
      <c r="A592" s="10" t="s">
        <v>344</v>
      </c>
      <c r="B592" s="4" t="s">
        <v>321</v>
      </c>
      <c r="C592" s="5" t="s">
        <v>215</v>
      </c>
      <c r="D592" s="5">
        <v>2</v>
      </c>
      <c r="E592" s="27">
        <v>13.44</v>
      </c>
      <c r="F592" s="52">
        <f>D592*E592</f>
        <v>26.88</v>
      </c>
    </row>
    <row r="593" spans="1:6" ht="12.75">
      <c r="A593" s="10" t="s">
        <v>355</v>
      </c>
      <c r="B593" s="4" t="s">
        <v>321</v>
      </c>
      <c r="C593" s="5" t="s">
        <v>215</v>
      </c>
      <c r="D593" s="5">
        <v>1</v>
      </c>
      <c r="E593" s="5">
        <v>13.44</v>
      </c>
      <c r="F593" s="52">
        <f>D593*E593</f>
        <v>13.44</v>
      </c>
    </row>
    <row r="594" spans="1:6" ht="12.75">
      <c r="A594" s="10" t="s">
        <v>276</v>
      </c>
      <c r="B594" s="4" t="s">
        <v>321</v>
      </c>
      <c r="C594" s="5" t="s">
        <v>215</v>
      </c>
      <c r="D594" s="5">
        <v>1</v>
      </c>
      <c r="E594" s="27">
        <v>13.44</v>
      </c>
      <c r="F594" s="52">
        <f>D594*E594</f>
        <v>13.44</v>
      </c>
    </row>
    <row r="595" spans="1:6" ht="12.75">
      <c r="A595" s="10" t="s">
        <v>368</v>
      </c>
      <c r="B595" s="4" t="s">
        <v>321</v>
      </c>
      <c r="C595" s="5" t="s">
        <v>215</v>
      </c>
      <c r="D595" s="5">
        <v>2</v>
      </c>
      <c r="E595" s="5">
        <v>13.44</v>
      </c>
      <c r="F595" s="52">
        <f>D595*E595</f>
        <v>26.88</v>
      </c>
    </row>
    <row r="596" spans="1:6" ht="12.75">
      <c r="A596" s="10" t="s">
        <v>299</v>
      </c>
      <c r="B596" s="4" t="s">
        <v>321</v>
      </c>
      <c r="C596" s="5" t="s">
        <v>215</v>
      </c>
      <c r="D596" s="5">
        <v>1</v>
      </c>
      <c r="E596" s="27">
        <v>13.44</v>
      </c>
      <c r="F596" s="52">
        <f>D596*E596</f>
        <v>13.44</v>
      </c>
    </row>
    <row r="597" spans="1:6" ht="12.75">
      <c r="A597" s="10" t="s">
        <v>375</v>
      </c>
      <c r="B597" s="4" t="s">
        <v>321</v>
      </c>
      <c r="C597" s="5" t="s">
        <v>215</v>
      </c>
      <c r="D597" s="5">
        <v>1</v>
      </c>
      <c r="E597" s="5">
        <v>13.44</v>
      </c>
      <c r="F597" s="52">
        <f>D597*E597</f>
        <v>13.44</v>
      </c>
    </row>
    <row r="598" spans="1:6" ht="12.75">
      <c r="A598" s="10" t="s">
        <v>196</v>
      </c>
      <c r="B598" s="4" t="s">
        <v>321</v>
      </c>
      <c r="C598" s="5" t="s">
        <v>215</v>
      </c>
      <c r="D598" s="5">
        <v>4</v>
      </c>
      <c r="E598" s="27">
        <v>13.44</v>
      </c>
      <c r="F598" s="52">
        <f>D598*E598</f>
        <v>53.76</v>
      </c>
    </row>
    <row r="599" spans="1:6" ht="12.75">
      <c r="A599" s="10" t="s">
        <v>262</v>
      </c>
      <c r="B599" s="4" t="s">
        <v>321</v>
      </c>
      <c r="C599" s="5" t="s">
        <v>215</v>
      </c>
      <c r="D599" s="5">
        <v>2</v>
      </c>
      <c r="E599" s="5">
        <v>13.44</v>
      </c>
      <c r="F599" s="52">
        <f>D599*E599</f>
        <v>26.88</v>
      </c>
    </row>
    <row r="600" spans="1:6" ht="13.5" thickBot="1">
      <c r="A600" s="12" t="s">
        <v>206</v>
      </c>
      <c r="B600" s="13" t="s">
        <v>321</v>
      </c>
      <c r="C600" s="14" t="s">
        <v>215</v>
      </c>
      <c r="D600" s="14">
        <v>4</v>
      </c>
      <c r="E600" s="27">
        <v>13.44</v>
      </c>
      <c r="F600" s="52">
        <f>D600*E600</f>
        <v>53.76</v>
      </c>
    </row>
    <row r="601" spans="6:7" ht="12.75">
      <c r="F601" s="20">
        <f>SUM(F2:F600)</f>
        <v>9472.559999999996</v>
      </c>
      <c r="G601" s="58">
        <v>9683.55</v>
      </c>
    </row>
    <row r="602" ht="13.5" thickBot="1"/>
    <row r="603" spans="1:6" ht="12.75">
      <c r="A603" s="6" t="s">
        <v>242</v>
      </c>
      <c r="B603" s="7" t="s">
        <v>248</v>
      </c>
      <c r="C603" s="8" t="s">
        <v>215</v>
      </c>
      <c r="D603" s="8">
        <v>1</v>
      </c>
      <c r="E603" s="9">
        <v>11.5</v>
      </c>
      <c r="F603" s="59">
        <f>D603*E603</f>
        <v>11.5</v>
      </c>
    </row>
    <row r="604" spans="1:6" ht="12.75">
      <c r="A604" s="10" t="s">
        <v>360</v>
      </c>
      <c r="B604" s="4" t="s">
        <v>248</v>
      </c>
      <c r="C604" s="5" t="s">
        <v>215</v>
      </c>
      <c r="D604" s="5">
        <v>3</v>
      </c>
      <c r="E604" s="11">
        <v>11.5</v>
      </c>
      <c r="F604" s="59">
        <f>D604*E604</f>
        <v>34.5</v>
      </c>
    </row>
    <row r="605" spans="1:6" ht="12.75">
      <c r="A605" s="10" t="s">
        <v>199</v>
      </c>
      <c r="B605" s="4" t="s">
        <v>248</v>
      </c>
      <c r="C605" s="5" t="s">
        <v>215</v>
      </c>
      <c r="D605" s="5">
        <v>4</v>
      </c>
      <c r="E605" s="11">
        <v>11.5</v>
      </c>
      <c r="F605" s="59">
        <f>D605*E605</f>
        <v>46</v>
      </c>
    </row>
    <row r="606" spans="1:6" ht="12.75">
      <c r="A606" s="10" t="s">
        <v>207</v>
      </c>
      <c r="B606" s="4" t="s">
        <v>248</v>
      </c>
      <c r="C606" s="5" t="s">
        <v>215</v>
      </c>
      <c r="D606" s="5">
        <v>1</v>
      </c>
      <c r="E606" s="11">
        <v>11.5</v>
      </c>
      <c r="F606" s="59">
        <f>D606*E606</f>
        <v>11.5</v>
      </c>
    </row>
    <row r="607" spans="1:6" ht="13.5" thickBot="1">
      <c r="A607" s="12" t="s">
        <v>206</v>
      </c>
      <c r="B607" s="13" t="s">
        <v>248</v>
      </c>
      <c r="C607" s="14" t="s">
        <v>215</v>
      </c>
      <c r="D607" s="14">
        <v>1</v>
      </c>
      <c r="E607" s="15">
        <v>11.5</v>
      </c>
      <c r="F607" s="59">
        <f>D607*E607</f>
        <v>11.5</v>
      </c>
    </row>
    <row r="608" spans="1:6" ht="12.75">
      <c r="A608" s="6" t="s">
        <v>369</v>
      </c>
      <c r="B608" s="7" t="s">
        <v>186</v>
      </c>
      <c r="C608" s="8" t="s">
        <v>220</v>
      </c>
      <c r="D608" s="8">
        <v>3</v>
      </c>
      <c r="E608" s="9">
        <v>1.53</v>
      </c>
      <c r="F608" s="59">
        <f>D608*E608</f>
        <v>4.59</v>
      </c>
    </row>
    <row r="609" spans="1:6" ht="13.5" thickBot="1">
      <c r="A609" s="10" t="s">
        <v>199</v>
      </c>
      <c r="B609" s="4" t="s">
        <v>186</v>
      </c>
      <c r="C609" s="5" t="s">
        <v>220</v>
      </c>
      <c r="D609" s="5">
        <v>8</v>
      </c>
      <c r="E609" s="11">
        <v>1.53</v>
      </c>
      <c r="F609" s="59">
        <f>D609*E609</f>
        <v>12.24</v>
      </c>
    </row>
    <row r="610" spans="1:6" ht="12.75">
      <c r="A610" s="10" t="s">
        <v>21</v>
      </c>
      <c r="B610" s="4" t="s">
        <v>186</v>
      </c>
      <c r="C610" s="5" t="s">
        <v>220</v>
      </c>
      <c r="D610" s="5">
        <v>2</v>
      </c>
      <c r="E610" s="9">
        <v>1.53</v>
      </c>
      <c r="F610" s="59">
        <f>D610*E610</f>
        <v>3.06</v>
      </c>
    </row>
    <row r="611" spans="1:6" ht="13.5" thickBot="1">
      <c r="A611" s="16" t="s">
        <v>206</v>
      </c>
      <c r="B611" s="17" t="s">
        <v>186</v>
      </c>
      <c r="C611" s="18" t="s">
        <v>220</v>
      </c>
      <c r="D611" s="18">
        <v>7</v>
      </c>
      <c r="E611" s="11">
        <v>1.53</v>
      </c>
      <c r="F611" s="59">
        <f>D611*E611</f>
        <v>10.71</v>
      </c>
    </row>
    <row r="612" spans="1:6" ht="12.75">
      <c r="A612" s="6" t="s">
        <v>377</v>
      </c>
      <c r="B612" s="7" t="s">
        <v>0</v>
      </c>
      <c r="C612" s="8" t="s">
        <v>215</v>
      </c>
      <c r="D612" s="8">
        <v>2</v>
      </c>
      <c r="E612" s="9">
        <v>14.59</v>
      </c>
      <c r="F612" s="59">
        <f>D612*E612</f>
        <v>29.18</v>
      </c>
    </row>
    <row r="613" spans="1:6" ht="13.5" thickBot="1">
      <c r="A613" s="10" t="s">
        <v>379</v>
      </c>
      <c r="B613" s="4" t="s">
        <v>0</v>
      </c>
      <c r="C613" s="5" t="s">
        <v>215</v>
      </c>
      <c r="D613" s="5">
        <v>2</v>
      </c>
      <c r="E613" s="11">
        <v>14.59</v>
      </c>
      <c r="F613" s="59">
        <f>D613*E613</f>
        <v>29.18</v>
      </c>
    </row>
    <row r="614" spans="1:6" ht="12.75">
      <c r="A614" s="10" t="s">
        <v>196</v>
      </c>
      <c r="B614" s="4" t="s">
        <v>0</v>
      </c>
      <c r="C614" s="5" t="s">
        <v>215</v>
      </c>
      <c r="D614" s="5">
        <v>1</v>
      </c>
      <c r="E614" s="9">
        <v>14.59</v>
      </c>
      <c r="F614" s="59">
        <f>D614*E614</f>
        <v>14.59</v>
      </c>
    </row>
    <row r="615" spans="1:6" ht="13.5" thickBot="1">
      <c r="A615" s="10" t="s">
        <v>207</v>
      </c>
      <c r="B615" s="4" t="s">
        <v>0</v>
      </c>
      <c r="C615" s="5" t="s">
        <v>215</v>
      </c>
      <c r="D615" s="5">
        <v>4</v>
      </c>
      <c r="E615" s="11">
        <v>14.59</v>
      </c>
      <c r="F615" s="59">
        <f>D615*E615</f>
        <v>58.36</v>
      </c>
    </row>
    <row r="616" spans="1:6" ht="13.5" thickBot="1">
      <c r="A616" s="12" t="s">
        <v>206</v>
      </c>
      <c r="B616" s="13" t="s">
        <v>0</v>
      </c>
      <c r="C616" s="14" t="s">
        <v>215</v>
      </c>
      <c r="D616" s="14">
        <v>1</v>
      </c>
      <c r="E616" s="9">
        <v>14.59</v>
      </c>
      <c r="F616" s="59">
        <f>D616*E616</f>
        <v>14.59</v>
      </c>
    </row>
    <row r="617" spans="1:6" ht="13.5" thickBot="1">
      <c r="A617" t="s">
        <v>55</v>
      </c>
      <c r="B617" s="17" t="s">
        <v>267</v>
      </c>
      <c r="C617" s="18" t="s">
        <v>215</v>
      </c>
      <c r="D617" s="18">
        <v>1</v>
      </c>
      <c r="E617" s="18">
        <v>24.22</v>
      </c>
      <c r="F617" s="59">
        <f>D617*E617</f>
        <v>24.22</v>
      </c>
    </row>
    <row r="618" spans="1:6" ht="13.5" thickBot="1">
      <c r="A618" s="36" t="s">
        <v>55</v>
      </c>
      <c r="B618" s="37" t="s">
        <v>56</v>
      </c>
      <c r="C618" s="23" t="s">
        <v>215</v>
      </c>
      <c r="D618" s="23">
        <v>1</v>
      </c>
      <c r="E618" s="38">
        <v>24.22</v>
      </c>
      <c r="F618" s="59">
        <f>D618*E618</f>
        <v>24.22</v>
      </c>
    </row>
    <row r="619" spans="1:6" ht="12.75">
      <c r="A619" s="6" t="s">
        <v>251</v>
      </c>
      <c r="B619" s="7" t="s">
        <v>253</v>
      </c>
      <c r="C619" s="8" t="s">
        <v>215</v>
      </c>
      <c r="D619" s="8">
        <v>1</v>
      </c>
      <c r="E619" s="9">
        <v>35.1</v>
      </c>
      <c r="F619" s="59">
        <f>D619*E619</f>
        <v>35.1</v>
      </c>
    </row>
    <row r="620" spans="1:6" ht="13.5" thickBot="1">
      <c r="A620" s="16" t="s">
        <v>199</v>
      </c>
      <c r="B620" s="17" t="s">
        <v>253</v>
      </c>
      <c r="C620" s="18" t="s">
        <v>215</v>
      </c>
      <c r="D620" s="18">
        <v>1</v>
      </c>
      <c r="E620" s="19">
        <v>35.1</v>
      </c>
      <c r="F620" s="59">
        <f>D620*E620</f>
        <v>35.1</v>
      </c>
    </row>
    <row r="621" spans="1:6" ht="12.75">
      <c r="A621" s="39" t="s">
        <v>234</v>
      </c>
      <c r="B621" s="7" t="s">
        <v>57</v>
      </c>
      <c r="C621" s="8" t="s">
        <v>215</v>
      </c>
      <c r="D621" s="8">
        <v>1</v>
      </c>
      <c r="E621" s="9">
        <v>7.23</v>
      </c>
      <c r="F621" s="59">
        <f>D621*E621</f>
        <v>7.23</v>
      </c>
    </row>
    <row r="622" spans="1:6" ht="13.5" thickBot="1">
      <c r="A622" s="10" t="s">
        <v>9</v>
      </c>
      <c r="B622" s="4" t="s">
        <v>57</v>
      </c>
      <c r="C622" s="5" t="s">
        <v>215</v>
      </c>
      <c r="D622" s="5">
        <v>1</v>
      </c>
      <c r="E622" s="11">
        <v>7.23</v>
      </c>
      <c r="F622" s="59">
        <f>D622*E622</f>
        <v>7.23</v>
      </c>
    </row>
    <row r="623" spans="1:6" ht="12.75">
      <c r="A623" s="10" t="s">
        <v>8</v>
      </c>
      <c r="B623" s="4" t="s">
        <v>57</v>
      </c>
      <c r="C623" s="5" t="s">
        <v>215</v>
      </c>
      <c r="D623" s="5">
        <v>5</v>
      </c>
      <c r="E623" s="9">
        <v>7.23</v>
      </c>
      <c r="F623" s="59">
        <f>D623*E623</f>
        <v>36.150000000000006</v>
      </c>
    </row>
    <row r="624" spans="1:6" ht="13.5" thickBot="1">
      <c r="A624" s="10" t="s">
        <v>25</v>
      </c>
      <c r="B624" s="4" t="s">
        <v>57</v>
      </c>
      <c r="C624" s="5" t="s">
        <v>215</v>
      </c>
      <c r="D624" s="5">
        <v>2</v>
      </c>
      <c r="E624" s="11">
        <v>7.23</v>
      </c>
      <c r="F624" s="59">
        <f>D624*E624</f>
        <v>14.46</v>
      </c>
    </row>
    <row r="625" spans="1:6" ht="13.5" thickBot="1">
      <c r="A625" s="12" t="s">
        <v>206</v>
      </c>
      <c r="B625" s="13" t="s">
        <v>57</v>
      </c>
      <c r="C625" s="14" t="s">
        <v>215</v>
      </c>
      <c r="D625" s="14">
        <v>1</v>
      </c>
      <c r="E625" s="9">
        <v>7.23</v>
      </c>
      <c r="F625" s="59">
        <f>D625*E625</f>
        <v>7.23</v>
      </c>
    </row>
    <row r="626" spans="1:6" ht="12.75">
      <c r="A626" s="6" t="s">
        <v>227</v>
      </c>
      <c r="B626" s="7" t="s">
        <v>229</v>
      </c>
      <c r="C626" s="8" t="s">
        <v>215</v>
      </c>
      <c r="D626" s="8">
        <v>1</v>
      </c>
      <c r="E626" s="9">
        <v>16.91</v>
      </c>
      <c r="F626" s="59">
        <f>D626*E626</f>
        <v>16.91</v>
      </c>
    </row>
    <row r="627" spans="1:6" ht="12.75">
      <c r="A627" s="10" t="s">
        <v>239</v>
      </c>
      <c r="B627" s="4" t="s">
        <v>229</v>
      </c>
      <c r="C627" s="5" t="s">
        <v>215</v>
      </c>
      <c r="D627" s="5">
        <v>1</v>
      </c>
      <c r="E627" s="11">
        <v>16.91</v>
      </c>
      <c r="F627" s="59">
        <f>D627*E627</f>
        <v>16.91</v>
      </c>
    </row>
    <row r="628" spans="1:6" ht="13.5" thickBot="1">
      <c r="A628" s="16" t="s">
        <v>362</v>
      </c>
      <c r="B628" s="17" t="s">
        <v>363</v>
      </c>
      <c r="C628" s="18" t="s">
        <v>215</v>
      </c>
      <c r="D628" s="18">
        <v>1</v>
      </c>
      <c r="E628" s="19">
        <v>16.91</v>
      </c>
      <c r="F628" s="59">
        <f>D628*E628</f>
        <v>16.91</v>
      </c>
    </row>
    <row r="629" spans="1:6" ht="12.75">
      <c r="A629" s="6" t="s">
        <v>265</v>
      </c>
      <c r="B629" s="7" t="s">
        <v>279</v>
      </c>
      <c r="C629" s="8" t="s">
        <v>215</v>
      </c>
      <c r="D629" s="8">
        <v>1</v>
      </c>
      <c r="E629" s="9">
        <v>66.81</v>
      </c>
      <c r="F629" s="59">
        <f>D629*E629</f>
        <v>66.81</v>
      </c>
    </row>
    <row r="630" spans="1:6" ht="13.5" thickBot="1">
      <c r="A630" s="16" t="s">
        <v>286</v>
      </c>
      <c r="B630" s="17" t="s">
        <v>279</v>
      </c>
      <c r="C630" s="18" t="s">
        <v>215</v>
      </c>
      <c r="D630" s="18">
        <v>1</v>
      </c>
      <c r="E630" s="19">
        <v>66.81</v>
      </c>
      <c r="F630" s="59">
        <f>D630*E630</f>
        <v>66.81</v>
      </c>
    </row>
    <row r="631" spans="1:6" ht="12.75">
      <c r="A631" s="6" t="s">
        <v>286</v>
      </c>
      <c r="B631" s="7" t="s">
        <v>287</v>
      </c>
      <c r="C631" s="8" t="s">
        <v>215</v>
      </c>
      <c r="D631" s="8">
        <v>1</v>
      </c>
      <c r="E631" s="9">
        <v>16.74</v>
      </c>
      <c r="F631" s="59">
        <f>D631*E631</f>
        <v>16.74</v>
      </c>
    </row>
    <row r="632" spans="1:6" ht="12.75">
      <c r="A632" s="10" t="s">
        <v>362</v>
      </c>
      <c r="B632" s="4" t="s">
        <v>287</v>
      </c>
      <c r="C632" s="5" t="s">
        <v>215</v>
      </c>
      <c r="D632" s="5">
        <v>1</v>
      </c>
      <c r="E632" s="11">
        <v>16.74</v>
      </c>
      <c r="F632" s="59">
        <f>D632*E632</f>
        <v>16.74</v>
      </c>
    </row>
    <row r="633" spans="1:6" ht="13.5" thickBot="1">
      <c r="A633" s="12" t="s">
        <v>316</v>
      </c>
      <c r="B633" s="13" t="s">
        <v>287</v>
      </c>
      <c r="C633" s="14" t="s">
        <v>215</v>
      </c>
      <c r="D633" s="14">
        <v>1</v>
      </c>
      <c r="E633" s="15">
        <v>16.74</v>
      </c>
      <c r="F633" s="59">
        <f>D633*E633</f>
        <v>16.74</v>
      </c>
    </row>
    <row r="634" spans="1:6" ht="13.5" thickBot="1">
      <c r="A634" t="s">
        <v>242</v>
      </c>
      <c r="B634" s="17" t="s">
        <v>291</v>
      </c>
      <c r="C634" s="18" t="s">
        <v>215</v>
      </c>
      <c r="D634" s="40">
        <v>1</v>
      </c>
      <c r="E634" s="3">
        <v>59.41</v>
      </c>
      <c r="F634" s="59">
        <f>D634*E634</f>
        <v>59.41</v>
      </c>
    </row>
    <row r="635" spans="1:6" ht="12.75">
      <c r="A635" s="6" t="s">
        <v>242</v>
      </c>
      <c r="B635" s="22" t="s">
        <v>292</v>
      </c>
      <c r="C635" s="8" t="s">
        <v>215</v>
      </c>
      <c r="D635" s="8">
        <v>1</v>
      </c>
      <c r="E635" s="9">
        <v>22.53</v>
      </c>
      <c r="F635" s="59">
        <f>D635*E635</f>
        <v>22.53</v>
      </c>
    </row>
    <row r="636" spans="1:6" ht="13.5" thickBot="1">
      <c r="A636" s="16" t="s">
        <v>199</v>
      </c>
      <c r="B636" s="17" t="s">
        <v>292</v>
      </c>
      <c r="C636" s="18" t="s">
        <v>215</v>
      </c>
      <c r="D636" s="18">
        <v>1</v>
      </c>
      <c r="E636" s="19">
        <v>22.53</v>
      </c>
      <c r="F636" s="59">
        <f>D636*E636</f>
        <v>22.53</v>
      </c>
    </row>
    <row r="637" spans="1:6" ht="12.75">
      <c r="A637" s="6" t="s">
        <v>300</v>
      </c>
      <c r="B637" s="7" t="s">
        <v>301</v>
      </c>
      <c r="C637" s="8" t="s">
        <v>215</v>
      </c>
      <c r="D637" s="8">
        <v>1</v>
      </c>
      <c r="E637" s="9">
        <v>42.41</v>
      </c>
      <c r="F637" s="59">
        <f>D637*E637</f>
        <v>42.41</v>
      </c>
    </row>
    <row r="638" spans="1:6" ht="12.75">
      <c r="A638" s="10" t="s">
        <v>338</v>
      </c>
      <c r="B638" s="4" t="s">
        <v>301</v>
      </c>
      <c r="C638" s="5" t="s">
        <v>215</v>
      </c>
      <c r="D638" s="5">
        <v>1</v>
      </c>
      <c r="E638" s="11">
        <v>42.41</v>
      </c>
      <c r="F638" s="59">
        <f>D638*E638</f>
        <v>42.41</v>
      </c>
    </row>
    <row r="639" spans="1:6" ht="13.5" thickBot="1">
      <c r="A639" s="12" t="s">
        <v>9</v>
      </c>
      <c r="B639" s="13" t="s">
        <v>301</v>
      </c>
      <c r="C639" s="14" t="s">
        <v>215</v>
      </c>
      <c r="D639" s="14">
        <v>1</v>
      </c>
      <c r="E639" s="15">
        <v>42.41</v>
      </c>
      <c r="F639" s="59">
        <f>D639*E639</f>
        <v>42.41</v>
      </c>
    </row>
    <row r="640" spans="1:6" ht="13.5" thickBot="1">
      <c r="A640" s="36" t="s">
        <v>300</v>
      </c>
      <c r="B640" s="22" t="s">
        <v>58</v>
      </c>
      <c r="C640" s="23" t="s">
        <v>215</v>
      </c>
      <c r="D640" s="23">
        <v>1</v>
      </c>
      <c r="E640" s="42">
        <v>28.98</v>
      </c>
      <c r="F640" s="59">
        <f>D640*E640</f>
        <v>28.98</v>
      </c>
    </row>
    <row r="641" spans="1:6" ht="12.75">
      <c r="A641" s="6" t="s">
        <v>306</v>
      </c>
      <c r="B641" s="7" t="s">
        <v>323</v>
      </c>
      <c r="C641" s="8" t="s">
        <v>215</v>
      </c>
      <c r="D641" s="8">
        <v>1</v>
      </c>
      <c r="E641" s="9">
        <v>20.35</v>
      </c>
      <c r="F641" s="59">
        <f>D641*E641</f>
        <v>20.35</v>
      </c>
    </row>
    <row r="642" spans="1:6" ht="13.5" thickBot="1">
      <c r="A642" s="10" t="s">
        <v>356</v>
      </c>
      <c r="B642" s="4" t="s">
        <v>323</v>
      </c>
      <c r="C642" s="5" t="s">
        <v>215</v>
      </c>
      <c r="D642" s="5">
        <v>1</v>
      </c>
      <c r="E642" s="11">
        <v>20.35</v>
      </c>
      <c r="F642" s="59">
        <f>D642*E642</f>
        <v>20.35</v>
      </c>
    </row>
    <row r="643" spans="1:6" ht="13.5" thickBot="1">
      <c r="A643" s="10" t="s">
        <v>49</v>
      </c>
      <c r="B643" s="4" t="s">
        <v>323</v>
      </c>
      <c r="C643" s="5" t="s">
        <v>215</v>
      </c>
      <c r="D643" s="5">
        <v>1</v>
      </c>
      <c r="E643" s="9">
        <v>20.35</v>
      </c>
      <c r="F643" s="59">
        <f>D643*E643</f>
        <v>20.35</v>
      </c>
    </row>
    <row r="644" spans="1:6" ht="13.5" thickBot="1">
      <c r="A644" s="12" t="s">
        <v>199</v>
      </c>
      <c r="B644" s="13" t="s">
        <v>323</v>
      </c>
      <c r="C644" s="14" t="s">
        <v>215</v>
      </c>
      <c r="D644" s="14">
        <v>1</v>
      </c>
      <c r="E644" s="9">
        <v>20.35</v>
      </c>
      <c r="F644" s="59">
        <f>D644*E644</f>
        <v>20.35</v>
      </c>
    </row>
    <row r="645" spans="1:6" ht="12.75">
      <c r="A645" s="6" t="s">
        <v>276</v>
      </c>
      <c r="B645" s="7" t="s">
        <v>282</v>
      </c>
      <c r="C645" s="8" t="s">
        <v>215</v>
      </c>
      <c r="D645" s="8">
        <v>2</v>
      </c>
      <c r="E645" s="9">
        <v>18.36</v>
      </c>
      <c r="F645" s="59">
        <f>D645*E645</f>
        <v>36.72</v>
      </c>
    </row>
    <row r="646" spans="1:6" ht="12.75">
      <c r="A646" s="10" t="s">
        <v>356</v>
      </c>
      <c r="B646" s="4" t="s">
        <v>282</v>
      </c>
      <c r="C646" s="5" t="s">
        <v>215</v>
      </c>
      <c r="D646" s="5">
        <v>1</v>
      </c>
      <c r="E646" s="11">
        <v>18.36</v>
      </c>
      <c r="F646" s="59">
        <f>D646*E646</f>
        <v>18.36</v>
      </c>
    </row>
    <row r="647" spans="1:6" ht="13.5" thickBot="1">
      <c r="A647" s="16" t="s">
        <v>362</v>
      </c>
      <c r="B647" s="17" t="s">
        <v>282</v>
      </c>
      <c r="C647" s="18" t="s">
        <v>215</v>
      </c>
      <c r="D647" s="18">
        <v>2</v>
      </c>
      <c r="E647" s="19">
        <v>18.36</v>
      </c>
      <c r="F647" s="59">
        <f>D647*E647</f>
        <v>36.72</v>
      </c>
    </row>
    <row r="648" spans="1:6" ht="12.75">
      <c r="A648" s="6" t="s">
        <v>338</v>
      </c>
      <c r="B648" s="7" t="s">
        <v>346</v>
      </c>
      <c r="C648" s="8" t="s">
        <v>215</v>
      </c>
      <c r="D648" s="8">
        <v>1</v>
      </c>
      <c r="E648" s="9">
        <v>18.95</v>
      </c>
      <c r="F648" s="59">
        <f>D648*E648</f>
        <v>18.95</v>
      </c>
    </row>
    <row r="649" spans="1:6" ht="13.5" thickBot="1">
      <c r="A649" s="10" t="s">
        <v>2</v>
      </c>
      <c r="B649" s="4" t="s">
        <v>346</v>
      </c>
      <c r="C649" s="5" t="s">
        <v>215</v>
      </c>
      <c r="D649" s="5">
        <v>1</v>
      </c>
      <c r="E649" s="11">
        <v>18.95</v>
      </c>
      <c r="F649" s="59">
        <f>D649*E649</f>
        <v>18.95</v>
      </c>
    </row>
    <row r="650" spans="1:6" ht="12.75">
      <c r="A650" s="10" t="s">
        <v>316</v>
      </c>
      <c r="B650" s="4" t="s">
        <v>346</v>
      </c>
      <c r="C650" s="5" t="s">
        <v>215</v>
      </c>
      <c r="D650" s="5">
        <v>1</v>
      </c>
      <c r="E650" s="9">
        <v>18.95</v>
      </c>
      <c r="F650" s="59">
        <f>D650*E650</f>
        <v>18.95</v>
      </c>
    </row>
    <row r="651" spans="1:6" ht="13.5" thickBot="1">
      <c r="A651" s="10" t="s">
        <v>381</v>
      </c>
      <c r="B651" s="4" t="s">
        <v>346</v>
      </c>
      <c r="C651" s="5" t="s">
        <v>215</v>
      </c>
      <c r="D651" s="5">
        <v>1</v>
      </c>
      <c r="E651" s="11">
        <v>18.95</v>
      </c>
      <c r="F651" s="59">
        <f>D651*E651</f>
        <v>18.95</v>
      </c>
    </row>
    <row r="652" spans="1:6" ht="13.5" thickBot="1">
      <c r="A652" s="12" t="s">
        <v>202</v>
      </c>
      <c r="B652" s="13" t="s">
        <v>346</v>
      </c>
      <c r="C652" s="14" t="s">
        <v>215</v>
      </c>
      <c r="D652" s="14">
        <v>1</v>
      </c>
      <c r="E652" s="9">
        <v>18.95</v>
      </c>
      <c r="F652" s="59">
        <f>D652*E652</f>
        <v>18.95</v>
      </c>
    </row>
    <row r="653" spans="1:6" ht="12.75">
      <c r="A653" s="6" t="s">
        <v>239</v>
      </c>
      <c r="B653" s="7" t="s">
        <v>241</v>
      </c>
      <c r="C653" s="8" t="s">
        <v>215</v>
      </c>
      <c r="D653" s="8">
        <v>1</v>
      </c>
      <c r="E653" s="9">
        <v>15.13</v>
      </c>
      <c r="F653" s="59">
        <f>D653*E653</f>
        <v>15.13</v>
      </c>
    </row>
    <row r="654" spans="1:6" ht="12.75">
      <c r="A654" s="10" t="s">
        <v>251</v>
      </c>
      <c r="B654" s="4" t="s">
        <v>252</v>
      </c>
      <c r="C654" s="5" t="s">
        <v>215</v>
      </c>
      <c r="D654" s="5">
        <v>1</v>
      </c>
      <c r="E654" s="11">
        <v>15.13</v>
      </c>
      <c r="F654" s="59">
        <f>D654*E654</f>
        <v>15.13</v>
      </c>
    </row>
    <row r="655" spans="1:6" ht="13.5" thickBot="1">
      <c r="A655" s="16" t="s">
        <v>230</v>
      </c>
      <c r="B655" s="17" t="s">
        <v>241</v>
      </c>
      <c r="C655" s="18" t="s">
        <v>215</v>
      </c>
      <c r="D655" s="18">
        <v>1</v>
      </c>
      <c r="E655" s="19">
        <v>15.13</v>
      </c>
      <c r="F655" s="59">
        <f>D655*E655</f>
        <v>15.13</v>
      </c>
    </row>
    <row r="656" spans="1:6" ht="13.5" thickBot="1">
      <c r="A656" s="32" t="s">
        <v>242</v>
      </c>
      <c r="B656" s="33" t="s">
        <v>293</v>
      </c>
      <c r="C656" s="34" t="s">
        <v>215</v>
      </c>
      <c r="D656" s="34">
        <v>1</v>
      </c>
      <c r="E656" s="44">
        <v>50.91</v>
      </c>
      <c r="F656" s="59">
        <f>D656*E656</f>
        <v>50.91</v>
      </c>
    </row>
    <row r="657" spans="1:6" ht="13.5" thickBot="1">
      <c r="A657" s="29" t="s">
        <v>230</v>
      </c>
      <c r="B657" s="30" t="s">
        <v>285</v>
      </c>
      <c r="C657" s="31" t="s">
        <v>215</v>
      </c>
      <c r="D657" s="31">
        <v>1</v>
      </c>
      <c r="E657" s="43">
        <v>50.91</v>
      </c>
      <c r="F657" s="59">
        <f>D657*E657</f>
        <v>50.91</v>
      </c>
    </row>
    <row r="658" spans="1:6" ht="13.5" thickBot="1">
      <c r="A658" s="36" t="s">
        <v>338</v>
      </c>
      <c r="B658" s="22" t="s">
        <v>349</v>
      </c>
      <c r="C658" s="23" t="s">
        <v>215</v>
      </c>
      <c r="D658" s="23">
        <v>1</v>
      </c>
      <c r="E658" s="42">
        <v>38.16</v>
      </c>
      <c r="F658" s="59">
        <f>D658*E658</f>
        <v>38.16</v>
      </c>
    </row>
    <row r="659" spans="1:6" ht="12.75">
      <c r="A659" s="6" t="s">
        <v>338</v>
      </c>
      <c r="B659" s="7" t="s">
        <v>59</v>
      </c>
      <c r="C659" s="8" t="s">
        <v>215</v>
      </c>
      <c r="D659" s="8">
        <v>1</v>
      </c>
      <c r="E659" s="9">
        <v>13.5</v>
      </c>
      <c r="F659" s="59">
        <f>D659*E659</f>
        <v>13.5</v>
      </c>
    </row>
    <row r="660" spans="1:6" ht="13.5" thickBot="1">
      <c r="A660" s="16" t="s">
        <v>26</v>
      </c>
      <c r="B660" s="17" t="s">
        <v>59</v>
      </c>
      <c r="C660" s="18" t="s">
        <v>215</v>
      </c>
      <c r="D660" s="18">
        <v>1</v>
      </c>
      <c r="E660" s="19">
        <v>13.5</v>
      </c>
      <c r="F660" s="59">
        <f>D660*E660</f>
        <v>13.5</v>
      </c>
    </row>
    <row r="661" spans="1:6" ht="12.75">
      <c r="A661" s="6" t="s">
        <v>331</v>
      </c>
      <c r="B661" s="7" t="s">
        <v>60</v>
      </c>
      <c r="C661" s="8" t="s">
        <v>215</v>
      </c>
      <c r="D661" s="8">
        <v>2</v>
      </c>
      <c r="E661" s="9">
        <v>14.79</v>
      </c>
      <c r="F661" s="59">
        <f>D661*E661</f>
        <v>29.58</v>
      </c>
    </row>
    <row r="662" spans="1:6" ht="13.5" thickBot="1">
      <c r="A662" s="12" t="s">
        <v>278</v>
      </c>
      <c r="B662" s="13" t="s">
        <v>60</v>
      </c>
      <c r="C662" s="14" t="s">
        <v>215</v>
      </c>
      <c r="D662" s="14">
        <v>3</v>
      </c>
      <c r="E662" s="15">
        <v>14.79</v>
      </c>
      <c r="F662" s="59">
        <f>D662*E662</f>
        <v>44.37</v>
      </c>
    </row>
    <row r="663" spans="1:6" ht="13.5" thickBot="1">
      <c r="A663" s="32" t="s">
        <v>9</v>
      </c>
      <c r="B663" s="45" t="s">
        <v>61</v>
      </c>
      <c r="C663" s="34" t="s">
        <v>215</v>
      </c>
      <c r="D663" s="34">
        <v>1</v>
      </c>
      <c r="E663" s="41">
        <v>9.77</v>
      </c>
      <c r="F663" s="59">
        <f>D663*E663</f>
        <v>9.77</v>
      </c>
    </row>
    <row r="664" spans="6:7" ht="12.75">
      <c r="F664" s="20">
        <f>SUM(F603:F663)</f>
        <v>1541.7300000000002</v>
      </c>
      <c r="G664" s="58">
        <v>1541.79</v>
      </c>
    </row>
    <row r="667" spans="1:6" ht="12.75">
      <c r="A667" s="4" t="s">
        <v>236</v>
      </c>
      <c r="B667" s="4" t="s">
        <v>180</v>
      </c>
      <c r="C667" s="5" t="s">
        <v>215</v>
      </c>
      <c r="D667" s="5">
        <v>1</v>
      </c>
      <c r="E667" s="5">
        <v>83.69</v>
      </c>
      <c r="F667" s="60">
        <f>D667*E667</f>
        <v>83.69</v>
      </c>
    </row>
    <row r="668" spans="1:6" ht="12.75">
      <c r="A668" s="4" t="s">
        <v>157</v>
      </c>
      <c r="B668" s="4" t="s">
        <v>166</v>
      </c>
      <c r="C668" s="5" t="s">
        <v>220</v>
      </c>
      <c r="D668" s="5">
        <v>1</v>
      </c>
      <c r="E668" s="5">
        <v>93.79</v>
      </c>
      <c r="F668" s="60">
        <f>D668*E668</f>
        <v>93.79</v>
      </c>
    </row>
    <row r="669" spans="1:6" ht="12.75">
      <c r="A669" s="4" t="s">
        <v>233</v>
      </c>
      <c r="B669" s="4" t="s">
        <v>154</v>
      </c>
      <c r="C669" s="5" t="s">
        <v>220</v>
      </c>
      <c r="D669" s="5">
        <v>2</v>
      </c>
      <c r="E669" s="5">
        <v>12.54</v>
      </c>
      <c r="F669" s="60">
        <f>D669*E669</f>
        <v>25.08</v>
      </c>
    </row>
    <row r="670" spans="1:6" ht="12.75">
      <c r="A670" s="4" t="s">
        <v>304</v>
      </c>
      <c r="B670" s="4" t="s">
        <v>154</v>
      </c>
      <c r="C670" s="5" t="s">
        <v>220</v>
      </c>
      <c r="D670" s="5">
        <v>3</v>
      </c>
      <c r="E670" s="5">
        <v>12.54</v>
      </c>
      <c r="F670" s="60">
        <f>D670*E670</f>
        <v>37.62</v>
      </c>
    </row>
    <row r="671" spans="1:6" ht="12.75">
      <c r="A671" s="4" t="s">
        <v>246</v>
      </c>
      <c r="B671" s="4" t="s">
        <v>154</v>
      </c>
      <c r="C671" s="5" t="s">
        <v>220</v>
      </c>
      <c r="D671" s="5">
        <v>3</v>
      </c>
      <c r="E671" s="5">
        <v>12.54</v>
      </c>
      <c r="F671" s="60">
        <f>D671*E671</f>
        <v>37.62</v>
      </c>
    </row>
    <row r="672" spans="1:6" ht="12.75">
      <c r="A672" s="4" t="s">
        <v>14</v>
      </c>
      <c r="B672" s="4" t="s">
        <v>87</v>
      </c>
      <c r="C672" s="5" t="s">
        <v>220</v>
      </c>
      <c r="D672" s="5">
        <v>1</v>
      </c>
      <c r="E672" s="5">
        <v>116.11</v>
      </c>
      <c r="F672" s="60">
        <f>D672*E672</f>
        <v>116.11</v>
      </c>
    </row>
    <row r="673" spans="1:6" ht="12.75">
      <c r="A673" s="4" t="s">
        <v>14</v>
      </c>
      <c r="B673" s="4" t="s">
        <v>99</v>
      </c>
      <c r="C673" s="5" t="s">
        <v>220</v>
      </c>
      <c r="D673" s="5">
        <v>1</v>
      </c>
      <c r="E673" s="5">
        <v>55.68</v>
      </c>
      <c r="F673" s="60">
        <f>D673*E673</f>
        <v>55.68</v>
      </c>
    </row>
    <row r="674" spans="1:6" ht="12.75">
      <c r="A674" s="4" t="s">
        <v>278</v>
      </c>
      <c r="B674" s="4" t="s">
        <v>123</v>
      </c>
      <c r="C674" s="5" t="s">
        <v>220</v>
      </c>
      <c r="D674" s="5">
        <v>1</v>
      </c>
      <c r="E674" s="5">
        <v>45.3</v>
      </c>
      <c r="F674" s="60">
        <f>D674*E674</f>
        <v>45.3</v>
      </c>
    </row>
    <row r="675" spans="1:6" ht="12.75">
      <c r="A675" s="4" t="s">
        <v>246</v>
      </c>
      <c r="B675" s="4" t="s">
        <v>181</v>
      </c>
      <c r="C675" s="5" t="s">
        <v>220</v>
      </c>
      <c r="D675" s="5">
        <v>1</v>
      </c>
      <c r="E675" s="5">
        <v>8.83</v>
      </c>
      <c r="F675" s="60">
        <f>D675*E675</f>
        <v>8.83</v>
      </c>
    </row>
    <row r="676" spans="1:6" ht="12.75">
      <c r="A676" s="4" t="s">
        <v>246</v>
      </c>
      <c r="B676" s="4" t="s">
        <v>182</v>
      </c>
      <c r="C676" s="5" t="s">
        <v>220</v>
      </c>
      <c r="D676" s="5">
        <v>2</v>
      </c>
      <c r="E676" s="5">
        <v>8.83</v>
      </c>
      <c r="F676" s="60">
        <f>D676*E676</f>
        <v>17.66</v>
      </c>
    </row>
    <row r="677" spans="1:6" ht="12.75">
      <c r="A677" s="4" t="s">
        <v>66</v>
      </c>
      <c r="B677" s="4" t="s">
        <v>72</v>
      </c>
      <c r="C677" s="5" t="s">
        <v>215</v>
      </c>
      <c r="D677" s="5">
        <v>1</v>
      </c>
      <c r="E677" s="5">
        <v>21.95</v>
      </c>
      <c r="F677" s="60">
        <f>D677*E677</f>
        <v>21.95</v>
      </c>
    </row>
    <row r="678" spans="1:6" ht="12.75">
      <c r="A678" s="4" t="s">
        <v>233</v>
      </c>
      <c r="B678" s="4" t="s">
        <v>125</v>
      </c>
      <c r="C678" s="5" t="s">
        <v>220</v>
      </c>
      <c r="D678" s="5">
        <v>2</v>
      </c>
      <c r="E678" s="5">
        <v>55.08</v>
      </c>
      <c r="F678" s="60">
        <f>D678*E678</f>
        <v>110.16</v>
      </c>
    </row>
    <row r="679" spans="1:6" ht="12.75">
      <c r="A679" s="4" t="s">
        <v>157</v>
      </c>
      <c r="B679" s="4" t="s">
        <v>163</v>
      </c>
      <c r="C679" s="5" t="s">
        <v>220</v>
      </c>
      <c r="D679" s="5">
        <v>1</v>
      </c>
      <c r="E679" s="5">
        <v>39.98</v>
      </c>
      <c r="F679" s="60">
        <f>D679*E679</f>
        <v>39.98</v>
      </c>
    </row>
    <row r="680" spans="1:6" ht="12.75">
      <c r="A680" s="4" t="s">
        <v>14</v>
      </c>
      <c r="B680" s="4" t="s">
        <v>95</v>
      </c>
      <c r="C680" s="5" t="s">
        <v>220</v>
      </c>
      <c r="D680" s="5">
        <v>1</v>
      </c>
      <c r="E680" s="5">
        <v>133.18</v>
      </c>
      <c r="F680" s="60">
        <f>D680*E680</f>
        <v>133.18</v>
      </c>
    </row>
    <row r="681" spans="1:6" ht="12.75">
      <c r="A681" s="4" t="s">
        <v>14</v>
      </c>
      <c r="B681" s="4" t="s">
        <v>96</v>
      </c>
      <c r="C681" s="5" t="s">
        <v>220</v>
      </c>
      <c r="D681" s="5">
        <v>1</v>
      </c>
      <c r="E681" s="5">
        <v>68.6</v>
      </c>
      <c r="F681" s="60">
        <f>D681*E681</f>
        <v>68.6</v>
      </c>
    </row>
    <row r="682" spans="1:6" ht="12.75">
      <c r="A682" s="4" t="s">
        <v>66</v>
      </c>
      <c r="B682" s="4" t="s">
        <v>102</v>
      </c>
      <c r="C682" s="5" t="s">
        <v>220</v>
      </c>
      <c r="D682" s="5">
        <v>1</v>
      </c>
      <c r="E682" s="5">
        <v>32.93</v>
      </c>
      <c r="F682" s="60">
        <f>D682*E682</f>
        <v>32.93</v>
      </c>
    </row>
    <row r="683" spans="1:6" ht="12.75">
      <c r="A683" s="4" t="s">
        <v>233</v>
      </c>
      <c r="B683" s="4" t="s">
        <v>124</v>
      </c>
      <c r="C683" s="5" t="s">
        <v>220</v>
      </c>
      <c r="D683" s="5">
        <v>2</v>
      </c>
      <c r="E683" s="5">
        <v>50.77</v>
      </c>
      <c r="F683" s="60">
        <f>D683*E683</f>
        <v>101.54</v>
      </c>
    </row>
    <row r="684" spans="1:6" ht="12.75">
      <c r="A684" s="4" t="s">
        <v>157</v>
      </c>
      <c r="B684" s="4" t="s">
        <v>160</v>
      </c>
      <c r="C684" s="5" t="s">
        <v>220</v>
      </c>
      <c r="D684" s="5">
        <v>1</v>
      </c>
      <c r="E684" s="5">
        <v>46.26</v>
      </c>
      <c r="F684" s="60">
        <f>D684*E684</f>
        <v>46.26</v>
      </c>
    </row>
    <row r="685" spans="1:6" ht="12.75">
      <c r="A685" s="4" t="s">
        <v>157</v>
      </c>
      <c r="B685" s="4" t="s">
        <v>159</v>
      </c>
      <c r="C685" s="5" t="s">
        <v>220</v>
      </c>
      <c r="D685" s="5">
        <v>2</v>
      </c>
      <c r="E685" s="5">
        <v>37.44</v>
      </c>
      <c r="F685" s="60">
        <f>D685*E685</f>
        <v>74.88</v>
      </c>
    </row>
    <row r="686" spans="1:6" ht="12.75">
      <c r="A686" s="4" t="s">
        <v>246</v>
      </c>
      <c r="B686" s="4" t="s">
        <v>179</v>
      </c>
      <c r="C686" s="5" t="s">
        <v>220</v>
      </c>
      <c r="D686" s="5">
        <v>1</v>
      </c>
      <c r="E686" s="5">
        <v>46.26</v>
      </c>
      <c r="F686" s="60">
        <f>D686*E686</f>
        <v>46.26</v>
      </c>
    </row>
    <row r="687" spans="1:6" ht="12.75">
      <c r="A687" s="4" t="s">
        <v>157</v>
      </c>
      <c r="B687" s="4" t="s">
        <v>158</v>
      </c>
      <c r="C687" s="5" t="s">
        <v>220</v>
      </c>
      <c r="D687" s="5">
        <v>1</v>
      </c>
      <c r="E687" s="5">
        <v>23.32</v>
      </c>
      <c r="F687" s="60">
        <f>D687*E687</f>
        <v>23.32</v>
      </c>
    </row>
    <row r="688" spans="1:6" ht="12.75">
      <c r="A688" s="4" t="s">
        <v>14</v>
      </c>
      <c r="B688" s="4" t="s">
        <v>90</v>
      </c>
      <c r="C688" s="5" t="s">
        <v>220</v>
      </c>
      <c r="D688" s="5">
        <v>2</v>
      </c>
      <c r="E688" s="5">
        <v>21.34</v>
      </c>
      <c r="F688" s="60">
        <f>D688*E688</f>
        <v>42.68</v>
      </c>
    </row>
    <row r="689" spans="1:6" ht="12.75">
      <c r="A689" s="4" t="s">
        <v>14</v>
      </c>
      <c r="B689" s="4" t="s">
        <v>84</v>
      </c>
      <c r="C689" s="5" t="s">
        <v>220</v>
      </c>
      <c r="D689" s="5">
        <v>4</v>
      </c>
      <c r="E689" s="5">
        <v>46.06</v>
      </c>
      <c r="F689" s="60">
        <f>D689*E689</f>
        <v>184.24</v>
      </c>
    </row>
    <row r="690" spans="1:6" ht="12.75">
      <c r="A690" s="4" t="s">
        <v>233</v>
      </c>
      <c r="B690" s="4" t="s">
        <v>84</v>
      </c>
      <c r="C690" s="5" t="s">
        <v>220</v>
      </c>
      <c r="D690" s="5">
        <v>1</v>
      </c>
      <c r="E690" s="5">
        <v>46.06</v>
      </c>
      <c r="F690" s="60">
        <f>D690*E690</f>
        <v>46.06</v>
      </c>
    </row>
    <row r="691" spans="1:6" ht="12.75">
      <c r="A691" s="4" t="s">
        <v>236</v>
      </c>
      <c r="B691" s="4" t="s">
        <v>84</v>
      </c>
      <c r="C691" s="5" t="s">
        <v>215</v>
      </c>
      <c r="D691" s="5">
        <v>2</v>
      </c>
      <c r="E691" s="5">
        <v>46.06</v>
      </c>
      <c r="F691" s="60">
        <f>D691*E691</f>
        <v>92.12</v>
      </c>
    </row>
    <row r="692" spans="1:6" ht="12.75">
      <c r="A692" s="4" t="s">
        <v>233</v>
      </c>
      <c r="B692" s="4" t="s">
        <v>155</v>
      </c>
      <c r="C692" s="5" t="s">
        <v>220</v>
      </c>
      <c r="D692" s="5">
        <v>2</v>
      </c>
      <c r="E692" s="5">
        <v>19.79</v>
      </c>
      <c r="F692" s="60">
        <f>D692*E692</f>
        <v>39.58</v>
      </c>
    </row>
    <row r="693" spans="1:6" ht="12.75">
      <c r="A693" s="4" t="s">
        <v>233</v>
      </c>
      <c r="B693" s="4" t="s">
        <v>130</v>
      </c>
      <c r="C693" s="5" t="s">
        <v>220</v>
      </c>
      <c r="D693" s="5">
        <v>1</v>
      </c>
      <c r="E693" s="5">
        <v>71</v>
      </c>
      <c r="F693" s="60">
        <f>D693*E693</f>
        <v>71</v>
      </c>
    </row>
    <row r="694" spans="1:6" ht="12.75">
      <c r="A694" s="4" t="s">
        <v>306</v>
      </c>
      <c r="B694" s="4" t="s">
        <v>130</v>
      </c>
      <c r="C694" s="5" t="s">
        <v>220</v>
      </c>
      <c r="D694" s="5">
        <v>1</v>
      </c>
      <c r="E694" s="5">
        <v>71</v>
      </c>
      <c r="F694" s="60">
        <f>D694*E694</f>
        <v>71</v>
      </c>
    </row>
    <row r="695" spans="1:6" ht="12.75">
      <c r="A695" s="4" t="s">
        <v>14</v>
      </c>
      <c r="B695" s="4" t="s">
        <v>82</v>
      </c>
      <c r="C695" s="5" t="s">
        <v>220</v>
      </c>
      <c r="D695" s="5">
        <v>1</v>
      </c>
      <c r="E695" s="5">
        <v>224.27</v>
      </c>
      <c r="F695" s="60">
        <f>D695*E695</f>
        <v>224.27</v>
      </c>
    </row>
    <row r="696" spans="1:6" ht="12.75">
      <c r="A696" s="4" t="s">
        <v>271</v>
      </c>
      <c r="B696" s="4" t="s">
        <v>77</v>
      </c>
      <c r="C696" s="5" t="s">
        <v>220</v>
      </c>
      <c r="D696" s="5">
        <v>1</v>
      </c>
      <c r="E696" s="5">
        <v>360.12</v>
      </c>
      <c r="F696" s="60">
        <f>D696*E696</f>
        <v>360.12</v>
      </c>
    </row>
    <row r="697" spans="1:6" ht="12.75">
      <c r="A697" s="4" t="s">
        <v>14</v>
      </c>
      <c r="B697" s="4" t="s">
        <v>91</v>
      </c>
      <c r="C697" s="5" t="s">
        <v>220</v>
      </c>
      <c r="D697" s="5">
        <v>1</v>
      </c>
      <c r="E697" s="5">
        <v>46.85</v>
      </c>
      <c r="F697" s="60">
        <f>D697*E697</f>
        <v>46.85</v>
      </c>
    </row>
    <row r="698" spans="1:6" ht="12.75">
      <c r="A698" s="4" t="s">
        <v>233</v>
      </c>
      <c r="B698" s="4" t="s">
        <v>151</v>
      </c>
      <c r="C698" s="5" t="s">
        <v>220</v>
      </c>
      <c r="D698" s="5">
        <v>2</v>
      </c>
      <c r="E698" s="5">
        <v>17.75</v>
      </c>
      <c r="F698" s="60">
        <f>D698*E698</f>
        <v>35.5</v>
      </c>
    </row>
    <row r="699" spans="1:6" ht="12.75">
      <c r="A699" s="4" t="s">
        <v>233</v>
      </c>
      <c r="B699" s="4" t="s">
        <v>148</v>
      </c>
      <c r="C699" s="5" t="s">
        <v>220</v>
      </c>
      <c r="D699" s="5">
        <v>5</v>
      </c>
      <c r="E699" s="5">
        <v>23.67</v>
      </c>
      <c r="F699" s="60">
        <f>D699*E699</f>
        <v>118.35000000000001</v>
      </c>
    </row>
    <row r="700" spans="1:6" ht="12.75">
      <c r="A700" s="4" t="s">
        <v>236</v>
      </c>
      <c r="B700" s="4" t="s">
        <v>183</v>
      </c>
      <c r="C700" s="5" t="s">
        <v>215</v>
      </c>
      <c r="D700" s="5">
        <v>5</v>
      </c>
      <c r="E700" s="5">
        <v>5.43</v>
      </c>
      <c r="F700" s="60">
        <f>D700*E700</f>
        <v>27.15</v>
      </c>
    </row>
    <row r="701" spans="1:6" ht="12.75">
      <c r="A701" s="4" t="s">
        <v>157</v>
      </c>
      <c r="B701" s="4" t="s">
        <v>184</v>
      </c>
      <c r="C701" s="5" t="s">
        <v>220</v>
      </c>
      <c r="D701" s="5">
        <v>1</v>
      </c>
      <c r="E701" s="5">
        <v>37.73</v>
      </c>
      <c r="F701" s="60">
        <f>D701*E701</f>
        <v>37.73</v>
      </c>
    </row>
    <row r="702" spans="1:6" ht="12.75">
      <c r="A702" s="4" t="s">
        <v>278</v>
      </c>
      <c r="B702" s="4" t="s">
        <v>119</v>
      </c>
      <c r="C702" s="5" t="s">
        <v>220</v>
      </c>
      <c r="D702" s="5">
        <v>5</v>
      </c>
      <c r="E702" s="5">
        <v>30.58</v>
      </c>
      <c r="F702" s="60">
        <f>D702*E702</f>
        <v>152.89999999999998</v>
      </c>
    </row>
    <row r="703" spans="1:6" ht="12.75">
      <c r="A703" s="4" t="s">
        <v>278</v>
      </c>
      <c r="B703" s="4" t="s">
        <v>118</v>
      </c>
      <c r="C703" s="5" t="s">
        <v>220</v>
      </c>
      <c r="D703" s="5">
        <v>3</v>
      </c>
      <c r="E703" s="5">
        <v>26.46</v>
      </c>
      <c r="F703" s="60">
        <f>D703*E703</f>
        <v>79.38</v>
      </c>
    </row>
    <row r="704" spans="1:6" ht="12.75">
      <c r="A704" s="4" t="s">
        <v>278</v>
      </c>
      <c r="B704" s="4" t="s">
        <v>122</v>
      </c>
      <c r="C704" s="5" t="s">
        <v>220</v>
      </c>
      <c r="D704" s="5">
        <v>1</v>
      </c>
      <c r="E704" s="5">
        <v>67.92</v>
      </c>
      <c r="F704" s="60">
        <f>D704*E704</f>
        <v>67.92</v>
      </c>
    </row>
    <row r="705" spans="1:6" ht="12.75">
      <c r="A705" s="4" t="s">
        <v>43</v>
      </c>
      <c r="B705" s="4" t="s">
        <v>172</v>
      </c>
      <c r="C705" s="5" t="s">
        <v>220</v>
      </c>
      <c r="D705" s="5">
        <v>1</v>
      </c>
      <c r="E705" s="5">
        <v>73.6</v>
      </c>
      <c r="F705" s="60">
        <f>D705*E705</f>
        <v>73.6</v>
      </c>
    </row>
    <row r="706" spans="1:6" ht="12.75">
      <c r="A706" t="s">
        <v>14</v>
      </c>
      <c r="B706" t="s">
        <v>83</v>
      </c>
      <c r="C706" s="3" t="s">
        <v>220</v>
      </c>
      <c r="D706" s="3">
        <v>3</v>
      </c>
      <c r="E706" s="3">
        <v>18.3</v>
      </c>
      <c r="F706" s="59">
        <f>D706*E706</f>
        <v>54.900000000000006</v>
      </c>
    </row>
    <row r="707" spans="1:6" ht="12.75">
      <c r="A707" s="4" t="s">
        <v>14</v>
      </c>
      <c r="B707" s="4" t="s">
        <v>97</v>
      </c>
      <c r="C707" s="5" t="s">
        <v>220</v>
      </c>
      <c r="D707" s="5">
        <v>1</v>
      </c>
      <c r="E707" s="5">
        <v>53.5</v>
      </c>
      <c r="F707" s="60">
        <f>D707*E707</f>
        <v>53.5</v>
      </c>
    </row>
    <row r="708" spans="1:6" ht="12.75">
      <c r="A708" s="4" t="s">
        <v>193</v>
      </c>
      <c r="B708" s="4" t="s">
        <v>97</v>
      </c>
      <c r="C708" s="5" t="s">
        <v>220</v>
      </c>
      <c r="D708" s="5">
        <v>2</v>
      </c>
      <c r="E708" s="5">
        <v>53.5</v>
      </c>
      <c r="F708" s="60">
        <f>D708*E708</f>
        <v>107</v>
      </c>
    </row>
    <row r="709" spans="1:6" ht="12.75">
      <c r="A709" s="4" t="s">
        <v>233</v>
      </c>
      <c r="B709" s="4" t="s">
        <v>150</v>
      </c>
      <c r="C709" s="5" t="s">
        <v>220</v>
      </c>
      <c r="D709" s="5">
        <v>2</v>
      </c>
      <c r="E709" s="5">
        <v>22.6</v>
      </c>
      <c r="F709" s="60">
        <f>D709*E709</f>
        <v>45.2</v>
      </c>
    </row>
    <row r="710" spans="1:6" ht="12.75">
      <c r="A710" s="4" t="s">
        <v>157</v>
      </c>
      <c r="B710" s="4" t="s">
        <v>161</v>
      </c>
      <c r="C710" s="5" t="s">
        <v>220</v>
      </c>
      <c r="D710" s="5">
        <v>2</v>
      </c>
      <c r="E710" s="5">
        <v>40.84</v>
      </c>
      <c r="F710" s="60">
        <f>D710*E710</f>
        <v>81.68</v>
      </c>
    </row>
    <row r="711" spans="1:6" ht="12.75">
      <c r="A711" s="4" t="s">
        <v>271</v>
      </c>
      <c r="B711" s="4" t="s">
        <v>74</v>
      </c>
      <c r="C711" s="5" t="s">
        <v>220</v>
      </c>
      <c r="D711" s="5">
        <v>3</v>
      </c>
      <c r="E711" s="5">
        <v>36.16</v>
      </c>
      <c r="F711" s="60">
        <f>D711*E711</f>
        <v>108.47999999999999</v>
      </c>
    </row>
    <row r="712" spans="1:6" ht="12.75">
      <c r="A712" s="4" t="s">
        <v>271</v>
      </c>
      <c r="B712" s="4" t="s">
        <v>76</v>
      </c>
      <c r="C712" s="5" t="s">
        <v>220</v>
      </c>
      <c r="D712" s="5">
        <v>2</v>
      </c>
      <c r="E712" s="5">
        <v>36.16</v>
      </c>
      <c r="F712" s="60">
        <f>D712*E712</f>
        <v>72.32</v>
      </c>
    </row>
    <row r="713" spans="1:6" ht="12.75">
      <c r="A713" s="4" t="s">
        <v>271</v>
      </c>
      <c r="B713" s="4" t="s">
        <v>75</v>
      </c>
      <c r="C713" s="5" t="s">
        <v>220</v>
      </c>
      <c r="D713" s="5">
        <v>3</v>
      </c>
      <c r="E713" s="5">
        <v>36.16</v>
      </c>
      <c r="F713" s="60">
        <f>D713*E713</f>
        <v>108.47999999999999</v>
      </c>
    </row>
    <row r="714" spans="1:6" ht="12.75">
      <c r="A714" s="4" t="s">
        <v>157</v>
      </c>
      <c r="B714" s="4" t="s">
        <v>164</v>
      </c>
      <c r="C714" s="5" t="s">
        <v>220</v>
      </c>
      <c r="D714" s="5">
        <v>1</v>
      </c>
      <c r="E714" s="5">
        <v>45.57</v>
      </c>
      <c r="F714" s="60">
        <f>D714*E714</f>
        <v>45.57</v>
      </c>
    </row>
    <row r="715" spans="1:6" ht="12.75">
      <c r="A715" s="4" t="s">
        <v>265</v>
      </c>
      <c r="B715" s="4" t="s">
        <v>171</v>
      </c>
      <c r="C715" s="5" t="s">
        <v>215</v>
      </c>
      <c r="D715" s="5">
        <v>1</v>
      </c>
      <c r="E715" s="5">
        <v>109.66</v>
      </c>
      <c r="F715" s="60">
        <f>D715*E715</f>
        <v>109.66</v>
      </c>
    </row>
    <row r="716" spans="1:6" ht="12.75">
      <c r="A716" s="4" t="s">
        <v>278</v>
      </c>
      <c r="B716" s="4" t="s">
        <v>120</v>
      </c>
      <c r="C716" s="5" t="s">
        <v>220</v>
      </c>
      <c r="D716" s="5">
        <v>1</v>
      </c>
      <c r="E716" s="5">
        <v>108.09</v>
      </c>
      <c r="F716" s="60">
        <f>D716*E716</f>
        <v>108.09</v>
      </c>
    </row>
    <row r="717" spans="1:6" ht="12.75">
      <c r="A717" s="4" t="s">
        <v>198</v>
      </c>
      <c r="B717" s="4" t="s">
        <v>173</v>
      </c>
      <c r="C717" s="5" t="s">
        <v>220</v>
      </c>
      <c r="D717" s="5">
        <v>2</v>
      </c>
      <c r="E717" s="5">
        <v>100.16</v>
      </c>
      <c r="F717" s="60">
        <f>D717*E717</f>
        <v>200.32</v>
      </c>
    </row>
    <row r="718" spans="1:6" ht="12.75">
      <c r="A718" s="4" t="s">
        <v>233</v>
      </c>
      <c r="B718" s="4" t="s">
        <v>152</v>
      </c>
      <c r="C718" s="5" t="s">
        <v>220</v>
      </c>
      <c r="D718" s="5">
        <v>10</v>
      </c>
      <c r="E718" s="5">
        <v>6.79</v>
      </c>
      <c r="F718" s="60">
        <f>D718*E718</f>
        <v>67.9</v>
      </c>
    </row>
    <row r="719" spans="1:6" ht="12.75">
      <c r="A719" s="4" t="s">
        <v>233</v>
      </c>
      <c r="B719" s="4" t="s">
        <v>156</v>
      </c>
      <c r="C719" s="5" t="s">
        <v>220</v>
      </c>
      <c r="D719" s="5">
        <v>2</v>
      </c>
      <c r="E719" s="5">
        <v>7</v>
      </c>
      <c r="F719" s="60">
        <f>D719*E719</f>
        <v>14</v>
      </c>
    </row>
    <row r="720" spans="1:6" ht="12.75">
      <c r="A720" s="4" t="s">
        <v>233</v>
      </c>
      <c r="B720" s="4" t="s">
        <v>131</v>
      </c>
      <c r="C720" s="5" t="s">
        <v>220</v>
      </c>
      <c r="D720" s="5">
        <v>1</v>
      </c>
      <c r="E720" s="5">
        <v>59.07</v>
      </c>
      <c r="F720" s="60">
        <f>D720*E720</f>
        <v>59.07</v>
      </c>
    </row>
    <row r="721" spans="1:6" ht="12.75">
      <c r="A721" s="4" t="s">
        <v>278</v>
      </c>
      <c r="B721" s="4" t="s">
        <v>111</v>
      </c>
      <c r="C721" s="5" t="s">
        <v>220</v>
      </c>
      <c r="D721" s="5">
        <v>1</v>
      </c>
      <c r="E721" s="5">
        <v>130.14</v>
      </c>
      <c r="F721" s="60">
        <f>D721*E721</f>
        <v>130.14</v>
      </c>
    </row>
    <row r="722" spans="1:6" ht="12.75">
      <c r="A722" s="4" t="s">
        <v>324</v>
      </c>
      <c r="B722" s="4" t="s">
        <v>105</v>
      </c>
      <c r="C722" s="5" t="s">
        <v>220</v>
      </c>
      <c r="D722" s="5">
        <v>1</v>
      </c>
      <c r="E722" s="5">
        <v>47.82</v>
      </c>
      <c r="F722" s="60">
        <f>D722*E722</f>
        <v>47.82</v>
      </c>
    </row>
    <row r="723" spans="1:6" ht="12.75">
      <c r="A723" s="4" t="s">
        <v>14</v>
      </c>
      <c r="B723" s="4" t="s">
        <v>85</v>
      </c>
      <c r="C723" s="5" t="s">
        <v>220</v>
      </c>
      <c r="D723" s="5">
        <v>1</v>
      </c>
      <c r="E723" s="5">
        <v>222.26</v>
      </c>
      <c r="F723" s="60">
        <f>D723*E723</f>
        <v>222.26</v>
      </c>
    </row>
    <row r="724" spans="1:6" ht="12.75">
      <c r="A724" s="4" t="s">
        <v>14</v>
      </c>
      <c r="B724" s="4" t="s">
        <v>98</v>
      </c>
      <c r="C724" s="5" t="s">
        <v>220</v>
      </c>
      <c r="D724" s="5">
        <v>1</v>
      </c>
      <c r="E724" s="5">
        <v>40.96</v>
      </c>
      <c r="F724" s="60">
        <f>D724*E724</f>
        <v>40.96</v>
      </c>
    </row>
    <row r="725" spans="1:6" ht="12.75">
      <c r="A725" s="4" t="s">
        <v>14</v>
      </c>
      <c r="B725" s="4" t="s">
        <v>100</v>
      </c>
      <c r="C725" s="5" t="s">
        <v>220</v>
      </c>
      <c r="D725" s="5">
        <v>1</v>
      </c>
      <c r="E725" s="5">
        <v>40.96</v>
      </c>
      <c r="F725" s="60">
        <f>D725*E725</f>
        <v>40.96</v>
      </c>
    </row>
    <row r="726" spans="1:6" ht="12.75">
      <c r="A726" s="4" t="s">
        <v>278</v>
      </c>
      <c r="B726" s="4" t="s">
        <v>115</v>
      </c>
      <c r="C726" s="5" t="s">
        <v>220</v>
      </c>
      <c r="D726" s="5">
        <v>1</v>
      </c>
      <c r="E726" s="5">
        <v>263.13</v>
      </c>
      <c r="F726" s="60">
        <f>D726*E726</f>
        <v>263.13</v>
      </c>
    </row>
    <row r="727" spans="1:6" ht="12.75">
      <c r="A727" t="s">
        <v>66</v>
      </c>
      <c r="B727" t="s">
        <v>69</v>
      </c>
      <c r="C727" s="3" t="s">
        <v>220</v>
      </c>
      <c r="D727" s="3">
        <v>1</v>
      </c>
      <c r="E727" s="3">
        <v>104.86</v>
      </c>
      <c r="F727" s="59">
        <f>D727*E727</f>
        <v>104.86</v>
      </c>
    </row>
    <row r="728" spans="1:6" ht="12.75">
      <c r="A728" s="4" t="s">
        <v>233</v>
      </c>
      <c r="B728" s="4" t="s">
        <v>137</v>
      </c>
      <c r="C728" s="5" t="s">
        <v>220</v>
      </c>
      <c r="D728" s="5">
        <v>1</v>
      </c>
      <c r="E728" s="5">
        <v>58.49</v>
      </c>
      <c r="F728" s="60">
        <f>D728*E728</f>
        <v>58.49</v>
      </c>
    </row>
    <row r="729" spans="1:6" ht="12.75">
      <c r="A729" s="4" t="s">
        <v>157</v>
      </c>
      <c r="B729" s="4" t="s">
        <v>137</v>
      </c>
      <c r="C729" s="5" t="s">
        <v>220</v>
      </c>
      <c r="D729" s="5">
        <v>1</v>
      </c>
      <c r="E729" s="5">
        <v>58.49</v>
      </c>
      <c r="F729" s="60">
        <f>D729*E729</f>
        <v>58.49</v>
      </c>
    </row>
    <row r="730" spans="1:6" ht="12.75">
      <c r="A730" s="4" t="s">
        <v>233</v>
      </c>
      <c r="B730" s="4" t="s">
        <v>135</v>
      </c>
      <c r="C730" s="5" t="s">
        <v>220</v>
      </c>
      <c r="D730" s="5">
        <v>1</v>
      </c>
      <c r="E730" s="5">
        <v>81.48</v>
      </c>
      <c r="F730" s="60">
        <f>D730*E730</f>
        <v>81.48</v>
      </c>
    </row>
    <row r="731" spans="1:6" ht="12.75">
      <c r="A731" s="4" t="s">
        <v>157</v>
      </c>
      <c r="B731" s="4" t="s">
        <v>162</v>
      </c>
      <c r="C731" s="5" t="s">
        <v>220</v>
      </c>
      <c r="D731" s="5">
        <v>1</v>
      </c>
      <c r="E731" s="5">
        <v>46.85</v>
      </c>
      <c r="F731" s="60">
        <f>D731*E731</f>
        <v>46.85</v>
      </c>
    </row>
    <row r="732" spans="1:6" ht="12.75">
      <c r="A732" s="4" t="s">
        <v>233</v>
      </c>
      <c r="B732" s="4" t="s">
        <v>134</v>
      </c>
      <c r="C732" s="5" t="s">
        <v>220</v>
      </c>
      <c r="D732" s="5">
        <v>6</v>
      </c>
      <c r="E732" s="5">
        <v>12.42</v>
      </c>
      <c r="F732" s="60">
        <f>D732*E732</f>
        <v>74.52</v>
      </c>
    </row>
    <row r="733" spans="1:6" ht="12.75">
      <c r="A733" s="4" t="s">
        <v>233</v>
      </c>
      <c r="B733" s="4" t="s">
        <v>133</v>
      </c>
      <c r="C733" s="5" t="s">
        <v>220</v>
      </c>
      <c r="D733" s="5">
        <v>6</v>
      </c>
      <c r="E733" s="5">
        <v>11.45</v>
      </c>
      <c r="F733" s="60">
        <f>D733*E733</f>
        <v>68.69999999999999</v>
      </c>
    </row>
    <row r="734" spans="1:6" ht="12.75">
      <c r="A734" s="4" t="s">
        <v>254</v>
      </c>
      <c r="B734" s="4" t="s">
        <v>63</v>
      </c>
      <c r="C734" s="5" t="s">
        <v>220</v>
      </c>
      <c r="D734" s="5">
        <v>1</v>
      </c>
      <c r="E734" s="5">
        <v>27.55</v>
      </c>
      <c r="F734" s="60">
        <f>D734*E734</f>
        <v>27.55</v>
      </c>
    </row>
    <row r="735" spans="1:6" ht="12.75">
      <c r="A735" s="4" t="s">
        <v>233</v>
      </c>
      <c r="B735" s="4" t="s">
        <v>136</v>
      </c>
      <c r="C735" s="5" t="s">
        <v>220</v>
      </c>
      <c r="D735" s="5">
        <v>3</v>
      </c>
      <c r="E735" s="5">
        <v>9.4</v>
      </c>
      <c r="F735" s="60">
        <f>D735*E735</f>
        <v>28.200000000000003</v>
      </c>
    </row>
    <row r="736" spans="1:6" ht="12.75">
      <c r="A736" s="4" t="s">
        <v>157</v>
      </c>
      <c r="B736" s="4" t="s">
        <v>136</v>
      </c>
      <c r="C736" s="5" t="s">
        <v>220</v>
      </c>
      <c r="D736" s="5">
        <v>3</v>
      </c>
      <c r="E736" s="5">
        <v>9.4</v>
      </c>
      <c r="F736" s="60">
        <f>D736*E736</f>
        <v>28.200000000000003</v>
      </c>
    </row>
    <row r="737" spans="1:6" ht="12.75">
      <c r="A737" s="4" t="s">
        <v>233</v>
      </c>
      <c r="B737" s="4" t="s">
        <v>139</v>
      </c>
      <c r="C737" s="5" t="s">
        <v>220</v>
      </c>
      <c r="D737" s="5">
        <v>1</v>
      </c>
      <c r="E737" s="5">
        <v>52.86</v>
      </c>
      <c r="F737" s="60">
        <f>D737*E737</f>
        <v>52.86</v>
      </c>
    </row>
    <row r="738" spans="1:6" ht="12.75">
      <c r="A738" s="4" t="s">
        <v>233</v>
      </c>
      <c r="B738" s="4" t="s">
        <v>140</v>
      </c>
      <c r="C738" s="5" t="s">
        <v>220</v>
      </c>
      <c r="D738" s="5">
        <v>2</v>
      </c>
      <c r="E738" s="5">
        <v>47.14</v>
      </c>
      <c r="F738" s="60">
        <f>D738*E738</f>
        <v>94.28</v>
      </c>
    </row>
    <row r="739" spans="1:6" ht="12.75">
      <c r="A739" s="4" t="s">
        <v>233</v>
      </c>
      <c r="B739" s="4" t="s">
        <v>141</v>
      </c>
      <c r="C739" s="5" t="s">
        <v>220</v>
      </c>
      <c r="D739" s="5">
        <v>4</v>
      </c>
      <c r="E739" s="5">
        <v>17.75</v>
      </c>
      <c r="F739" s="60">
        <f>D739*E739</f>
        <v>71</v>
      </c>
    </row>
    <row r="740" spans="1:6" ht="12.75">
      <c r="A740" s="4" t="s">
        <v>233</v>
      </c>
      <c r="B740" s="4" t="s">
        <v>144</v>
      </c>
      <c r="C740" s="5" t="s">
        <v>220</v>
      </c>
      <c r="D740" s="5">
        <v>2</v>
      </c>
      <c r="E740" s="5">
        <v>11.06</v>
      </c>
      <c r="F740" s="60">
        <f>D740*E740</f>
        <v>22.12</v>
      </c>
    </row>
    <row r="741" spans="1:6" ht="12.75">
      <c r="A741" s="4" t="s">
        <v>233</v>
      </c>
      <c r="B741" s="4" t="s">
        <v>138</v>
      </c>
      <c r="C741" s="5" t="s">
        <v>220</v>
      </c>
      <c r="D741" s="5">
        <v>4</v>
      </c>
      <c r="E741" s="5">
        <v>8.63</v>
      </c>
      <c r="F741" s="60">
        <f>D741*E741</f>
        <v>34.52</v>
      </c>
    </row>
    <row r="742" spans="1:6" ht="12.75">
      <c r="A742" s="4" t="s">
        <v>233</v>
      </c>
      <c r="B742" s="4" t="s">
        <v>142</v>
      </c>
      <c r="C742" s="5" t="s">
        <v>220</v>
      </c>
      <c r="D742" s="5">
        <v>2</v>
      </c>
      <c r="E742" s="5">
        <v>40.26</v>
      </c>
      <c r="F742" s="60">
        <f>D742*E742</f>
        <v>80.52</v>
      </c>
    </row>
    <row r="743" spans="1:6" ht="12.75">
      <c r="A743" s="4" t="s">
        <v>233</v>
      </c>
      <c r="B743" s="4" t="s">
        <v>146</v>
      </c>
      <c r="C743" s="5" t="s">
        <v>220</v>
      </c>
      <c r="D743" s="5">
        <v>2</v>
      </c>
      <c r="E743" s="5">
        <v>30.17</v>
      </c>
      <c r="F743" s="60">
        <f>D743*E743</f>
        <v>60.34</v>
      </c>
    </row>
    <row r="744" spans="1:6" ht="12.75">
      <c r="A744" s="4" t="s">
        <v>233</v>
      </c>
      <c r="B744" s="4" t="s">
        <v>145</v>
      </c>
      <c r="C744" s="5" t="s">
        <v>220</v>
      </c>
      <c r="D744" s="5">
        <v>2</v>
      </c>
      <c r="E744" s="5">
        <v>27.26</v>
      </c>
      <c r="F744" s="60">
        <f>D744*E744</f>
        <v>54.52</v>
      </c>
    </row>
    <row r="745" spans="1:6" ht="12.75">
      <c r="A745" s="4" t="s">
        <v>14</v>
      </c>
      <c r="B745" s="4" t="s">
        <v>94</v>
      </c>
      <c r="C745" s="5" t="s">
        <v>220</v>
      </c>
      <c r="D745" s="5">
        <v>1</v>
      </c>
      <c r="E745" s="5">
        <v>137.55</v>
      </c>
      <c r="F745" s="60">
        <f>D745*E745</f>
        <v>137.55</v>
      </c>
    </row>
    <row r="746" spans="1:6" ht="12.75">
      <c r="A746" s="4" t="s">
        <v>233</v>
      </c>
      <c r="B746" s="4" t="s">
        <v>147</v>
      </c>
      <c r="C746" s="5" t="s">
        <v>220</v>
      </c>
      <c r="D746" s="5">
        <v>4</v>
      </c>
      <c r="E746" s="5">
        <v>7.47</v>
      </c>
      <c r="F746" s="60">
        <f>D746*E746</f>
        <v>29.88</v>
      </c>
    </row>
    <row r="747" spans="1:6" ht="12.75">
      <c r="A747" s="4" t="s">
        <v>278</v>
      </c>
      <c r="B747" s="4" t="s">
        <v>116</v>
      </c>
      <c r="C747" s="5" t="s">
        <v>220</v>
      </c>
      <c r="D747" s="5">
        <v>1</v>
      </c>
      <c r="E747" s="5">
        <v>362.6</v>
      </c>
      <c r="F747" s="60">
        <f>D747*E747</f>
        <v>362.6</v>
      </c>
    </row>
    <row r="748" spans="1:6" ht="12.75">
      <c r="A748" s="4" t="s">
        <v>193</v>
      </c>
      <c r="B748" s="4" t="s">
        <v>177</v>
      </c>
      <c r="C748" s="5" t="s">
        <v>220</v>
      </c>
      <c r="D748" s="5">
        <v>2</v>
      </c>
      <c r="E748" s="5">
        <v>286.16</v>
      </c>
      <c r="F748" s="60">
        <f>D748*E748</f>
        <v>572.32</v>
      </c>
    </row>
    <row r="749" spans="1:6" ht="12.75">
      <c r="A749" s="4" t="s">
        <v>66</v>
      </c>
      <c r="B749" s="4" t="s">
        <v>71</v>
      </c>
      <c r="C749" s="5" t="s">
        <v>220</v>
      </c>
      <c r="D749" s="5">
        <v>1</v>
      </c>
      <c r="E749" s="5">
        <v>20</v>
      </c>
      <c r="F749" s="60">
        <f>D749*E749</f>
        <v>20</v>
      </c>
    </row>
    <row r="750" spans="1:6" ht="12.75">
      <c r="A750" s="4" t="s">
        <v>278</v>
      </c>
      <c r="B750" s="4" t="s">
        <v>121</v>
      </c>
      <c r="C750" s="5" t="s">
        <v>220</v>
      </c>
      <c r="D750" s="5">
        <v>10</v>
      </c>
      <c r="E750" s="5">
        <v>10.29</v>
      </c>
      <c r="F750" s="60">
        <f>D750*E750</f>
        <v>102.89999999999999</v>
      </c>
    </row>
    <row r="751" spans="1:6" ht="12.75">
      <c r="A751" s="4" t="s">
        <v>278</v>
      </c>
      <c r="B751" s="4" t="s">
        <v>117</v>
      </c>
      <c r="C751" s="5" t="s">
        <v>220</v>
      </c>
      <c r="D751" s="5">
        <v>1</v>
      </c>
      <c r="E751" s="5">
        <v>218.54</v>
      </c>
      <c r="F751" s="60">
        <f>D751*E751</f>
        <v>218.54</v>
      </c>
    </row>
    <row r="752" spans="1:6" ht="12.75">
      <c r="A752" s="4" t="s">
        <v>214</v>
      </c>
      <c r="B752" s="4" t="s">
        <v>78</v>
      </c>
      <c r="C752" s="5" t="s">
        <v>215</v>
      </c>
      <c r="D752" s="5">
        <v>5</v>
      </c>
      <c r="E752" s="5">
        <v>58.4</v>
      </c>
      <c r="F752" s="60">
        <f>D752*E752</f>
        <v>292</v>
      </c>
    </row>
    <row r="753" spans="1:6" ht="12.75">
      <c r="A753" s="4" t="s">
        <v>214</v>
      </c>
      <c r="B753" s="4" t="s">
        <v>81</v>
      </c>
      <c r="C753" s="5" t="s">
        <v>215</v>
      </c>
      <c r="D753" s="5">
        <v>1</v>
      </c>
      <c r="E753" s="5">
        <v>69.68</v>
      </c>
      <c r="F753" s="60">
        <f>D753*E753</f>
        <v>69.68</v>
      </c>
    </row>
    <row r="754" spans="1:6" ht="12.75">
      <c r="A754" s="4" t="s">
        <v>246</v>
      </c>
      <c r="B754" s="4" t="s">
        <v>62</v>
      </c>
      <c r="C754" s="5" t="s">
        <v>220</v>
      </c>
      <c r="D754" s="5">
        <v>3</v>
      </c>
      <c r="E754" s="5">
        <v>29.2</v>
      </c>
      <c r="F754" s="60">
        <f>D754*E754</f>
        <v>87.6</v>
      </c>
    </row>
    <row r="755" spans="1:6" ht="12.75">
      <c r="A755" s="4" t="s">
        <v>214</v>
      </c>
      <c r="B755" s="4" t="s">
        <v>80</v>
      </c>
      <c r="C755" s="5" t="s">
        <v>215</v>
      </c>
      <c r="D755" s="5">
        <v>1</v>
      </c>
      <c r="E755" s="5">
        <v>13.72</v>
      </c>
      <c r="F755" s="60">
        <f>D755*E755</f>
        <v>13.72</v>
      </c>
    </row>
    <row r="756" spans="1:6" ht="12.75">
      <c r="A756" s="4" t="s">
        <v>214</v>
      </c>
      <c r="B756" s="4" t="s">
        <v>79</v>
      </c>
      <c r="C756" s="5" t="s">
        <v>215</v>
      </c>
      <c r="D756" s="5">
        <v>2</v>
      </c>
      <c r="E756" s="5">
        <v>94.96</v>
      </c>
      <c r="F756" s="60">
        <f>D756*E756</f>
        <v>189.92</v>
      </c>
    </row>
    <row r="757" spans="1:6" ht="12.75">
      <c r="A757" s="4" t="s">
        <v>14</v>
      </c>
      <c r="B757" s="4" t="s">
        <v>93</v>
      </c>
      <c r="C757" s="5" t="s">
        <v>220</v>
      </c>
      <c r="D757" s="5">
        <v>1</v>
      </c>
      <c r="E757" s="5">
        <v>130.95</v>
      </c>
      <c r="F757" s="60">
        <f>D757*E757</f>
        <v>130.95</v>
      </c>
    </row>
    <row r="758" spans="1:6" ht="12.75">
      <c r="A758" s="4" t="s">
        <v>14</v>
      </c>
      <c r="B758" s="4" t="s">
        <v>88</v>
      </c>
      <c r="C758" s="5" t="s">
        <v>220</v>
      </c>
      <c r="D758" s="5">
        <v>1</v>
      </c>
      <c r="E758" s="5">
        <v>70.95</v>
      </c>
      <c r="F758" s="60">
        <f>D758*E758</f>
        <v>70.95</v>
      </c>
    </row>
    <row r="759" spans="1:6" ht="12.75">
      <c r="A759" s="4" t="s">
        <v>233</v>
      </c>
      <c r="B759" s="4" t="s">
        <v>149</v>
      </c>
      <c r="C759" s="5" t="s">
        <v>220</v>
      </c>
      <c r="D759" s="5">
        <v>4</v>
      </c>
      <c r="E759" s="5">
        <v>82.35</v>
      </c>
      <c r="F759" s="60">
        <f>D759*E759</f>
        <v>329.4</v>
      </c>
    </row>
    <row r="760" spans="1:6" ht="12.75">
      <c r="A760" t="s">
        <v>324</v>
      </c>
      <c r="B760" t="s">
        <v>104</v>
      </c>
      <c r="C760" s="3" t="s">
        <v>220</v>
      </c>
      <c r="D760" s="3">
        <v>1</v>
      </c>
      <c r="E760" s="3">
        <v>48.02</v>
      </c>
      <c r="F760" s="59">
        <f>D760*E760</f>
        <v>48.02</v>
      </c>
    </row>
    <row r="761" spans="1:6" ht="12.75">
      <c r="A761" s="4" t="s">
        <v>233</v>
      </c>
      <c r="B761" s="4" t="s">
        <v>132</v>
      </c>
      <c r="C761" s="5" t="s">
        <v>220</v>
      </c>
      <c r="D761" s="5">
        <v>1</v>
      </c>
      <c r="E761" s="5">
        <v>16</v>
      </c>
      <c r="F761" s="60">
        <f>D761*E761</f>
        <v>16</v>
      </c>
    </row>
    <row r="762" spans="1:6" ht="12.75">
      <c r="A762" s="4" t="s">
        <v>306</v>
      </c>
      <c r="B762" s="4" t="s">
        <v>132</v>
      </c>
      <c r="C762" s="5" t="s">
        <v>220</v>
      </c>
      <c r="D762" s="5">
        <v>4</v>
      </c>
      <c r="E762" s="5">
        <v>16</v>
      </c>
      <c r="F762" s="60">
        <f>D762*E762</f>
        <v>64</v>
      </c>
    </row>
    <row r="763" spans="1:6" ht="12.75">
      <c r="A763" s="4" t="s">
        <v>14</v>
      </c>
      <c r="B763" s="4" t="s">
        <v>89</v>
      </c>
      <c r="C763" s="5" t="s">
        <v>220</v>
      </c>
      <c r="D763" s="5">
        <v>5</v>
      </c>
      <c r="E763" s="5">
        <v>21.36</v>
      </c>
      <c r="F763" s="60">
        <f>D763*E763</f>
        <v>106.8</v>
      </c>
    </row>
    <row r="764" spans="1:6" ht="12.75">
      <c r="A764" s="4" t="s">
        <v>217</v>
      </c>
      <c r="B764" s="4" t="s">
        <v>112</v>
      </c>
      <c r="C764" s="5" t="s">
        <v>220</v>
      </c>
      <c r="D764" s="5">
        <v>1</v>
      </c>
      <c r="E764" s="5">
        <v>26.46</v>
      </c>
      <c r="F764" s="60">
        <f>D764*E764</f>
        <v>26.46</v>
      </c>
    </row>
    <row r="765" spans="1:6" ht="12.75">
      <c r="A765" s="4" t="s">
        <v>278</v>
      </c>
      <c r="B765" s="4" t="s">
        <v>112</v>
      </c>
      <c r="C765" s="5" t="s">
        <v>220</v>
      </c>
      <c r="D765" s="5">
        <v>1</v>
      </c>
      <c r="E765" s="5">
        <v>26.46</v>
      </c>
      <c r="F765" s="60">
        <f>D765*E765</f>
        <v>26.46</v>
      </c>
    </row>
    <row r="766" spans="1:6" ht="12.75">
      <c r="A766" s="4" t="s">
        <v>233</v>
      </c>
      <c r="B766" s="4" t="s">
        <v>129</v>
      </c>
      <c r="C766" s="5" t="s">
        <v>220</v>
      </c>
      <c r="D766" s="5">
        <v>1</v>
      </c>
      <c r="E766" s="5">
        <v>327.91</v>
      </c>
      <c r="F766" s="60">
        <f>D766*E766</f>
        <v>327.91</v>
      </c>
    </row>
    <row r="767" spans="1:6" ht="12.75">
      <c r="A767" s="4" t="s">
        <v>278</v>
      </c>
      <c r="B767" s="4" t="s">
        <v>113</v>
      </c>
      <c r="C767" s="5" t="s">
        <v>220</v>
      </c>
      <c r="D767" s="5">
        <v>1</v>
      </c>
      <c r="E767" s="5">
        <v>252.06</v>
      </c>
      <c r="F767" s="60">
        <f>D767*E767</f>
        <v>252.06</v>
      </c>
    </row>
    <row r="768" spans="1:6" ht="12.75">
      <c r="A768" s="4" t="s">
        <v>190</v>
      </c>
      <c r="B768" s="4" t="s">
        <v>170</v>
      </c>
      <c r="C768" s="5" t="s">
        <v>220</v>
      </c>
      <c r="D768" s="5">
        <v>2</v>
      </c>
      <c r="E768" s="5">
        <v>45</v>
      </c>
      <c r="F768" s="60">
        <f>D768*E768</f>
        <v>90</v>
      </c>
    </row>
    <row r="769" spans="1:6" ht="12.75">
      <c r="A769" s="4" t="s">
        <v>324</v>
      </c>
      <c r="B769" s="4" t="s">
        <v>103</v>
      </c>
      <c r="C769" s="5" t="s">
        <v>220</v>
      </c>
      <c r="D769" s="5">
        <v>1</v>
      </c>
      <c r="E769" s="5">
        <v>97.41</v>
      </c>
      <c r="F769" s="60">
        <f>D769*E769</f>
        <v>97.41</v>
      </c>
    </row>
    <row r="770" spans="1:6" ht="13.5" thickBot="1">
      <c r="A770" s="17" t="s">
        <v>157</v>
      </c>
      <c r="B770" s="17" t="s">
        <v>165</v>
      </c>
      <c r="C770" s="18" t="s">
        <v>220</v>
      </c>
      <c r="D770" s="18">
        <v>1</v>
      </c>
      <c r="E770" s="18">
        <v>48.61</v>
      </c>
      <c r="F770" s="61">
        <f>D770*E770</f>
        <v>48.61</v>
      </c>
    </row>
    <row r="771" spans="1:6" ht="12.75">
      <c r="A771" s="6" t="s">
        <v>64</v>
      </c>
      <c r="B771" s="7" t="s">
        <v>65</v>
      </c>
      <c r="C771" s="8" t="s">
        <v>220</v>
      </c>
      <c r="D771" s="8">
        <v>200</v>
      </c>
      <c r="E771" s="8">
        <v>3.82</v>
      </c>
      <c r="F771" s="62">
        <f>D771*E771</f>
        <v>764</v>
      </c>
    </row>
    <row r="772" spans="1:6" ht="13.5" thickBot="1">
      <c r="A772" s="10" t="s">
        <v>233</v>
      </c>
      <c r="B772" s="4" t="s">
        <v>65</v>
      </c>
      <c r="C772" s="5" t="s">
        <v>220</v>
      </c>
      <c r="D772" s="5">
        <v>20</v>
      </c>
      <c r="E772" s="5">
        <v>3.82</v>
      </c>
      <c r="F772" s="63">
        <f>D772*E772</f>
        <v>76.39999999999999</v>
      </c>
    </row>
    <row r="773" spans="1:6" ht="12.75">
      <c r="A773" s="10" t="s">
        <v>317</v>
      </c>
      <c r="B773" s="4" t="s">
        <v>65</v>
      </c>
      <c r="C773" s="5" t="s">
        <v>220</v>
      </c>
      <c r="D773" s="5">
        <v>30</v>
      </c>
      <c r="E773" s="8">
        <v>3.82</v>
      </c>
      <c r="F773" s="63">
        <f>D773*E773</f>
        <v>114.6</v>
      </c>
    </row>
    <row r="774" spans="1:6" ht="13.5" thickBot="1">
      <c r="A774" s="10" t="s">
        <v>55</v>
      </c>
      <c r="B774" s="4" t="s">
        <v>65</v>
      </c>
      <c r="C774" s="5" t="s">
        <v>220</v>
      </c>
      <c r="D774" s="5">
        <v>30</v>
      </c>
      <c r="E774" s="5">
        <v>3.82</v>
      </c>
      <c r="F774" s="63">
        <f>D774*E774</f>
        <v>114.6</v>
      </c>
    </row>
    <row r="775" spans="1:6" ht="12.75">
      <c r="A775" s="10" t="s">
        <v>110</v>
      </c>
      <c r="B775" s="4" t="s">
        <v>65</v>
      </c>
      <c r="C775" s="5" t="s">
        <v>220</v>
      </c>
      <c r="D775" s="5">
        <v>70</v>
      </c>
      <c r="E775" s="8">
        <v>3.82</v>
      </c>
      <c r="F775" s="63">
        <f>D775*E775</f>
        <v>267.4</v>
      </c>
    </row>
    <row r="776" spans="1:6" ht="13.5" thickBot="1">
      <c r="A776" s="29" t="s">
        <v>206</v>
      </c>
      <c r="B776" s="13" t="s">
        <v>65</v>
      </c>
      <c r="C776" s="14" t="s">
        <v>220</v>
      </c>
      <c r="D776" s="14">
        <v>50</v>
      </c>
      <c r="E776" s="5">
        <v>3.82</v>
      </c>
      <c r="F776" s="64">
        <f>D776*E776</f>
        <v>191</v>
      </c>
    </row>
    <row r="777" spans="1:6" ht="12.75">
      <c r="A777" s="36" t="s">
        <v>2</v>
      </c>
      <c r="B777" s="37" t="s">
        <v>169</v>
      </c>
      <c r="C777" s="48" t="s">
        <v>220</v>
      </c>
      <c r="D777" s="48">
        <v>40</v>
      </c>
      <c r="E777" s="48">
        <v>4.21</v>
      </c>
      <c r="F777" s="65">
        <f>D777*E777</f>
        <v>168.4</v>
      </c>
    </row>
    <row r="778" spans="1:6" ht="13.5" thickBot="1">
      <c r="A778" s="29" t="s">
        <v>206</v>
      </c>
      <c r="B778" s="49" t="s">
        <v>169</v>
      </c>
      <c r="C778" s="50" t="s">
        <v>220</v>
      </c>
      <c r="D778" s="50">
        <v>10</v>
      </c>
      <c r="E778" s="50">
        <v>4.21</v>
      </c>
      <c r="F778" s="66">
        <f>D778*E778</f>
        <v>42.1</v>
      </c>
    </row>
    <row r="779" spans="1:6" ht="12.75">
      <c r="A779" s="36" t="s">
        <v>43</v>
      </c>
      <c r="B779" s="37" t="s">
        <v>128</v>
      </c>
      <c r="C779" s="48" t="s">
        <v>220</v>
      </c>
      <c r="D779" s="48">
        <v>70</v>
      </c>
      <c r="E779" s="48">
        <v>4.7</v>
      </c>
      <c r="F779" s="65">
        <f>D779*E779</f>
        <v>329</v>
      </c>
    </row>
    <row r="780" spans="1:6" ht="12.75">
      <c r="A780" s="51" t="s">
        <v>278</v>
      </c>
      <c r="B780" s="46" t="s">
        <v>128</v>
      </c>
      <c r="C780" s="47" t="s">
        <v>220</v>
      </c>
      <c r="D780" s="47">
        <v>70</v>
      </c>
      <c r="E780" s="47">
        <v>4.7</v>
      </c>
      <c r="F780" s="67">
        <f>D780*E780</f>
        <v>329</v>
      </c>
    </row>
    <row r="781" spans="1:6" ht="13.5" thickBot="1">
      <c r="A781" s="29" t="s">
        <v>206</v>
      </c>
      <c r="B781" s="49" t="s">
        <v>128</v>
      </c>
      <c r="C781" s="50" t="s">
        <v>220</v>
      </c>
      <c r="D781" s="50">
        <v>10</v>
      </c>
      <c r="E781" s="50">
        <v>4.7</v>
      </c>
      <c r="F781" s="66">
        <f>D781*E781</f>
        <v>47</v>
      </c>
    </row>
    <row r="782" spans="1:6" ht="12.75">
      <c r="A782" s="36" t="s">
        <v>227</v>
      </c>
      <c r="B782" s="37" t="s">
        <v>174</v>
      </c>
      <c r="C782" s="48" t="s">
        <v>220</v>
      </c>
      <c r="D782" s="48">
        <v>100</v>
      </c>
      <c r="E782" s="48">
        <v>2.5</v>
      </c>
      <c r="F782" s="65">
        <f>D782*E782</f>
        <v>250</v>
      </c>
    </row>
    <row r="783" spans="1:6" ht="12.75">
      <c r="A783" s="4" t="s">
        <v>17</v>
      </c>
      <c r="B783" s="4" t="s">
        <v>176</v>
      </c>
      <c r="C783" s="5" t="s">
        <v>220</v>
      </c>
      <c r="D783" s="5">
        <v>1</v>
      </c>
      <c r="E783" s="5">
        <v>130.54</v>
      </c>
      <c r="F783" s="60">
        <f>D783*E783</f>
        <v>130.54</v>
      </c>
    </row>
    <row r="784" spans="1:6" ht="12.75">
      <c r="A784" s="4" t="s">
        <v>66</v>
      </c>
      <c r="B784" s="4" t="s">
        <v>70</v>
      </c>
      <c r="C784" s="5" t="s">
        <v>220</v>
      </c>
      <c r="D784" s="5">
        <v>2</v>
      </c>
      <c r="E784" s="5">
        <v>27.15</v>
      </c>
      <c r="F784" s="60">
        <f>D784*E784</f>
        <v>54.3</v>
      </c>
    </row>
    <row r="785" spans="1:6" ht="12.75">
      <c r="A785" s="4" t="s">
        <v>233</v>
      </c>
      <c r="B785" s="4" t="s">
        <v>127</v>
      </c>
      <c r="C785" s="5" t="s">
        <v>220</v>
      </c>
      <c r="D785" s="5">
        <v>1</v>
      </c>
      <c r="E785" s="5">
        <v>69.29</v>
      </c>
      <c r="F785" s="60">
        <f>D785*E785</f>
        <v>69.29</v>
      </c>
    </row>
    <row r="786" spans="1:6" ht="12.75">
      <c r="A786" s="4" t="s">
        <v>233</v>
      </c>
      <c r="B786" s="4" t="s">
        <v>107</v>
      </c>
      <c r="C786" s="5" t="s">
        <v>220</v>
      </c>
      <c r="D786" s="5">
        <v>1</v>
      </c>
      <c r="E786" s="5">
        <v>46.65</v>
      </c>
      <c r="F786" s="60">
        <f>D786*E786</f>
        <v>46.65</v>
      </c>
    </row>
    <row r="787" spans="1:6" ht="12.75">
      <c r="A787" s="4" t="s">
        <v>233</v>
      </c>
      <c r="B787" s="4" t="s">
        <v>106</v>
      </c>
      <c r="C787" s="5" t="s">
        <v>220</v>
      </c>
      <c r="D787" s="5">
        <v>1</v>
      </c>
      <c r="E787" s="5">
        <v>43.02</v>
      </c>
      <c r="F787" s="60">
        <f>D787*E787</f>
        <v>43.02</v>
      </c>
    </row>
    <row r="788" spans="1:6" ht="12.75">
      <c r="A788" s="4" t="s">
        <v>66</v>
      </c>
      <c r="B788" s="4" t="s">
        <v>67</v>
      </c>
      <c r="C788" s="5" t="s">
        <v>215</v>
      </c>
      <c r="D788" s="5">
        <v>2</v>
      </c>
      <c r="E788" s="5">
        <v>43.02</v>
      </c>
      <c r="F788" s="60">
        <f>D788*E788</f>
        <v>86.04</v>
      </c>
    </row>
    <row r="789" spans="1:6" ht="12.75">
      <c r="A789" s="4" t="s">
        <v>157</v>
      </c>
      <c r="B789" s="4" t="s">
        <v>167</v>
      </c>
      <c r="C789" s="5" t="s">
        <v>220</v>
      </c>
      <c r="D789" s="5">
        <v>1</v>
      </c>
      <c r="E789" s="5">
        <v>105</v>
      </c>
      <c r="F789" s="60">
        <f>D789*E789</f>
        <v>105</v>
      </c>
    </row>
    <row r="790" spans="1:6" ht="12.75">
      <c r="A790" s="4" t="s">
        <v>175</v>
      </c>
      <c r="B790" s="4" t="s">
        <v>167</v>
      </c>
      <c r="C790" s="5" t="s">
        <v>215</v>
      </c>
      <c r="D790" s="5">
        <v>1</v>
      </c>
      <c r="E790" s="5">
        <v>105</v>
      </c>
      <c r="F790" s="60">
        <f>D790*E790</f>
        <v>105</v>
      </c>
    </row>
    <row r="791" spans="1:6" ht="12.75">
      <c r="A791" s="4" t="s">
        <v>246</v>
      </c>
      <c r="B791" s="4" t="s">
        <v>178</v>
      </c>
      <c r="C791" s="5" t="s">
        <v>220</v>
      </c>
      <c r="D791" s="5">
        <v>1</v>
      </c>
      <c r="E791" s="5">
        <v>196</v>
      </c>
      <c r="F791" s="60">
        <f>D791*E791</f>
        <v>196</v>
      </c>
    </row>
    <row r="792" spans="1:6" ht="12.75">
      <c r="A792" s="4" t="s">
        <v>14</v>
      </c>
      <c r="B792" s="4" t="s">
        <v>92</v>
      </c>
      <c r="C792" s="5" t="s">
        <v>220</v>
      </c>
      <c r="D792" s="5">
        <v>1</v>
      </c>
      <c r="E792" s="5">
        <v>20.95</v>
      </c>
      <c r="F792" s="60">
        <f>D792*E792</f>
        <v>20.95</v>
      </c>
    </row>
    <row r="793" spans="1:6" ht="12.75">
      <c r="A793" s="4" t="s">
        <v>233</v>
      </c>
      <c r="B793" s="4" t="s">
        <v>143</v>
      </c>
      <c r="C793" s="5" t="s">
        <v>220</v>
      </c>
      <c r="D793" s="5">
        <v>2</v>
      </c>
      <c r="E793" s="5">
        <v>55</v>
      </c>
      <c r="F793" s="60">
        <f>D793*E793</f>
        <v>110</v>
      </c>
    </row>
    <row r="794" spans="1:6" ht="12.75">
      <c r="A794" s="4" t="s">
        <v>236</v>
      </c>
      <c r="B794" s="4" t="s">
        <v>185</v>
      </c>
      <c r="C794" s="5" t="s">
        <v>215</v>
      </c>
      <c r="D794" s="5">
        <v>5</v>
      </c>
      <c r="E794" s="5">
        <v>10.18</v>
      </c>
      <c r="F794" s="60">
        <f>D794*E794</f>
        <v>50.9</v>
      </c>
    </row>
    <row r="795" spans="1:6" ht="12.75">
      <c r="A795" s="4" t="s">
        <v>278</v>
      </c>
      <c r="B795" s="4" t="s">
        <v>114</v>
      </c>
      <c r="C795" s="5" t="s">
        <v>220</v>
      </c>
      <c r="D795" s="5">
        <v>2</v>
      </c>
      <c r="E795" s="5">
        <v>22.84</v>
      </c>
      <c r="F795" s="60">
        <f>D795*E795</f>
        <v>45.68</v>
      </c>
    </row>
    <row r="796" spans="1:6" ht="12.75">
      <c r="A796" s="4" t="s">
        <v>14</v>
      </c>
      <c r="B796" s="4" t="s">
        <v>86</v>
      </c>
      <c r="C796" s="5" t="s">
        <v>220</v>
      </c>
      <c r="D796" s="5">
        <v>1</v>
      </c>
      <c r="E796" s="5">
        <v>44.59</v>
      </c>
      <c r="F796" s="60">
        <f>D796*E796</f>
        <v>44.59</v>
      </c>
    </row>
    <row r="797" spans="1:6" ht="12.75">
      <c r="A797" s="4" t="s">
        <v>233</v>
      </c>
      <c r="B797" s="4" t="s">
        <v>108</v>
      </c>
      <c r="C797" s="5" t="s">
        <v>220</v>
      </c>
      <c r="D797" s="5">
        <v>2</v>
      </c>
      <c r="E797" s="5">
        <v>42.14</v>
      </c>
      <c r="F797" s="60">
        <f>D797*E797</f>
        <v>84.28</v>
      </c>
    </row>
    <row r="798" spans="1:6" ht="12.75">
      <c r="A798" s="4" t="s">
        <v>233</v>
      </c>
      <c r="B798" s="4" t="s">
        <v>126</v>
      </c>
      <c r="C798" s="5" t="s">
        <v>220</v>
      </c>
      <c r="D798" s="5">
        <v>3</v>
      </c>
      <c r="E798" s="5">
        <v>63</v>
      </c>
      <c r="F798" s="60">
        <f>D798*E798</f>
        <v>189</v>
      </c>
    </row>
    <row r="799" spans="1:6" ht="12.75">
      <c r="A799" s="4" t="s">
        <v>317</v>
      </c>
      <c r="B799" s="4" t="s">
        <v>126</v>
      </c>
      <c r="C799" s="5" t="s">
        <v>220</v>
      </c>
      <c r="D799" s="5">
        <v>1</v>
      </c>
      <c r="E799" s="5">
        <v>63</v>
      </c>
      <c r="F799" s="60">
        <f>D799*E799</f>
        <v>63</v>
      </c>
    </row>
    <row r="800" spans="1:6" ht="12.75">
      <c r="A800" s="4" t="s">
        <v>157</v>
      </c>
      <c r="B800" s="4" t="s">
        <v>168</v>
      </c>
      <c r="C800" s="5" t="s">
        <v>220</v>
      </c>
      <c r="D800" s="5">
        <v>1</v>
      </c>
      <c r="E800" s="5">
        <v>33</v>
      </c>
      <c r="F800" s="60">
        <f>D800*E800</f>
        <v>33</v>
      </c>
    </row>
    <row r="801" spans="1:6" ht="12.75">
      <c r="A801" s="4" t="s">
        <v>66</v>
      </c>
      <c r="B801" s="4" t="s">
        <v>73</v>
      </c>
      <c r="C801" s="5" t="s">
        <v>215</v>
      </c>
      <c r="D801" s="5">
        <v>1</v>
      </c>
      <c r="E801" s="5">
        <v>45.9</v>
      </c>
      <c r="F801" s="60">
        <f>D801*E801</f>
        <v>45.9</v>
      </c>
    </row>
    <row r="802" spans="1:6" ht="12.75">
      <c r="A802" s="4" t="s">
        <v>66</v>
      </c>
      <c r="B802" s="4" t="s">
        <v>68</v>
      </c>
      <c r="C802" s="5" t="s">
        <v>215</v>
      </c>
      <c r="D802" s="5">
        <v>3</v>
      </c>
      <c r="E802" s="5">
        <v>33</v>
      </c>
      <c r="F802" s="60">
        <f>D802*E802</f>
        <v>99</v>
      </c>
    </row>
    <row r="803" spans="1:6" ht="12.75">
      <c r="A803" s="4" t="s">
        <v>66</v>
      </c>
      <c r="B803" s="4" t="s">
        <v>109</v>
      </c>
      <c r="C803" s="5" t="s">
        <v>220</v>
      </c>
      <c r="D803" s="5">
        <v>1</v>
      </c>
      <c r="E803" s="5">
        <v>34.73</v>
      </c>
      <c r="F803" s="60">
        <f>D803*E803</f>
        <v>34.73</v>
      </c>
    </row>
    <row r="804" spans="1:6" ht="12.75">
      <c r="A804" s="4" t="s">
        <v>233</v>
      </c>
      <c r="B804" s="4" t="s">
        <v>153</v>
      </c>
      <c r="C804" s="5" t="s">
        <v>220</v>
      </c>
      <c r="D804" s="5">
        <v>5</v>
      </c>
      <c r="E804" s="5">
        <v>10.18</v>
      </c>
      <c r="F804" s="60">
        <f>D804*E804</f>
        <v>50.9</v>
      </c>
    </row>
    <row r="805" spans="1:6" ht="12.75">
      <c r="A805" s="4" t="s">
        <v>66</v>
      </c>
      <c r="B805" s="4" t="s">
        <v>101</v>
      </c>
      <c r="C805" s="5" t="s">
        <v>220</v>
      </c>
      <c r="D805" s="5">
        <v>2</v>
      </c>
      <c r="E805" s="5">
        <v>129.17</v>
      </c>
      <c r="F805" s="60">
        <f>D805*E805</f>
        <v>258.34</v>
      </c>
    </row>
    <row r="806" spans="6:7" ht="12.75">
      <c r="F806" s="20">
        <f>SUM(F667:F805)</f>
        <v>14411.180000000002</v>
      </c>
      <c r="G806" s="58">
        <v>14412.61</v>
      </c>
    </row>
    <row r="818" spans="1:6" ht="12.75">
      <c r="A818" s="4" t="s">
        <v>66</v>
      </c>
      <c r="B818" s="4" t="s">
        <v>154</v>
      </c>
      <c r="C818" s="5" t="s">
        <v>220</v>
      </c>
      <c r="D818" s="5">
        <v>3</v>
      </c>
      <c r="E818" s="5">
        <v>12.55</v>
      </c>
      <c r="F818" s="134">
        <f>D818*E818</f>
        <v>37.650000000000006</v>
      </c>
    </row>
    <row r="819" spans="1:6" ht="12.75">
      <c r="A819" s="4" t="s">
        <v>66</v>
      </c>
      <c r="B819" s="4" t="s">
        <v>33</v>
      </c>
      <c r="C819" s="5" t="s">
        <v>220</v>
      </c>
      <c r="D819" s="5">
        <v>1</v>
      </c>
      <c r="E819" s="5">
        <v>7.86</v>
      </c>
      <c r="F819" s="134">
        <f>D819*E819</f>
        <v>7.86</v>
      </c>
    </row>
    <row r="820" spans="1:6" ht="12.75">
      <c r="A820" s="4" t="s">
        <v>66</v>
      </c>
      <c r="B820" s="4" t="s">
        <v>34</v>
      </c>
      <c r="C820" s="5" t="s">
        <v>220</v>
      </c>
      <c r="D820" s="5">
        <v>1</v>
      </c>
      <c r="E820" s="5">
        <v>66.15</v>
      </c>
      <c r="F820" s="134">
        <f>D820*E820</f>
        <v>66.15</v>
      </c>
    </row>
    <row r="821" spans="1:6" ht="12.75">
      <c r="A821" s="4" t="s">
        <v>254</v>
      </c>
      <c r="B821" s="4" t="s">
        <v>154</v>
      </c>
      <c r="C821" s="5" t="s">
        <v>220</v>
      </c>
      <c r="D821" s="5">
        <v>1</v>
      </c>
      <c r="E821" s="5">
        <v>12.55</v>
      </c>
      <c r="F821" s="134">
        <f>D821*E821</f>
        <v>12.55</v>
      </c>
    </row>
    <row r="822" spans="1:6" ht="12.75">
      <c r="A822" s="4" t="s">
        <v>278</v>
      </c>
      <c r="B822" s="4" t="s">
        <v>30</v>
      </c>
      <c r="C822" s="5" t="s">
        <v>215</v>
      </c>
      <c r="D822" s="5">
        <v>3</v>
      </c>
      <c r="E822" s="5">
        <v>8.74</v>
      </c>
      <c r="F822" s="134">
        <f>D822*E822</f>
        <v>26.22</v>
      </c>
    </row>
    <row r="823" spans="1:6" ht="12.75">
      <c r="A823" s="4" t="s">
        <v>206</v>
      </c>
      <c r="B823" s="4" t="s">
        <v>30</v>
      </c>
      <c r="C823" s="5" t="s">
        <v>215</v>
      </c>
      <c r="D823" s="5">
        <v>7</v>
      </c>
      <c r="E823" s="5">
        <v>8.74</v>
      </c>
      <c r="F823" s="134">
        <f>D823*E823</f>
        <v>61.18</v>
      </c>
    </row>
    <row r="824" spans="1:6" ht="12.75">
      <c r="A824" s="4" t="s">
        <v>278</v>
      </c>
      <c r="B824" s="4" t="s">
        <v>32</v>
      </c>
      <c r="C824" s="5" t="s">
        <v>215</v>
      </c>
      <c r="D824" s="5">
        <v>3</v>
      </c>
      <c r="E824" s="5">
        <v>7.23</v>
      </c>
      <c r="F824" s="134">
        <f>D824*E824</f>
        <v>21.69</v>
      </c>
    </row>
    <row r="825" spans="1:6" ht="12.75">
      <c r="A825" s="4" t="s">
        <v>206</v>
      </c>
      <c r="B825" s="4" t="s">
        <v>32</v>
      </c>
      <c r="C825" s="5" t="s">
        <v>215</v>
      </c>
      <c r="D825" s="5">
        <v>7</v>
      </c>
      <c r="E825" s="5">
        <v>7.23</v>
      </c>
      <c r="F825" s="134">
        <f>D825*E825</f>
        <v>50.61</v>
      </c>
    </row>
    <row r="826" spans="1:6" ht="12.75">
      <c r="A826" s="4" t="s">
        <v>43</v>
      </c>
      <c r="B826" s="4" t="s">
        <v>47</v>
      </c>
      <c r="C826" s="5" t="s">
        <v>220</v>
      </c>
      <c r="D826" s="5">
        <v>4</v>
      </c>
      <c r="E826" s="5">
        <v>18.28</v>
      </c>
      <c r="F826" s="134">
        <f>D826*E826</f>
        <v>73.12</v>
      </c>
    </row>
    <row r="827" spans="1:6" ht="12.75">
      <c r="A827" s="4" t="s">
        <v>360</v>
      </c>
      <c r="B827" s="4" t="s">
        <v>47</v>
      </c>
      <c r="C827" s="5" t="s">
        <v>220</v>
      </c>
      <c r="D827" s="5">
        <v>1</v>
      </c>
      <c r="E827" s="5">
        <v>18.28</v>
      </c>
      <c r="F827" s="134">
        <f>D827*E827</f>
        <v>18.28</v>
      </c>
    </row>
    <row r="828" spans="1:6" ht="12.75">
      <c r="A828" s="4" t="s">
        <v>190</v>
      </c>
      <c r="B828" s="4" t="s">
        <v>47</v>
      </c>
      <c r="C828" s="5" t="s">
        <v>220</v>
      </c>
      <c r="D828" s="5">
        <v>2</v>
      </c>
      <c r="E828" s="5">
        <v>18.28</v>
      </c>
      <c r="F828" s="134">
        <f>D828*E828</f>
        <v>36.56</v>
      </c>
    </row>
    <row r="829" spans="1:6" ht="12.75">
      <c r="A829" s="4" t="s">
        <v>207</v>
      </c>
      <c r="B829" s="4" t="s">
        <v>47</v>
      </c>
      <c r="C829" s="5" t="s">
        <v>220</v>
      </c>
      <c r="D829" s="5">
        <v>1</v>
      </c>
      <c r="E829" s="5">
        <v>18.28</v>
      </c>
      <c r="F829" s="134">
        <f>D829*E829</f>
        <v>18.28</v>
      </c>
    </row>
    <row r="830" spans="1:6" ht="12.75">
      <c r="A830" s="4" t="s">
        <v>355</v>
      </c>
      <c r="B830" s="4" t="s">
        <v>47</v>
      </c>
      <c r="C830" s="5" t="s">
        <v>220</v>
      </c>
      <c r="D830" s="5">
        <v>3</v>
      </c>
      <c r="E830" s="5">
        <v>18.28</v>
      </c>
      <c r="F830" s="134">
        <f>D830*E830</f>
        <v>54.84</v>
      </c>
    </row>
    <row r="831" spans="1:6" ht="12.75">
      <c r="A831" s="4" t="s">
        <v>36</v>
      </c>
      <c r="B831" s="4" t="s">
        <v>47</v>
      </c>
      <c r="C831" s="5" t="s">
        <v>220</v>
      </c>
      <c r="D831" s="5">
        <v>2</v>
      </c>
      <c r="E831" s="5">
        <v>18.28</v>
      </c>
      <c r="F831" s="134">
        <f>D831*E831</f>
        <v>36.56</v>
      </c>
    </row>
    <row r="832" spans="1:6" ht="13.5" thickBot="1">
      <c r="A832" s="17" t="s">
        <v>206</v>
      </c>
      <c r="B832" s="17" t="s">
        <v>47</v>
      </c>
      <c r="C832" s="18" t="s">
        <v>220</v>
      </c>
      <c r="D832" s="18">
        <v>7</v>
      </c>
      <c r="E832" s="5">
        <v>18.28</v>
      </c>
      <c r="F832" s="135">
        <f>D832*E832</f>
        <v>127.96000000000001</v>
      </c>
    </row>
    <row r="833" spans="1:6" ht="12.75">
      <c r="A833" s="6" t="s">
        <v>367</v>
      </c>
      <c r="B833" s="7" t="s">
        <v>272</v>
      </c>
      <c r="C833" s="8" t="s">
        <v>215</v>
      </c>
      <c r="D833" s="8">
        <v>1</v>
      </c>
      <c r="E833" s="8">
        <v>8.54</v>
      </c>
      <c r="F833" s="131">
        <f>D833*E833</f>
        <v>8.54</v>
      </c>
    </row>
    <row r="834" spans="1:6" ht="12.75">
      <c r="A834" s="10" t="s">
        <v>239</v>
      </c>
      <c r="B834" s="4" t="s">
        <v>272</v>
      </c>
      <c r="C834" s="5" t="s">
        <v>215</v>
      </c>
      <c r="D834" s="5">
        <v>2</v>
      </c>
      <c r="E834" s="5">
        <v>8.54</v>
      </c>
      <c r="F834" s="132">
        <f>D834*E834</f>
        <v>17.08</v>
      </c>
    </row>
    <row r="835" spans="1:6" ht="12.75">
      <c r="A835" s="10" t="s">
        <v>317</v>
      </c>
      <c r="B835" s="4" t="s">
        <v>272</v>
      </c>
      <c r="C835" s="5" t="s">
        <v>215</v>
      </c>
      <c r="D835" s="5">
        <v>1</v>
      </c>
      <c r="E835" s="5">
        <v>8.54</v>
      </c>
      <c r="F835" s="132">
        <f>D835*E835</f>
        <v>8.54</v>
      </c>
    </row>
    <row r="836" spans="1:6" ht="13.5" thickBot="1">
      <c r="A836" s="12" t="s">
        <v>206</v>
      </c>
      <c r="B836" s="13" t="s">
        <v>272</v>
      </c>
      <c r="C836" s="14" t="s">
        <v>215</v>
      </c>
      <c r="D836" s="14">
        <v>6</v>
      </c>
      <c r="E836" s="14">
        <v>8.54</v>
      </c>
      <c r="F836" s="133">
        <f>D836*E836</f>
        <v>51.239999999999995</v>
      </c>
    </row>
    <row r="837" spans="1:6" ht="12.75">
      <c r="A837" s="26" t="s">
        <v>239</v>
      </c>
      <c r="B837" s="26" t="s">
        <v>177</v>
      </c>
      <c r="C837" s="27" t="s">
        <v>35</v>
      </c>
      <c r="D837" s="27">
        <v>1</v>
      </c>
      <c r="E837" s="27">
        <v>286.16</v>
      </c>
      <c r="F837" s="136">
        <f>D837*E837</f>
        <v>286.16</v>
      </c>
    </row>
    <row r="838" spans="1:6" ht="12.75">
      <c r="A838" s="4" t="s">
        <v>36</v>
      </c>
      <c r="B838" s="4" t="s">
        <v>282</v>
      </c>
      <c r="C838" s="5" t="s">
        <v>215</v>
      </c>
      <c r="D838" s="5">
        <v>2</v>
      </c>
      <c r="E838" s="5">
        <v>18.36</v>
      </c>
      <c r="F838" s="134">
        <f>D838*E838</f>
        <v>36.72</v>
      </c>
    </row>
    <row r="839" spans="1:6" ht="12.75">
      <c r="A839" s="4" t="s">
        <v>36</v>
      </c>
      <c r="B839" s="4" t="s">
        <v>268</v>
      </c>
      <c r="C839" s="5" t="s">
        <v>35</v>
      </c>
      <c r="D839" s="5">
        <v>1</v>
      </c>
      <c r="E839" s="5">
        <v>24.22</v>
      </c>
      <c r="F839" s="134">
        <f>D839*E839</f>
        <v>24.22</v>
      </c>
    </row>
    <row r="840" spans="1:6" ht="12.75">
      <c r="A840" s="4" t="s">
        <v>36</v>
      </c>
      <c r="B840" s="4" t="s">
        <v>37</v>
      </c>
      <c r="C840" s="5" t="s">
        <v>35</v>
      </c>
      <c r="D840" s="5">
        <v>1</v>
      </c>
      <c r="E840" s="5">
        <v>24.22</v>
      </c>
      <c r="F840" s="134">
        <f>D840*E840</f>
        <v>24.22</v>
      </c>
    </row>
    <row r="841" spans="1:6" ht="12.75">
      <c r="A841" s="4" t="s">
        <v>36</v>
      </c>
      <c r="B841" s="4" t="s">
        <v>347</v>
      </c>
      <c r="C841" s="5" t="s">
        <v>35</v>
      </c>
      <c r="D841" s="5">
        <v>1</v>
      </c>
      <c r="E841" s="5">
        <v>24.22</v>
      </c>
      <c r="F841" s="134">
        <f>D841*E841</f>
        <v>24.22</v>
      </c>
    </row>
    <row r="842" spans="1:6" ht="12.75">
      <c r="A842" s="4" t="s">
        <v>36</v>
      </c>
      <c r="B842" s="4" t="s">
        <v>288</v>
      </c>
      <c r="C842" s="5" t="s">
        <v>35</v>
      </c>
      <c r="D842" s="5">
        <v>1</v>
      </c>
      <c r="E842" s="5">
        <v>15.72</v>
      </c>
      <c r="F842" s="134">
        <f>D842*E842</f>
        <v>15.72</v>
      </c>
    </row>
    <row r="843" spans="1:6" ht="12.75">
      <c r="A843" s="4" t="s">
        <v>36</v>
      </c>
      <c r="B843" s="4" t="s">
        <v>56</v>
      </c>
      <c r="C843" s="5" t="s">
        <v>35</v>
      </c>
      <c r="D843" s="5">
        <v>1</v>
      </c>
      <c r="E843" s="5">
        <v>24.22</v>
      </c>
      <c r="F843" s="134">
        <f>D843*E843</f>
        <v>24.22</v>
      </c>
    </row>
    <row r="844" spans="1:6" ht="12.75">
      <c r="A844" s="4" t="s">
        <v>296</v>
      </c>
      <c r="B844" s="70" t="s">
        <v>336</v>
      </c>
      <c r="C844" s="5" t="s">
        <v>35</v>
      </c>
      <c r="D844" s="5">
        <v>1</v>
      </c>
      <c r="E844" s="5">
        <v>9.98</v>
      </c>
      <c r="F844" s="134">
        <f>D844*E844</f>
        <v>9.98</v>
      </c>
    </row>
    <row r="845" spans="1:6" ht="12.75">
      <c r="A845" s="4" t="s">
        <v>271</v>
      </c>
      <c r="B845" s="70" t="s">
        <v>336</v>
      </c>
      <c r="C845" s="5" t="s">
        <v>35</v>
      </c>
      <c r="D845" s="5">
        <v>1</v>
      </c>
      <c r="E845" s="5">
        <v>9.98</v>
      </c>
      <c r="F845" s="134">
        <f>D845*E845</f>
        <v>9.98</v>
      </c>
    </row>
    <row r="846" spans="1:6" ht="12.75">
      <c r="A846" s="4" t="s">
        <v>18</v>
      </c>
      <c r="B846" s="70" t="s">
        <v>336</v>
      </c>
      <c r="C846" s="5" t="s">
        <v>35</v>
      </c>
      <c r="D846" s="5">
        <v>1</v>
      </c>
      <c r="E846" s="5">
        <v>9.98</v>
      </c>
      <c r="F846" s="134">
        <f>D846*E846</f>
        <v>9.98</v>
      </c>
    </row>
    <row r="847" spans="1:6" ht="12.75">
      <c r="A847" s="4" t="s">
        <v>207</v>
      </c>
      <c r="B847" s="70" t="s">
        <v>336</v>
      </c>
      <c r="C847" s="5" t="s">
        <v>35</v>
      </c>
      <c r="D847" s="5">
        <v>1</v>
      </c>
      <c r="E847" s="5">
        <v>9.98</v>
      </c>
      <c r="F847" s="134">
        <f>D847*E847</f>
        <v>9.98</v>
      </c>
    </row>
    <row r="848" spans="1:6" ht="12.75">
      <c r="A848" s="4" t="s">
        <v>36</v>
      </c>
      <c r="B848" s="70" t="s">
        <v>336</v>
      </c>
      <c r="C848" s="5" t="s">
        <v>35</v>
      </c>
      <c r="D848" s="5">
        <v>2</v>
      </c>
      <c r="E848" s="5">
        <v>9.98</v>
      </c>
      <c r="F848" s="134">
        <f>D848*E848</f>
        <v>19.96</v>
      </c>
    </row>
    <row r="849" spans="1:6" ht="12.75">
      <c r="A849" s="4" t="s">
        <v>206</v>
      </c>
      <c r="B849" s="70" t="s">
        <v>336</v>
      </c>
      <c r="C849" s="5" t="s">
        <v>35</v>
      </c>
      <c r="D849" s="5">
        <v>4</v>
      </c>
      <c r="E849" s="5">
        <v>9.98</v>
      </c>
      <c r="F849" s="134">
        <f>D849*E849</f>
        <v>39.92</v>
      </c>
    </row>
    <row r="850" spans="1:6" ht="12.75">
      <c r="A850" s="4" t="s">
        <v>55</v>
      </c>
      <c r="B850" s="70" t="s">
        <v>174</v>
      </c>
      <c r="C850" s="5" t="s">
        <v>35</v>
      </c>
      <c r="D850" s="5">
        <v>50</v>
      </c>
      <c r="E850" s="5">
        <v>2.5</v>
      </c>
      <c r="F850" s="134">
        <f>D850*E850</f>
        <v>125</v>
      </c>
    </row>
    <row r="851" spans="1:6" ht="12.75">
      <c r="A851" s="4" t="s">
        <v>276</v>
      </c>
      <c r="B851" s="70" t="s">
        <v>38</v>
      </c>
      <c r="C851" s="5" t="s">
        <v>35</v>
      </c>
      <c r="D851" s="5">
        <v>4</v>
      </c>
      <c r="E851" s="5">
        <v>10.66</v>
      </c>
      <c r="F851" s="134">
        <f>D851*E851</f>
        <v>42.64</v>
      </c>
    </row>
    <row r="852" spans="1:6" ht="12.75">
      <c r="A852" s="4" t="s">
        <v>324</v>
      </c>
      <c r="B852" s="70" t="s">
        <v>38</v>
      </c>
      <c r="C852" s="5" t="s">
        <v>35</v>
      </c>
      <c r="D852" s="5">
        <v>1</v>
      </c>
      <c r="E852" s="5">
        <v>10.66</v>
      </c>
      <c r="F852" s="134">
        <f>D852*E852</f>
        <v>10.66</v>
      </c>
    </row>
    <row r="853" spans="1:6" ht="12.75">
      <c r="A853" s="4" t="s">
        <v>55</v>
      </c>
      <c r="B853" s="70" t="s">
        <v>38</v>
      </c>
      <c r="C853" s="5" t="s">
        <v>35</v>
      </c>
      <c r="D853" s="5">
        <v>1</v>
      </c>
      <c r="E853" s="5">
        <v>10.66</v>
      </c>
      <c r="F853" s="134">
        <f>D853*E853</f>
        <v>10.66</v>
      </c>
    </row>
    <row r="854" spans="1:6" ht="12.75">
      <c r="A854" s="4" t="s">
        <v>199</v>
      </c>
      <c r="B854" s="70" t="s">
        <v>38</v>
      </c>
      <c r="C854" s="5" t="s">
        <v>35</v>
      </c>
      <c r="D854" s="5">
        <v>4</v>
      </c>
      <c r="E854" s="5">
        <v>10.66</v>
      </c>
      <c r="F854" s="134">
        <f>D854*E854</f>
        <v>42.64</v>
      </c>
    </row>
    <row r="855" ht="12.75">
      <c r="F855" s="20">
        <f>SUM(F818:F854)</f>
        <v>1501.7900000000009</v>
      </c>
    </row>
    <row r="875" ht="12.75">
      <c r="A875" s="4" t="s">
        <v>199</v>
      </c>
    </row>
    <row r="876" ht="12.75">
      <c r="A876" s="4" t="s">
        <v>239</v>
      </c>
    </row>
    <row r="877" ht="12.75">
      <c r="A877" s="4" t="s">
        <v>296</v>
      </c>
    </row>
    <row r="878" ht="12.75">
      <c r="A878" s="4" t="s">
        <v>190</v>
      </c>
    </row>
    <row r="879" ht="12.75">
      <c r="A879" s="4" t="s">
        <v>317</v>
      </c>
    </row>
    <row r="880" ht="12.75">
      <c r="A880" s="4" t="s">
        <v>254</v>
      </c>
    </row>
    <row r="881" ht="12.75">
      <c r="A881" s="4" t="s">
        <v>367</v>
      </c>
    </row>
    <row r="882" ht="12.75">
      <c r="A882" s="4" t="s">
        <v>66</v>
      </c>
    </row>
    <row r="883" ht="12.75">
      <c r="A883" s="4" t="s">
        <v>43</v>
      </c>
    </row>
    <row r="884" ht="12.75">
      <c r="A884" s="4" t="s">
        <v>276</v>
      </c>
    </row>
    <row r="885" ht="12.75">
      <c r="A885" s="4" t="s">
        <v>55</v>
      </c>
    </row>
    <row r="886" ht="12.75">
      <c r="A886" s="4" t="s">
        <v>36</v>
      </c>
    </row>
    <row r="887" ht="12.75">
      <c r="A887" s="4" t="s">
        <v>278</v>
      </c>
    </row>
    <row r="888" ht="12.75">
      <c r="A888" s="4" t="s">
        <v>207</v>
      </c>
    </row>
    <row r="889" ht="12.75">
      <c r="A889" s="4" t="s">
        <v>360</v>
      </c>
    </row>
    <row r="890" ht="12.75">
      <c r="A890" s="4" t="s">
        <v>18</v>
      </c>
    </row>
    <row r="891" ht="12.75">
      <c r="A891" s="4" t="s">
        <v>271</v>
      </c>
    </row>
    <row r="892" ht="12.75">
      <c r="A892" s="4" t="s">
        <v>324</v>
      </c>
    </row>
    <row r="893" ht="12.75">
      <c r="A893" s="4"/>
    </row>
    <row r="894" ht="12.75">
      <c r="A894" s="4"/>
    </row>
  </sheetData>
  <sheetProtection formatCells="0" formatColumns="0" formatRows="0" insertColumns="0" insertRows="0" insertHyperlinks="0" deleteColumns="0" deleteRows="0" sort="0" autoFilter="0" pivotTables="0"/>
  <autoFilter ref="A1:B85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2018-01-24T13:39:27Z</dcterms:created>
  <dcterms:modified xsi:type="dcterms:W3CDTF">2018-01-27T05:21:25Z</dcterms:modified>
  <cp:category/>
  <cp:version/>
  <cp:contentType/>
  <cp:contentStatus/>
</cp:coreProperties>
</file>