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<sst xmlns="http://schemas.openxmlformats.org/spreadsheetml/2006/main" count="45" uniqueCount="28">
  <si>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светильник Cubic-LED 357015</t>
  </si>
  <si>
    <t>Врезной светильник Eye 369743 </t>
  </si>
  <si>
    <t>Врезной светильник Cubic 369514</t>
  </si>
  <si>
    <t> врезной Novotech 369880</t>
  </si>
  <si>
    <t>светильник Cliff 369548</t>
  </si>
  <si>
    <t>Classic 369700</t>
  </si>
  <si>
    <t>Бра Lino 2121/1W</t>
  </si>
  <si>
    <t>LSA-7910-01</t>
  </si>
  <si>
    <t>светильник Aqua 369308</t>
  </si>
  <si>
    <t> Бра Taili 2230/1W</t>
  </si>
  <si>
    <t>светильник Riga 226_Sonex</t>
  </si>
  <si>
    <t>Lido 2 LSQ-0101-02</t>
  </si>
  <si>
    <t>INFANTA ROSSO 002751_LS</t>
  </si>
  <si>
    <t> INFANTA AZZURO 002755_LS</t>
  </si>
  <si>
    <t>CL523521</t>
  </si>
  <si>
    <t>206-521-01 1</t>
  </si>
  <si>
    <t>lena_lena9498</t>
  </si>
  <si>
    <t>natacshka</t>
  </si>
  <si>
    <t>арт</t>
  </si>
  <si>
    <t>к-во</t>
  </si>
  <si>
    <t>vichenk@</t>
  </si>
  <si>
    <t>CL931112 </t>
  </si>
  <si>
    <t>CL938541</t>
  </si>
  <si>
    <t>Favourite 1342-6C</t>
  </si>
  <si>
    <t>LSL-7826-01</t>
  </si>
  <si>
    <t xml:space="preserve">сумма </t>
  </si>
  <si>
    <t xml:space="preserve">итого </t>
  </si>
  <si>
    <t xml:space="preserve">с орг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</si>
</sst>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left" wrapText="1" readingOrder="1"/>
    </xf>
    <xf numFmtId="0" fontId="4" fillId="2" borderId="1" xfId="15" applyFill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7258955" TargetMode="External" /><Relationship Id="rId2" Type="http://schemas.openxmlformats.org/officeDocument/2006/relationships/hyperlink" Target="http://forum.sibmama.ru/viewtopic.php?p=4725895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tabSelected="1" workbookViewId="0" topLeftCell="A1">
      <selection activeCell="J31" sqref="J31"/>
    </sheetView>
  </sheetViews>
  <sheetFormatPr defaultColWidth="9.140625" defaultRowHeight="12.75"/>
  <cols>
    <col min="2" max="2" width="29.57421875" style="1" customWidth="1"/>
    <col min="7" max="7" width="9.140625" style="16" customWidth="1"/>
  </cols>
  <sheetData>
    <row r="2" spans="1:16" ht="12.75">
      <c r="A2" s="3"/>
      <c r="B2" s="4"/>
      <c r="C2" s="3"/>
      <c r="D2" s="3"/>
      <c r="E2" s="3"/>
      <c r="F2" s="3"/>
      <c r="G2" s="12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4" t="s">
        <v>18</v>
      </c>
      <c r="C3" s="3" t="s">
        <v>19</v>
      </c>
      <c r="D3" s="3"/>
      <c r="E3" s="3" t="s">
        <v>25</v>
      </c>
      <c r="F3" s="3" t="s">
        <v>26</v>
      </c>
      <c r="G3" s="12" t="s">
        <v>27</v>
      </c>
      <c r="H3" s="3"/>
      <c r="I3" s="3"/>
      <c r="J3" s="3"/>
      <c r="K3" s="3"/>
      <c r="L3" s="3"/>
      <c r="M3" s="3"/>
      <c r="N3" s="3"/>
      <c r="O3" s="3"/>
      <c r="P3" s="3"/>
    </row>
    <row r="4" spans="1:16" s="2" customFormat="1" ht="12.75">
      <c r="A4" s="5" t="s">
        <v>17</v>
      </c>
      <c r="B4" s="6" t="s">
        <v>0</v>
      </c>
      <c r="C4" s="7">
        <v>3</v>
      </c>
      <c r="D4" s="7">
        <v>541</v>
      </c>
      <c r="E4" s="7">
        <f>C4*D4</f>
        <v>1623</v>
      </c>
      <c r="F4" s="7"/>
      <c r="G4" s="13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23.25">
      <c r="A5" s="5" t="s">
        <v>17</v>
      </c>
      <c r="B5" s="6" t="s">
        <v>1</v>
      </c>
      <c r="C5" s="7">
        <v>5</v>
      </c>
      <c r="D5" s="7">
        <v>314</v>
      </c>
      <c r="E5" s="7">
        <f aca="true" t="shared" si="0" ref="E5:E23">C5*D5</f>
        <v>1570</v>
      </c>
      <c r="F5" s="7"/>
      <c r="G5" s="13"/>
      <c r="H5" s="7"/>
      <c r="I5" s="7"/>
      <c r="J5" s="7"/>
      <c r="K5" s="7"/>
      <c r="L5" s="7"/>
      <c r="M5" s="7"/>
      <c r="N5" s="7"/>
      <c r="O5" s="7"/>
      <c r="P5" s="7"/>
    </row>
    <row r="6" spans="1:16" s="2" customFormat="1" ht="23.25">
      <c r="A6" s="5" t="s">
        <v>17</v>
      </c>
      <c r="B6" s="6" t="s">
        <v>2</v>
      </c>
      <c r="C6" s="7">
        <v>11</v>
      </c>
      <c r="D6" s="7">
        <v>337</v>
      </c>
      <c r="E6" s="7">
        <f t="shared" si="0"/>
        <v>3707</v>
      </c>
      <c r="F6" s="7"/>
      <c r="G6" s="13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12.75">
      <c r="A7" s="5" t="s">
        <v>17</v>
      </c>
      <c r="B7" s="8" t="s">
        <v>3</v>
      </c>
      <c r="C7" s="7">
        <v>8</v>
      </c>
      <c r="D7" s="7">
        <v>554</v>
      </c>
      <c r="E7" s="7">
        <f t="shared" si="0"/>
        <v>4432</v>
      </c>
      <c r="F7" s="7"/>
      <c r="G7" s="13"/>
      <c r="H7" s="7"/>
      <c r="I7" s="7"/>
      <c r="J7" s="7"/>
      <c r="K7" s="7"/>
      <c r="L7" s="7"/>
      <c r="M7" s="7"/>
      <c r="N7" s="7"/>
      <c r="O7" s="7"/>
      <c r="P7" s="7"/>
    </row>
    <row r="8" spans="1:16" s="2" customFormat="1" ht="12.75">
      <c r="A8" s="5" t="s">
        <v>17</v>
      </c>
      <c r="B8" s="8" t="s">
        <v>4</v>
      </c>
      <c r="C8" s="7">
        <v>9</v>
      </c>
      <c r="D8" s="7">
        <v>350</v>
      </c>
      <c r="E8" s="7">
        <f t="shared" si="0"/>
        <v>3150</v>
      </c>
      <c r="F8" s="7"/>
      <c r="G8" s="13"/>
      <c r="H8" s="7"/>
      <c r="I8" s="7"/>
      <c r="J8" s="7"/>
      <c r="K8" s="7"/>
      <c r="L8" s="7"/>
      <c r="M8" s="7"/>
      <c r="N8" s="7"/>
      <c r="O8" s="7"/>
      <c r="P8" s="7"/>
    </row>
    <row r="9" spans="1:16" s="2" customFormat="1" ht="12.75">
      <c r="A9" s="5" t="s">
        <v>17</v>
      </c>
      <c r="B9" s="8" t="s">
        <v>5</v>
      </c>
      <c r="C9" s="7">
        <v>3</v>
      </c>
      <c r="D9" s="7">
        <v>37</v>
      </c>
      <c r="E9" s="7">
        <f t="shared" si="0"/>
        <v>111</v>
      </c>
      <c r="F9" s="7"/>
      <c r="G9" s="13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ht="12.75">
      <c r="A10" s="5" t="s">
        <v>17</v>
      </c>
      <c r="B10" s="8" t="s">
        <v>6</v>
      </c>
      <c r="C10" s="7">
        <v>2</v>
      </c>
      <c r="D10" s="7">
        <v>1077</v>
      </c>
      <c r="E10" s="7">
        <f t="shared" si="0"/>
        <v>2154</v>
      </c>
      <c r="F10" s="7"/>
      <c r="G10" s="13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2.75">
      <c r="A11" s="5" t="s">
        <v>17</v>
      </c>
      <c r="B11" s="8" t="s">
        <v>7</v>
      </c>
      <c r="C11" s="7">
        <v>2</v>
      </c>
      <c r="D11" s="7">
        <v>818</v>
      </c>
      <c r="E11" s="7">
        <f t="shared" si="0"/>
        <v>1636</v>
      </c>
      <c r="F11" s="7"/>
      <c r="G11" s="13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2.75">
      <c r="A12" s="5" t="s">
        <v>17</v>
      </c>
      <c r="B12" s="8" t="s">
        <v>23</v>
      </c>
      <c r="C12" s="7">
        <v>5</v>
      </c>
      <c r="D12" s="7">
        <v>619</v>
      </c>
      <c r="E12" s="7">
        <f t="shared" si="0"/>
        <v>3095</v>
      </c>
      <c r="F12" s="7"/>
      <c r="G12" s="13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2.75">
      <c r="A13" s="5" t="s">
        <v>17</v>
      </c>
      <c r="B13" s="8" t="s">
        <v>24</v>
      </c>
      <c r="C13" s="7">
        <v>3</v>
      </c>
      <c r="D13" s="7">
        <v>1217</v>
      </c>
      <c r="E13" s="7">
        <f t="shared" si="0"/>
        <v>3651</v>
      </c>
      <c r="F13" s="7"/>
      <c r="G13" s="13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2.75">
      <c r="A14" s="5" t="s">
        <v>17</v>
      </c>
      <c r="B14" s="8" t="s">
        <v>8</v>
      </c>
      <c r="C14" s="7">
        <v>7</v>
      </c>
      <c r="D14" s="7">
        <v>266</v>
      </c>
      <c r="E14" s="7">
        <f t="shared" si="0"/>
        <v>1862</v>
      </c>
      <c r="F14" s="7"/>
      <c r="G14" s="13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2.75">
      <c r="A15" s="5" t="s">
        <v>17</v>
      </c>
      <c r="B15" s="8" t="s">
        <v>9</v>
      </c>
      <c r="C15" s="7">
        <v>1</v>
      </c>
      <c r="D15" s="7">
        <v>863</v>
      </c>
      <c r="E15" s="7">
        <f t="shared" si="0"/>
        <v>863</v>
      </c>
      <c r="F15" s="7"/>
      <c r="G15" s="13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2.75">
      <c r="A16" s="5" t="s">
        <v>17</v>
      </c>
      <c r="B16" s="8" t="s">
        <v>10</v>
      </c>
      <c r="C16" s="7">
        <v>2</v>
      </c>
      <c r="D16" s="7">
        <v>567</v>
      </c>
      <c r="E16" s="7">
        <f t="shared" si="0"/>
        <v>1134</v>
      </c>
      <c r="F16" s="7"/>
      <c r="G16" s="13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12.75">
      <c r="A17" s="5" t="s">
        <v>17</v>
      </c>
      <c r="B17" s="8" t="s">
        <v>11</v>
      </c>
      <c r="C17" s="7">
        <v>1</v>
      </c>
      <c r="D17" s="7">
        <v>1309</v>
      </c>
      <c r="E17" s="7">
        <f t="shared" si="0"/>
        <v>1309</v>
      </c>
      <c r="F17" s="7"/>
      <c r="G17" s="13"/>
      <c r="H17" s="7"/>
      <c r="I17" s="7"/>
      <c r="J17" s="7"/>
      <c r="K17" s="7"/>
      <c r="L17" s="7"/>
      <c r="M17" s="7"/>
      <c r="N17" s="7"/>
      <c r="O17" s="7"/>
      <c r="P17" s="7"/>
    </row>
    <row r="18" spans="1:16" s="2" customFormat="1" ht="12.75">
      <c r="A18" s="5" t="s">
        <v>17</v>
      </c>
      <c r="B18" s="8" t="s">
        <v>12</v>
      </c>
      <c r="C18" s="7">
        <v>5</v>
      </c>
      <c r="D18" s="7">
        <v>418</v>
      </c>
      <c r="E18" s="7">
        <f t="shared" si="0"/>
        <v>2090</v>
      </c>
      <c r="F18" s="7"/>
      <c r="G18" s="13"/>
      <c r="H18" s="7"/>
      <c r="I18" s="7"/>
      <c r="J18" s="7"/>
      <c r="K18" s="7"/>
      <c r="L18" s="7"/>
      <c r="M18" s="7"/>
      <c r="N18" s="7"/>
      <c r="O18" s="7"/>
      <c r="P18" s="7"/>
    </row>
    <row r="19" spans="1:16" s="2" customFormat="1" ht="12.75">
      <c r="A19" s="5" t="s">
        <v>17</v>
      </c>
      <c r="B19" s="8" t="s">
        <v>13</v>
      </c>
      <c r="C19" s="7">
        <v>2</v>
      </c>
      <c r="D19" s="7">
        <v>418</v>
      </c>
      <c r="E19" s="7">
        <f t="shared" si="0"/>
        <v>836</v>
      </c>
      <c r="F19" s="7">
        <v>33223</v>
      </c>
      <c r="G19" s="14">
        <f>F19*1.1</f>
        <v>36545.3</v>
      </c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9" t="s">
        <v>16</v>
      </c>
      <c r="B20" s="10" t="s">
        <v>14</v>
      </c>
      <c r="C20" s="3">
        <v>1</v>
      </c>
      <c r="D20" s="3">
        <v>1187</v>
      </c>
      <c r="E20" s="3">
        <f t="shared" si="0"/>
        <v>1187</v>
      </c>
      <c r="F20" s="3"/>
      <c r="G20" s="12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9" t="s">
        <v>16</v>
      </c>
      <c r="B21" s="10" t="s">
        <v>15</v>
      </c>
      <c r="C21" s="3">
        <v>1</v>
      </c>
      <c r="D21" s="3">
        <v>1634</v>
      </c>
      <c r="E21" s="3">
        <f t="shared" si="0"/>
        <v>1634</v>
      </c>
      <c r="F21" s="3">
        <v>2821</v>
      </c>
      <c r="G21" s="15">
        <f>F21*1.15</f>
        <v>3244.1499999999996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s="2" customFormat="1" ht="12.75">
      <c r="A22" s="11" t="s">
        <v>20</v>
      </c>
      <c r="B22" s="5" t="s">
        <v>21</v>
      </c>
      <c r="C22" s="7">
        <v>1</v>
      </c>
      <c r="D22" s="7">
        <v>1651</v>
      </c>
      <c r="E22" s="7">
        <f t="shared" si="0"/>
        <v>1651</v>
      </c>
      <c r="F22" s="7"/>
      <c r="G22" s="13"/>
      <c r="H22" s="7"/>
      <c r="I22" s="7"/>
      <c r="J22" s="7"/>
      <c r="K22" s="7"/>
      <c r="L22" s="7"/>
      <c r="M22" s="7"/>
      <c r="N22" s="7"/>
      <c r="O22" s="7"/>
      <c r="P22" s="7"/>
    </row>
    <row r="23" spans="1:16" s="2" customFormat="1" ht="12.75">
      <c r="A23" s="11" t="s">
        <v>20</v>
      </c>
      <c r="B23" s="5" t="s">
        <v>22</v>
      </c>
      <c r="C23" s="7">
        <v>1</v>
      </c>
      <c r="D23" s="7">
        <v>2581</v>
      </c>
      <c r="E23" s="7">
        <f t="shared" si="0"/>
        <v>2581</v>
      </c>
      <c r="F23" s="7">
        <v>4232</v>
      </c>
      <c r="G23" s="14">
        <f>F23*1.15</f>
        <v>4866.799999999999</v>
      </c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3"/>
      <c r="B24" s="4"/>
      <c r="C24" s="3"/>
      <c r="D24" s="3"/>
      <c r="E24" s="3"/>
      <c r="F24" s="3"/>
      <c r="G24" s="12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4"/>
      <c r="C25" s="3"/>
      <c r="D25" s="3"/>
      <c r="E25" s="3"/>
      <c r="F25" s="3"/>
      <c r="G25" s="12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4"/>
      <c r="C26" s="3"/>
      <c r="D26" s="3"/>
      <c r="E26" s="3"/>
      <c r="F26" s="3"/>
      <c r="G26" s="12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4"/>
      <c r="C27" s="3"/>
      <c r="D27" s="3"/>
      <c r="E27" s="3"/>
      <c r="F27" s="3"/>
      <c r="G27" s="12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4"/>
      <c r="C28" s="3"/>
      <c r="D28" s="3"/>
      <c r="E28" s="3"/>
      <c r="F28" s="3"/>
      <c r="G28" s="12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4"/>
      <c r="C29" s="3"/>
      <c r="D29" s="3"/>
      <c r="E29" s="3"/>
      <c r="F29" s="3"/>
      <c r="G29" s="12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4"/>
      <c r="C30" s="3"/>
      <c r="D30" s="3"/>
      <c r="E30" s="3"/>
      <c r="F30" s="3"/>
      <c r="G30" s="12"/>
      <c r="H30" s="3"/>
      <c r="I30" s="3"/>
      <c r="J30" s="3"/>
      <c r="K30" s="3"/>
      <c r="L30" s="3"/>
      <c r="M30" s="3"/>
      <c r="N30" s="3"/>
      <c r="O30" s="3"/>
      <c r="P30" s="3"/>
    </row>
  </sheetData>
  <hyperlinks>
    <hyperlink ref="A22" r:id="rId1" display="http://forum.sibmama.ru/viewtopic.php?p=47258955"/>
    <hyperlink ref="A23" r:id="rId2" display="http://forum.sibmama.ru/viewtopic.php?p=47258955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2014-02-14T17:47:11Z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