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70" windowWidth="20805" windowHeight="1147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<sst xmlns="http://schemas.openxmlformats.org/spreadsheetml/2006/main" count="41" uniqueCount="34">
  <si>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LSA-0606-03</t>
  </si>
  <si>
    <t>2281/5   Odeon Light цветн Люстра E14 4*40W Dream</t>
  </si>
  <si>
    <t>2281/1W   Odeon Light цветн Бра c выкл E14 40W Dream</t>
  </si>
  <si>
    <t>2281/1T   Odeon Light цветн Н/лампа E14 40W Dream</t>
  </si>
  <si>
    <t>343-502-02</t>
  </si>
  <si>
    <t>CL305161 Орион Хром+Розовый Св-к Люстра</t>
  </si>
  <si>
    <t>2459/5   Odeon Light бронза Люстра  E27 5*60W Kika</t>
  </si>
  <si>
    <t>2016\1w</t>
  </si>
  <si>
    <t>арт</t>
  </si>
  <si>
    <t>кол-во</t>
  </si>
  <si>
    <t>цена</t>
  </si>
  <si>
    <t>итого</t>
  </si>
  <si>
    <t>2477-11</t>
  </si>
  <si>
    <t>1372/2W Odeon Light коричн Бра G9 2*40W Iris</t>
  </si>
  <si>
    <t>Daizy</t>
  </si>
  <si>
    <t>63160-_GL</t>
  </si>
  <si>
    <t>бисквит</t>
  </si>
  <si>
    <t>tatya.na</t>
  </si>
  <si>
    <t>mte</t>
  </si>
  <si>
    <t>Lin</t>
  </si>
  <si>
    <t>ОЛЕЧКА_</t>
  </si>
  <si>
    <t>Чебачок</t>
  </si>
  <si>
    <t>сумма</t>
  </si>
  <si>
    <t>с орг</t>
  </si>
  <si>
    <t>ST-7018/5P-B  </t>
  </si>
  <si>
    <t>2006/1</t>
  </si>
  <si>
    <t>gwar</t>
  </si>
  <si>
    <t>2078/4C   </t>
  </si>
  <si>
    <t>зупарак</t>
  </si>
  <si>
    <t>подвес Brescia LSF-0303-04</t>
  </si>
  <si>
    <t>ElenKa80</t>
  </si>
  <si>
    <t>2440/4C   Odeon Light синий Люстра потолочн  E27 4*60W Aircy</t>
  </si>
  <si>
    <t>2440/1T   Odeon Light синий Н/лампа  E27 60W Aircy</t>
  </si>
  <si>
    <t>269-107-03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</si>
</sst>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7"/>
      <name val="Courier"/>
      <family val="1"/>
    </font>
    <font>
      <sz val="6"/>
      <color indexed="17"/>
      <name val="Courie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22" borderId="10" xfId="0" applyFill="1" applyBorder="1" applyAlignment="1">
      <alignment wrapText="1"/>
    </xf>
    <xf numFmtId="0" fontId="0" fillId="25" borderId="10" xfId="0" applyFill="1" applyBorder="1" applyAlignment="1">
      <alignment wrapText="1"/>
    </xf>
    <xf numFmtId="0" fontId="0" fillId="25" borderId="11" xfId="0" applyFill="1" applyBorder="1" applyAlignment="1">
      <alignment wrapText="1"/>
    </xf>
    <xf numFmtId="0" fontId="0" fillId="0" borderId="11" xfId="0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25" borderId="10" xfId="0" applyNumberFormat="1" applyFill="1" applyBorder="1" applyAlignment="1">
      <alignment wrapText="1"/>
    </xf>
    <xf numFmtId="0" fontId="0" fillId="22" borderId="12" xfId="0" applyFill="1" applyBorder="1" applyAlignment="1">
      <alignment wrapText="1"/>
    </xf>
    <xf numFmtId="0" fontId="0" fillId="24" borderId="12" xfId="0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18" fillId="0" borderId="13" xfId="0" applyFont="1" applyBorder="1" applyAlignment="1">
      <alignment wrapText="1"/>
    </xf>
    <xf numFmtId="0" fontId="0" fillId="24" borderId="13" xfId="0" applyFill="1" applyBorder="1" applyAlignment="1">
      <alignment wrapText="1"/>
    </xf>
    <xf numFmtId="0" fontId="0" fillId="0" borderId="14" xfId="0" applyBorder="1" applyAlignment="1">
      <alignment wrapText="1"/>
    </xf>
    <xf numFmtId="1" fontId="0" fillId="0" borderId="13" xfId="0" applyNumberFormat="1" applyBorder="1" applyAlignment="1">
      <alignment wrapText="1"/>
    </xf>
    <xf numFmtId="0" fontId="20" fillId="25" borderId="10" xfId="56" applyFill="1" applyBorder="1" applyAlignment="1">
      <alignment wrapText="1"/>
    </xf>
    <xf numFmtId="0" fontId="23" fillId="25" borderId="10" xfId="0" applyFont="1" applyFill="1" applyBorder="1" applyAlignment="1">
      <alignment wrapText="1"/>
    </xf>
    <xf numFmtId="0" fontId="22" fillId="25" borderId="10" xfId="0" applyFont="1" applyFill="1" applyBorder="1" applyAlignment="1">
      <alignment wrapText="1"/>
    </xf>
    <xf numFmtId="0" fontId="20" fillId="0" borderId="10" xfId="56" applyBorder="1" applyAlignment="1">
      <alignment wrapText="1"/>
    </xf>
    <xf numFmtId="0" fontId="22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60638&amp;postdays=0&amp;postorder=asc&amp;start=735" TargetMode="External" /><Relationship Id="rId2" Type="http://schemas.openxmlformats.org/officeDocument/2006/relationships/hyperlink" Target="http://forum.sibmama.ru/viewtopic.php?t=660638&amp;postdays=0&amp;postorder=asc&amp;start=73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J38" sqref="J38"/>
    </sheetView>
  </sheetViews>
  <sheetFormatPr defaultColWidth="17.140625" defaultRowHeight="12.75" customHeight="1"/>
  <sheetData>
    <row r="1" spans="1:7" ht="12.75" customHeight="1">
      <c r="A1" s="2"/>
      <c r="B1" t="s">
        <v>8</v>
      </c>
      <c r="C1" t="s">
        <v>9</v>
      </c>
      <c r="D1" t="s">
        <v>10</v>
      </c>
      <c r="E1" t="s">
        <v>11</v>
      </c>
      <c r="F1" t="s">
        <v>22</v>
      </c>
      <c r="G1" s="2" t="s">
        <v>23</v>
      </c>
    </row>
    <row r="2" spans="1:7" ht="12.75" customHeight="1">
      <c r="A2" s="11" t="s">
        <v>21</v>
      </c>
      <c r="B2" s="9" t="s">
        <v>0</v>
      </c>
      <c r="C2" s="3">
        <v>1</v>
      </c>
      <c r="D2" s="3">
        <v>2994</v>
      </c>
      <c r="E2" s="3">
        <f>C2*D2</f>
        <v>2994</v>
      </c>
      <c r="F2" s="5"/>
      <c r="G2" s="4"/>
    </row>
    <row r="3" spans="1:7" ht="12.75" customHeight="1">
      <c r="A3" s="11" t="s">
        <v>21</v>
      </c>
      <c r="B3" s="9" t="s">
        <v>1</v>
      </c>
      <c r="C3" s="3">
        <v>1</v>
      </c>
      <c r="D3" s="3">
        <v>4020</v>
      </c>
      <c r="E3" s="3">
        <f aca="true" t="shared" si="0" ref="E3:E19">C3*D3</f>
        <v>4020</v>
      </c>
      <c r="F3" s="5"/>
      <c r="G3" s="4"/>
    </row>
    <row r="4" spans="1:7" ht="12.75" customHeight="1">
      <c r="A4" s="11" t="s">
        <v>21</v>
      </c>
      <c r="B4" s="9" t="s">
        <v>2</v>
      </c>
      <c r="C4" s="3">
        <v>2</v>
      </c>
      <c r="D4" s="3">
        <v>1104</v>
      </c>
      <c r="E4" s="3">
        <f t="shared" si="0"/>
        <v>2208</v>
      </c>
      <c r="F4" s="5"/>
      <c r="G4" s="4"/>
    </row>
    <row r="5" spans="1:8" ht="12.75" customHeight="1">
      <c r="A5" s="11" t="s">
        <v>21</v>
      </c>
      <c r="B5" s="9" t="s">
        <v>3</v>
      </c>
      <c r="C5" s="3">
        <v>2</v>
      </c>
      <c r="D5" s="3">
        <v>1909</v>
      </c>
      <c r="E5" s="3">
        <f t="shared" si="0"/>
        <v>3818</v>
      </c>
      <c r="F5" s="5">
        <v>13040</v>
      </c>
      <c r="G5" s="4">
        <f>F5*1.1</f>
        <v>14344.000000000002</v>
      </c>
      <c r="H5">
        <v>14344</v>
      </c>
    </row>
    <row r="6" spans="1:8" ht="12.75" customHeight="1">
      <c r="A6" s="12" t="s">
        <v>20</v>
      </c>
      <c r="B6" s="10" t="s">
        <v>4</v>
      </c>
      <c r="C6" s="1">
        <v>1</v>
      </c>
      <c r="D6" s="1">
        <v>992</v>
      </c>
      <c r="E6" s="1">
        <f t="shared" si="0"/>
        <v>992</v>
      </c>
      <c r="F6" s="6">
        <v>992</v>
      </c>
      <c r="G6" s="7">
        <f>F6*1.15</f>
        <v>1140.8</v>
      </c>
      <c r="H6">
        <v>1141</v>
      </c>
    </row>
    <row r="7" spans="1:8" ht="12.75" customHeight="1">
      <c r="A7" s="11" t="s">
        <v>19</v>
      </c>
      <c r="B7" s="9" t="s">
        <v>5</v>
      </c>
      <c r="C7" s="3">
        <v>1</v>
      </c>
      <c r="D7" s="3">
        <v>5208</v>
      </c>
      <c r="E7" s="3">
        <f t="shared" si="0"/>
        <v>5208</v>
      </c>
      <c r="F7" s="5">
        <v>5208</v>
      </c>
      <c r="G7" s="8">
        <f>F7*1.1</f>
        <v>5728.8</v>
      </c>
      <c r="H7">
        <v>5730</v>
      </c>
    </row>
    <row r="8" spans="1:8" ht="12.75" customHeight="1">
      <c r="A8" s="12" t="s">
        <v>18</v>
      </c>
      <c r="B8" s="10" t="s">
        <v>6</v>
      </c>
      <c r="C8" s="1">
        <v>1</v>
      </c>
      <c r="D8" s="1">
        <v>2534</v>
      </c>
      <c r="E8" s="1">
        <f t="shared" si="0"/>
        <v>2534</v>
      </c>
      <c r="F8" s="6">
        <v>2534</v>
      </c>
      <c r="G8" s="7">
        <f>F8*1.15</f>
        <v>2914.1</v>
      </c>
      <c r="H8">
        <v>2914</v>
      </c>
    </row>
    <row r="9" spans="1:8" ht="12.75" customHeight="1">
      <c r="A9" s="11" t="s">
        <v>17</v>
      </c>
      <c r="B9" s="9" t="s">
        <v>7</v>
      </c>
      <c r="C9" s="3">
        <v>3</v>
      </c>
      <c r="D9" s="3">
        <v>547</v>
      </c>
      <c r="E9" s="3">
        <f t="shared" si="0"/>
        <v>1641</v>
      </c>
      <c r="F9" s="5">
        <v>1641</v>
      </c>
      <c r="G9" s="8">
        <f>F9*1.15</f>
        <v>1887.1499999999999</v>
      </c>
      <c r="H9">
        <v>1887</v>
      </c>
    </row>
    <row r="10" spans="1:7" ht="12.75" customHeight="1">
      <c r="A10" s="4" t="s">
        <v>16</v>
      </c>
      <c r="B10" s="11" t="s">
        <v>12</v>
      </c>
      <c r="C10" s="4">
        <v>2</v>
      </c>
      <c r="D10" s="4">
        <v>1216</v>
      </c>
      <c r="E10" s="4">
        <f t="shared" si="0"/>
        <v>2432</v>
      </c>
      <c r="F10" s="5"/>
      <c r="G10" s="8"/>
    </row>
    <row r="11" spans="1:7" ht="12.75" customHeight="1">
      <c r="A11" s="4" t="s">
        <v>16</v>
      </c>
      <c r="B11" s="11" t="s">
        <v>13</v>
      </c>
      <c r="C11" s="4">
        <v>1</v>
      </c>
      <c r="D11" s="4">
        <v>1351</v>
      </c>
      <c r="E11" s="4">
        <f t="shared" si="0"/>
        <v>1351</v>
      </c>
      <c r="F11" s="5"/>
      <c r="G11" s="8">
        <f>F11*1.15</f>
        <v>0</v>
      </c>
    </row>
    <row r="12" spans="1:7" ht="12.75" customHeight="1">
      <c r="A12" s="4" t="s">
        <v>16</v>
      </c>
      <c r="B12" s="14" t="s">
        <v>24</v>
      </c>
      <c r="C12" s="2">
        <v>1</v>
      </c>
      <c r="D12" s="2">
        <v>7851</v>
      </c>
      <c r="E12" s="4">
        <f t="shared" si="0"/>
        <v>7851</v>
      </c>
      <c r="F12" s="6"/>
      <c r="G12" s="8"/>
    </row>
    <row r="13" spans="1:8" ht="12.75" customHeight="1">
      <c r="A13" s="4" t="s">
        <v>16</v>
      </c>
      <c r="B13" s="14" t="s">
        <v>25</v>
      </c>
      <c r="C13" s="2">
        <v>1</v>
      </c>
      <c r="D13" s="2">
        <v>1034</v>
      </c>
      <c r="E13" s="4">
        <f t="shared" si="0"/>
        <v>1034</v>
      </c>
      <c r="F13" s="6">
        <v>12668</v>
      </c>
      <c r="G13" s="2">
        <v>13935</v>
      </c>
      <c r="H13">
        <v>14000</v>
      </c>
    </row>
    <row r="14" spans="1:7" ht="12.75" customHeight="1">
      <c r="A14" s="15" t="s">
        <v>14</v>
      </c>
      <c r="B14" s="16">
        <v>369646</v>
      </c>
      <c r="C14" s="15">
        <v>10</v>
      </c>
      <c r="D14" s="15">
        <v>116</v>
      </c>
      <c r="E14" s="17">
        <f>C14*D14</f>
        <v>1160</v>
      </c>
      <c r="F14" s="18"/>
      <c r="G14" s="19"/>
    </row>
    <row r="15" spans="1:8" ht="12.75" customHeight="1">
      <c r="A15" s="2" t="s">
        <v>14</v>
      </c>
      <c r="B15" s="13" t="s">
        <v>15</v>
      </c>
      <c r="C15" s="2">
        <v>1</v>
      </c>
      <c r="D15" s="2">
        <v>2307</v>
      </c>
      <c r="E15" s="1">
        <f>C15*D15</f>
        <v>2307</v>
      </c>
      <c r="F15" s="2">
        <v>3467</v>
      </c>
      <c r="G15" s="7">
        <f>F15*1.15</f>
        <v>3987.0499999999997</v>
      </c>
      <c r="H15" s="2"/>
    </row>
    <row r="16" spans="1:8" ht="24.75" customHeight="1">
      <c r="A16" s="20" t="s">
        <v>26</v>
      </c>
      <c r="B16" s="21" t="s">
        <v>27</v>
      </c>
      <c r="C16" s="4">
        <v>3</v>
      </c>
      <c r="D16" s="4">
        <v>1819</v>
      </c>
      <c r="E16" s="4">
        <f t="shared" si="0"/>
        <v>5457</v>
      </c>
      <c r="F16" s="4"/>
      <c r="G16" s="4"/>
      <c r="H16" s="4"/>
    </row>
    <row r="17" spans="1:8" ht="12.75" customHeight="1">
      <c r="A17" s="4"/>
      <c r="B17" s="22">
        <v>369332</v>
      </c>
      <c r="C17" s="4">
        <v>8</v>
      </c>
      <c r="D17" s="4">
        <v>252</v>
      </c>
      <c r="E17" s="4">
        <f t="shared" si="0"/>
        <v>2016</v>
      </c>
      <c r="F17" s="4"/>
      <c r="G17" s="4"/>
      <c r="H17" s="4"/>
    </row>
    <row r="18" spans="1:8" ht="12.75" customHeight="1">
      <c r="A18" s="4"/>
      <c r="B18" s="22">
        <v>456002</v>
      </c>
      <c r="C18" s="4">
        <v>5</v>
      </c>
      <c r="D18" s="4">
        <v>35</v>
      </c>
      <c r="E18" s="4">
        <f t="shared" si="0"/>
        <v>175</v>
      </c>
      <c r="F18" s="4"/>
      <c r="G18" s="4"/>
      <c r="H18" s="4"/>
    </row>
    <row r="19" spans="1:8" ht="12.75" customHeight="1">
      <c r="A19" s="4"/>
      <c r="B19" s="22">
        <v>456005</v>
      </c>
      <c r="C19" s="4">
        <v>10</v>
      </c>
      <c r="D19" s="4">
        <v>30</v>
      </c>
      <c r="E19" s="4">
        <f t="shared" si="0"/>
        <v>300</v>
      </c>
      <c r="F19" s="4">
        <v>7948</v>
      </c>
      <c r="G19" s="4">
        <f>F19*1.1</f>
        <v>8742.800000000001</v>
      </c>
      <c r="H19" s="4"/>
    </row>
    <row r="20" spans="1:8" ht="12.75" customHeight="1">
      <c r="A20" s="23" t="s">
        <v>28</v>
      </c>
      <c r="B20" s="24" t="s">
        <v>29</v>
      </c>
      <c r="C20" s="2">
        <v>1</v>
      </c>
      <c r="D20" s="2">
        <v>2810</v>
      </c>
      <c r="E20" s="2">
        <v>2810</v>
      </c>
      <c r="F20" s="2">
        <v>2810</v>
      </c>
      <c r="G20" s="2">
        <v>3232</v>
      </c>
      <c r="H20" s="2"/>
    </row>
    <row r="21" spans="1:8" ht="12.75" customHeight="1">
      <c r="A21" s="11" t="s">
        <v>30</v>
      </c>
      <c r="B21" s="4" t="s">
        <v>31</v>
      </c>
      <c r="C21" s="4">
        <v>1</v>
      </c>
      <c r="D21" s="4">
        <v>2240</v>
      </c>
      <c r="E21" s="4"/>
      <c r="F21" s="4"/>
      <c r="G21" s="4"/>
      <c r="H21" s="4"/>
    </row>
    <row r="22" spans="1:8" ht="12.75" customHeight="1">
      <c r="A22" s="4"/>
      <c r="B22" s="4" t="s">
        <v>32</v>
      </c>
      <c r="C22" s="4">
        <v>1</v>
      </c>
      <c r="D22" s="4">
        <v>1234</v>
      </c>
      <c r="E22" s="4"/>
      <c r="F22" s="4"/>
      <c r="G22" s="4"/>
      <c r="H22" s="4"/>
    </row>
    <row r="23" spans="1:8" ht="12.75" customHeight="1">
      <c r="A23" s="4"/>
      <c r="B23" s="4" t="s">
        <v>33</v>
      </c>
      <c r="C23" s="4">
        <v>1</v>
      </c>
      <c r="D23" s="4">
        <v>2160</v>
      </c>
      <c r="E23" s="4">
        <v>5634</v>
      </c>
      <c r="F23" s="4">
        <v>5634</v>
      </c>
      <c r="G23" s="4">
        <v>6197</v>
      </c>
      <c r="H23" s="4"/>
    </row>
    <row r="24" spans="1:8" ht="12.75" customHeight="1">
      <c r="A24" s="2"/>
      <c r="B24" s="2"/>
      <c r="C24" s="2"/>
      <c r="D24" s="2"/>
      <c r="E24" s="2"/>
      <c r="F24" s="2"/>
      <c r="G24" s="2"/>
      <c r="H24" s="2"/>
    </row>
    <row r="25" spans="1:8" ht="12.75" customHeight="1">
      <c r="A25" s="2"/>
      <c r="B25" s="2"/>
      <c r="C25" s="2"/>
      <c r="D25" s="2"/>
      <c r="E25" s="2"/>
      <c r="F25" s="2"/>
      <c r="G25" s="2"/>
      <c r="H25" s="2"/>
    </row>
  </sheetData>
  <sheetProtection/>
  <hyperlinks>
    <hyperlink ref="A16" r:id="rId1" display="http://forum.sibmama.ru/viewtopic.php?t=660638&amp;postdays=0&amp;postorder=asc&amp;start=735"/>
    <hyperlink ref="A20" r:id="rId2" display="http://forum.sibmama.ru/viewtopic.php?t=660638&amp;postdays=0&amp;postorder=asc&amp;start=735"/>
  </hyperlinks>
  <printOptions/>
  <pageMargins left="0.7" right="0.7" top="0.75" bottom="0.75" header="0.3" footer="0.3"/>
  <pageSetup horizontalDpi="600" verticalDpi="600" orientation="portrait" paperSize="9" r:id="rId3"/>
  <ignoredErrors>
    <ignoredError sqref="G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2013-04-19T04:07:53Z</dcterms:created>
  <dcterms:modified xsi:type="dcterms:W3CDTF">2013-04-22T07:12:26Z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