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44" activeTab="0"/>
  </bookViews>
  <sheets>
    <sheet name="Fashion" sheetId="1" r:id="rId1"/>
  </sheets>
  <definedNames/>
  <calcPr fullCalcOnLoad="1"/>
</workbook>
</file>

<file path=xl/sharedStrings.xml><?xml version="1.0" encoding="utf-8"?>
<sst xmlns="http://schemas.openxmlformats.org/spreadsheetml/2006/main" count="219" uniqueCount="58">
  <si>
    <r>
      <t xml:space="preserve">        VITO FASHION</t>
    </r>
    <r>
      <rPr>
        <b/>
        <sz val="14"/>
        <rFont val="Times New Roman"/>
        <family val="1"/>
      </rPr>
      <t xml:space="preserve"> «осень - зима 2015-2016»</t>
    </r>
  </si>
  <si>
    <t>Артикул</t>
  </si>
  <si>
    <t>Состав</t>
  </si>
  <si>
    <t>Вид изделия</t>
  </si>
  <si>
    <t>Размерный ряд</t>
  </si>
  <si>
    <t>Цена, RUB, рекомендованная для оптовой торговли на территории РФ</t>
  </si>
  <si>
    <t>Fashion</t>
  </si>
  <si>
    <t>77% POLYVIS, 17 POLYAM, 6% EL</t>
  </si>
  <si>
    <t>платье</t>
  </si>
  <si>
    <t>100% CTN-FLOOK</t>
  </si>
  <si>
    <t>50% CTN-FLOOK, 23% VIS, 23% POLYES, 4% EL</t>
  </si>
  <si>
    <t>73% VIS, 25% CTN, 2% EL</t>
  </si>
  <si>
    <t>96% VIS, 4% EL</t>
  </si>
  <si>
    <t>77% VIS, 20% POLYES, 3% EL</t>
  </si>
  <si>
    <t>94% VIS, 6% EL</t>
  </si>
  <si>
    <t>2415-1</t>
  </si>
  <si>
    <t>54% POLYES, 38% VIS, 8% EL</t>
  </si>
  <si>
    <t>90% VIS, 10% POLYAM</t>
  </si>
  <si>
    <t>92% VIS, 8% EL</t>
  </si>
  <si>
    <t>60% VIS, 32% VIRGINWOOL, 8% EL</t>
  </si>
  <si>
    <t>87% VIS, 10% POLYAM, 3% EL</t>
  </si>
  <si>
    <t>60% VIS, 35% WOOL, 5% EL</t>
  </si>
  <si>
    <t>жакет</t>
  </si>
  <si>
    <t>88% PES, 12% EL</t>
  </si>
  <si>
    <t>топ</t>
  </si>
  <si>
    <t>64%VIS , 32% CTN, 4% EL</t>
  </si>
  <si>
    <t>брюки</t>
  </si>
  <si>
    <t>кардиган</t>
  </si>
  <si>
    <t>100% VIS</t>
  </si>
  <si>
    <t>90% CTN, 10% POLYES</t>
  </si>
  <si>
    <t>100% POLYVIS</t>
  </si>
  <si>
    <t>80% VIS, 20% POLYES</t>
  </si>
  <si>
    <t>юбка</t>
  </si>
  <si>
    <t>болеро</t>
  </si>
  <si>
    <t>52% VIS, 24% CTN, 20% POLYES, 4% EL</t>
  </si>
  <si>
    <t>97% VIS, 3% EL</t>
  </si>
  <si>
    <t>58% VIS, 32% POLYES, 10% EL</t>
  </si>
  <si>
    <t>50% VIS, 50% CTN</t>
  </si>
  <si>
    <t>туника</t>
  </si>
  <si>
    <t>2464-1</t>
  </si>
  <si>
    <t>50% VIS, 47% POLYES, 3% EL</t>
  </si>
  <si>
    <t>100% RYN</t>
  </si>
  <si>
    <t>блузка</t>
  </si>
  <si>
    <t>2471-1</t>
  </si>
  <si>
    <t>86% VIS, 14% POLYES</t>
  </si>
  <si>
    <t>90% VIS, 10% EL</t>
  </si>
  <si>
    <t>2474-1</t>
  </si>
  <si>
    <t>джемпер</t>
  </si>
  <si>
    <t>58% VIS, 38% WOOL, 4% EL</t>
  </si>
  <si>
    <t>платье-двойка</t>
  </si>
  <si>
    <t>3022-1</t>
  </si>
  <si>
    <t>Цена, RUB, рекомендованная для розничной торговли на территории РФ</t>
  </si>
  <si>
    <t>ИТОГО</t>
  </si>
  <si>
    <t>Всего</t>
  </si>
  <si>
    <t>Цена, RUB,   ИТОГО     сумма по заказу</t>
  </si>
  <si>
    <t xml:space="preserve">сумма заказа </t>
  </si>
  <si>
    <t xml:space="preserve">КЛИЕНТ _____________________________   </t>
  </si>
  <si>
    <t>ВНИМАНИЕ   скидка 5% от суммы предзаказа свыще 100 000 рублей, предоплата 20% от суммы предзаказа!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</si>
</sst>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5" fillId="35" borderId="10" xfId="0" applyFont="1" applyFill="1" applyBorder="1" applyAlignment="1">
      <alignment horizontal="left"/>
    </xf>
    <xf numFmtId="9" fontId="1" fillId="0" borderId="10" xfId="0" applyNumberFormat="1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" fillId="33" borderId="16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3" borderId="24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35" borderId="22" xfId="0" applyFont="1" applyFill="1" applyBorder="1" applyAlignment="1">
      <alignment horizontal="justify" vertical="center"/>
    </xf>
    <xf numFmtId="0" fontId="4" fillId="35" borderId="23" xfId="0" applyFont="1" applyFill="1" applyBorder="1" applyAlignment="1">
      <alignment horizontal="justify" vertical="center"/>
    </xf>
    <xf numFmtId="0" fontId="0" fillId="33" borderId="24" xfId="0" applyFill="1" applyBorder="1" applyAlignment="1">
      <alignment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35" borderId="20" xfId="0" applyFont="1" applyFill="1" applyBorder="1" applyAlignment="1">
      <alignment horizontal="justify" vertical="center"/>
    </xf>
    <xf numFmtId="0" fontId="4" fillId="36" borderId="0" xfId="0" applyFont="1" applyFill="1" applyAlignment="1">
      <alignment horizontal="center" vertical="center"/>
    </xf>
    <xf numFmtId="0" fontId="4" fillId="35" borderId="28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762000</xdr:colOff>
      <xdr:row>6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95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zoomScaleSheetLayoutView="100" zoomScalePageLayoutView="0" workbookViewId="0" topLeftCell="A1">
      <selection activeCell="C7" sqref="C7:Q7"/>
    </sheetView>
  </sheetViews>
  <sheetFormatPr defaultColWidth="11.57421875" defaultRowHeight="12.75"/>
  <cols>
    <col min="1" max="1" width="8.140625" style="1" customWidth="1"/>
    <col min="2" max="2" width="37.8515625" style="2" customWidth="1"/>
    <col min="3" max="3" width="13.00390625" style="2" customWidth="1"/>
    <col min="4" max="4" width="5.00390625" style="2" customWidth="1"/>
    <col min="5" max="5" width="4.7109375" style="2" customWidth="1"/>
    <col min="6" max="6" width="5.00390625" style="2" customWidth="1"/>
    <col min="7" max="7" width="4.57421875" style="2" customWidth="1"/>
    <col min="8" max="8" width="5.00390625" style="2" customWidth="1"/>
    <col min="9" max="9" width="4.7109375" style="2" customWidth="1"/>
    <col min="10" max="10" width="5.00390625" style="2" customWidth="1"/>
    <col min="11" max="11" width="5.140625" style="2" customWidth="1"/>
    <col min="12" max="13" width="4.7109375" style="2" customWidth="1"/>
    <col min="14" max="14" width="6.7109375" style="2" customWidth="1"/>
    <col min="15" max="17" width="14.7109375" style="0" customWidth="1"/>
  </cols>
  <sheetData>
    <row r="1" spans="14:17" ht="12.75">
      <c r="N1" s="57" t="s">
        <v>56</v>
      </c>
      <c r="O1" s="57"/>
      <c r="P1" s="57"/>
      <c r="Q1" s="57"/>
    </row>
    <row r="2" spans="14:17" ht="12.75">
      <c r="N2" s="57"/>
      <c r="O2" s="57"/>
      <c r="P2" s="57"/>
      <c r="Q2" s="57"/>
    </row>
    <row r="3" spans="14:17" ht="12.75">
      <c r="N3" s="57"/>
      <c r="O3" s="57"/>
      <c r="P3" s="57"/>
      <c r="Q3" s="57"/>
    </row>
    <row r="4" spans="14:17" ht="12.75">
      <c r="N4" s="57"/>
      <c r="O4" s="57"/>
      <c r="P4" s="57"/>
      <c r="Q4" s="57"/>
    </row>
    <row r="5" spans="1:17" ht="17.25">
      <c r="A5" s="3"/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7"/>
      <c r="O5" s="57"/>
      <c r="P5" s="57"/>
      <c r="Q5" s="57"/>
    </row>
    <row r="6" spans="1:17" ht="17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7"/>
      <c r="O6" s="57"/>
      <c r="P6" s="57"/>
      <c r="Q6" s="57"/>
    </row>
    <row r="7" spans="1:17" ht="18.75" customHeight="1" thickBot="1">
      <c r="A7" s="3"/>
      <c r="B7" s="5"/>
      <c r="C7" s="63" t="s">
        <v>57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2.75" customHeight="1">
      <c r="A8" s="60" t="s">
        <v>1</v>
      </c>
      <c r="B8" s="60" t="s">
        <v>2</v>
      </c>
      <c r="C8" s="60" t="s">
        <v>3</v>
      </c>
      <c r="D8" s="60" t="s">
        <v>4</v>
      </c>
      <c r="E8" s="60"/>
      <c r="F8" s="60"/>
      <c r="G8" s="60"/>
      <c r="H8" s="60"/>
      <c r="I8" s="60"/>
      <c r="J8" s="60"/>
      <c r="K8" s="60"/>
      <c r="L8" s="60"/>
      <c r="M8" s="61"/>
      <c r="N8" s="39"/>
      <c r="O8" s="58" t="s">
        <v>5</v>
      </c>
      <c r="P8" s="50"/>
      <c r="Q8" s="56" t="s">
        <v>51</v>
      </c>
    </row>
    <row r="9" spans="1:17" ht="74.25" customHeight="1">
      <c r="A9" s="60"/>
      <c r="B9" s="60"/>
      <c r="C9" s="60"/>
      <c r="D9" s="6"/>
      <c r="E9" s="6"/>
      <c r="F9" s="6"/>
      <c r="G9" s="6"/>
      <c r="H9" s="6"/>
      <c r="I9" s="6"/>
      <c r="J9" s="6"/>
      <c r="K9" s="6"/>
      <c r="L9" s="6"/>
      <c r="M9" s="30"/>
      <c r="N9" s="40" t="s">
        <v>52</v>
      </c>
      <c r="O9" s="58"/>
      <c r="P9" s="51" t="s">
        <v>54</v>
      </c>
      <c r="Q9" s="56"/>
    </row>
    <row r="10" spans="1:17" ht="12.75">
      <c r="A10" s="7"/>
      <c r="B10" s="8" t="s">
        <v>6</v>
      </c>
      <c r="C10" s="9"/>
      <c r="D10" s="9">
        <v>36</v>
      </c>
      <c r="E10" s="9">
        <v>38</v>
      </c>
      <c r="F10" s="9">
        <v>40</v>
      </c>
      <c r="G10" s="9">
        <v>42</v>
      </c>
      <c r="H10" s="9">
        <v>44</v>
      </c>
      <c r="I10" s="9">
        <v>46</v>
      </c>
      <c r="J10" s="9">
        <v>48</v>
      </c>
      <c r="K10" s="9">
        <v>50</v>
      </c>
      <c r="L10" s="9">
        <v>52</v>
      </c>
      <c r="M10" s="31">
        <v>54</v>
      </c>
      <c r="N10" s="41"/>
      <c r="O10" s="45"/>
      <c r="P10" s="52"/>
      <c r="Q10" s="36"/>
    </row>
    <row r="11" spans="1:19" ht="12.75">
      <c r="A11" s="10">
        <v>2400</v>
      </c>
      <c r="B11" s="11" t="s">
        <v>7</v>
      </c>
      <c r="C11" s="12" t="s">
        <v>8</v>
      </c>
      <c r="D11" s="13"/>
      <c r="E11" s="13"/>
      <c r="F11" s="13"/>
      <c r="G11" s="13"/>
      <c r="H11" s="13"/>
      <c r="I11" s="13"/>
      <c r="J11" s="13"/>
      <c r="K11" s="12"/>
      <c r="L11" s="12"/>
      <c r="M11" s="32"/>
      <c r="N11" s="42">
        <f>D11+E11+F11+G11+H11+I11+J11</f>
        <v>0</v>
      </c>
      <c r="O11" s="46">
        <v>2200</v>
      </c>
      <c r="P11" s="53">
        <f>N11*O11</f>
        <v>0</v>
      </c>
      <c r="Q11" s="37">
        <f>O11*2</f>
        <v>4400</v>
      </c>
      <c r="S11" s="14"/>
    </row>
    <row r="12" spans="1:19" ht="12.75">
      <c r="A12" s="10">
        <v>2401</v>
      </c>
      <c r="B12" s="11" t="s">
        <v>7</v>
      </c>
      <c r="C12" s="12" t="s">
        <v>8</v>
      </c>
      <c r="D12" s="13"/>
      <c r="E12" s="13"/>
      <c r="F12" s="13"/>
      <c r="G12" s="13"/>
      <c r="H12" s="13"/>
      <c r="I12" s="13"/>
      <c r="J12" s="13"/>
      <c r="K12" s="12"/>
      <c r="L12" s="12"/>
      <c r="M12" s="32"/>
      <c r="N12" s="42">
        <f aca="true" t="shared" si="0" ref="N12:N75">D12+E12+F12+G12+H12+I12+J12</f>
        <v>0</v>
      </c>
      <c r="O12" s="46">
        <v>2300</v>
      </c>
      <c r="P12" s="53">
        <f aca="true" t="shared" si="1" ref="P12:P75">N12*O12</f>
        <v>0</v>
      </c>
      <c r="Q12" s="37">
        <f aca="true" t="shared" si="2" ref="Q12:Q75">O12*2</f>
        <v>4600</v>
      </c>
      <c r="S12" s="14"/>
    </row>
    <row r="13" spans="1:19" ht="12.75">
      <c r="A13" s="10">
        <v>2402</v>
      </c>
      <c r="B13" s="15" t="s">
        <v>9</v>
      </c>
      <c r="C13" s="12" t="s">
        <v>8</v>
      </c>
      <c r="D13" s="13"/>
      <c r="E13" s="13"/>
      <c r="F13" s="13"/>
      <c r="G13" s="13"/>
      <c r="H13" s="13"/>
      <c r="I13" s="13"/>
      <c r="J13" s="13"/>
      <c r="K13" s="12"/>
      <c r="L13" s="12"/>
      <c r="M13" s="32"/>
      <c r="N13" s="42">
        <f t="shared" si="0"/>
        <v>0</v>
      </c>
      <c r="O13" s="46">
        <v>2750</v>
      </c>
      <c r="P13" s="53">
        <f t="shared" si="1"/>
        <v>0</v>
      </c>
      <c r="Q13" s="37">
        <f t="shared" si="2"/>
        <v>5500</v>
      </c>
      <c r="S13" s="14"/>
    </row>
    <row r="14" spans="1:19" ht="12.75">
      <c r="A14" s="10">
        <v>2403</v>
      </c>
      <c r="B14" s="15" t="s">
        <v>10</v>
      </c>
      <c r="C14" s="12" t="s">
        <v>8</v>
      </c>
      <c r="D14" s="13"/>
      <c r="E14" s="13"/>
      <c r="F14" s="13"/>
      <c r="G14" s="13"/>
      <c r="H14" s="13"/>
      <c r="I14" s="13"/>
      <c r="J14" s="13"/>
      <c r="K14" s="12"/>
      <c r="L14" s="12"/>
      <c r="M14" s="32"/>
      <c r="N14" s="42">
        <f t="shared" si="0"/>
        <v>0</v>
      </c>
      <c r="O14" s="46">
        <v>2600</v>
      </c>
      <c r="P14" s="53">
        <f t="shared" si="1"/>
        <v>0</v>
      </c>
      <c r="Q14" s="37">
        <f t="shared" si="2"/>
        <v>5200</v>
      </c>
      <c r="S14" s="14"/>
    </row>
    <row r="15" spans="1:19" ht="12.75">
      <c r="A15" s="10">
        <v>2404</v>
      </c>
      <c r="B15" s="11" t="s">
        <v>7</v>
      </c>
      <c r="C15" s="12" t="s">
        <v>8</v>
      </c>
      <c r="D15" s="13"/>
      <c r="E15" s="13"/>
      <c r="F15" s="13"/>
      <c r="G15" s="13"/>
      <c r="H15" s="13"/>
      <c r="I15" s="13"/>
      <c r="J15" s="13"/>
      <c r="K15" s="12"/>
      <c r="L15" s="12"/>
      <c r="M15" s="32"/>
      <c r="N15" s="42">
        <f t="shared" si="0"/>
        <v>0</v>
      </c>
      <c r="O15" s="46">
        <v>2400</v>
      </c>
      <c r="P15" s="53">
        <f t="shared" si="1"/>
        <v>0</v>
      </c>
      <c r="Q15" s="37">
        <f t="shared" si="2"/>
        <v>4800</v>
      </c>
      <c r="S15" s="14"/>
    </row>
    <row r="16" spans="1:19" ht="12.75">
      <c r="A16" s="10">
        <v>2405</v>
      </c>
      <c r="B16" s="11" t="s">
        <v>7</v>
      </c>
      <c r="C16" s="12" t="s">
        <v>8</v>
      </c>
      <c r="D16" s="13"/>
      <c r="E16" s="13"/>
      <c r="F16" s="13"/>
      <c r="G16" s="13"/>
      <c r="H16" s="13"/>
      <c r="I16" s="13"/>
      <c r="J16" s="13"/>
      <c r="K16" s="12"/>
      <c r="L16" s="12"/>
      <c r="M16" s="32"/>
      <c r="N16" s="42">
        <f t="shared" si="0"/>
        <v>0</v>
      </c>
      <c r="O16" s="46">
        <v>2500</v>
      </c>
      <c r="P16" s="53">
        <f t="shared" si="1"/>
        <v>0</v>
      </c>
      <c r="Q16" s="37">
        <f t="shared" si="2"/>
        <v>5000</v>
      </c>
      <c r="S16" s="14"/>
    </row>
    <row r="17" spans="1:19" ht="12.75">
      <c r="A17" s="10">
        <v>2406</v>
      </c>
      <c r="B17" s="15" t="s">
        <v>11</v>
      </c>
      <c r="C17" s="12" t="s">
        <v>8</v>
      </c>
      <c r="D17" s="13"/>
      <c r="E17" s="13"/>
      <c r="F17" s="13"/>
      <c r="G17" s="13"/>
      <c r="H17" s="13"/>
      <c r="I17" s="13"/>
      <c r="J17" s="13"/>
      <c r="K17" s="12"/>
      <c r="L17" s="12"/>
      <c r="M17" s="32"/>
      <c r="N17" s="42">
        <f t="shared" si="0"/>
        <v>0</v>
      </c>
      <c r="O17" s="46">
        <v>2750</v>
      </c>
      <c r="P17" s="53">
        <f t="shared" si="1"/>
        <v>0</v>
      </c>
      <c r="Q17" s="37">
        <f t="shared" si="2"/>
        <v>5500</v>
      </c>
      <c r="S17" s="14"/>
    </row>
    <row r="18" spans="1:19" ht="12.75">
      <c r="A18" s="10">
        <v>2407</v>
      </c>
      <c r="B18" s="15" t="s">
        <v>11</v>
      </c>
      <c r="C18" s="12" t="s">
        <v>8</v>
      </c>
      <c r="D18" s="13"/>
      <c r="E18" s="13"/>
      <c r="F18" s="13"/>
      <c r="G18" s="13"/>
      <c r="H18" s="13"/>
      <c r="I18" s="13"/>
      <c r="J18" s="13"/>
      <c r="K18" s="12"/>
      <c r="L18" s="12"/>
      <c r="M18" s="32"/>
      <c r="N18" s="42">
        <f t="shared" si="0"/>
        <v>0</v>
      </c>
      <c r="O18" s="46">
        <v>2750</v>
      </c>
      <c r="P18" s="53">
        <f t="shared" si="1"/>
        <v>0</v>
      </c>
      <c r="Q18" s="37">
        <f t="shared" si="2"/>
        <v>5500</v>
      </c>
      <c r="S18" s="14"/>
    </row>
    <row r="19" spans="1:19" ht="12.75">
      <c r="A19" s="10">
        <v>2408</v>
      </c>
      <c r="B19" s="11" t="s">
        <v>12</v>
      </c>
      <c r="C19" s="12" t="s">
        <v>8</v>
      </c>
      <c r="D19" s="13"/>
      <c r="E19" s="13"/>
      <c r="F19" s="13"/>
      <c r="G19" s="13"/>
      <c r="H19" s="13"/>
      <c r="I19" s="13"/>
      <c r="J19" s="13"/>
      <c r="K19" s="12"/>
      <c r="L19" s="12"/>
      <c r="M19" s="32"/>
      <c r="N19" s="42">
        <f t="shared" si="0"/>
        <v>0</v>
      </c>
      <c r="O19" s="46">
        <v>2400</v>
      </c>
      <c r="P19" s="53">
        <f t="shared" si="1"/>
        <v>0</v>
      </c>
      <c r="Q19" s="37">
        <f t="shared" si="2"/>
        <v>4800</v>
      </c>
      <c r="S19" s="14"/>
    </row>
    <row r="20" spans="1:19" ht="12.75">
      <c r="A20" s="10">
        <v>2409</v>
      </c>
      <c r="B20" s="11" t="s">
        <v>12</v>
      </c>
      <c r="C20" s="12" t="s">
        <v>8</v>
      </c>
      <c r="D20" s="13"/>
      <c r="E20" s="13"/>
      <c r="F20" s="13"/>
      <c r="G20" s="13"/>
      <c r="H20" s="13"/>
      <c r="I20" s="13"/>
      <c r="J20" s="13"/>
      <c r="K20" s="12"/>
      <c r="L20" s="12"/>
      <c r="M20" s="32"/>
      <c r="N20" s="42">
        <f t="shared" si="0"/>
        <v>0</v>
      </c>
      <c r="O20" s="46">
        <v>2400</v>
      </c>
      <c r="P20" s="53">
        <f t="shared" si="1"/>
        <v>0</v>
      </c>
      <c r="Q20" s="37">
        <f t="shared" si="2"/>
        <v>4800</v>
      </c>
      <c r="S20" s="14"/>
    </row>
    <row r="21" spans="1:19" ht="12.75">
      <c r="A21" s="10">
        <v>2410</v>
      </c>
      <c r="B21" s="11" t="s">
        <v>13</v>
      </c>
      <c r="C21" s="12" t="s">
        <v>8</v>
      </c>
      <c r="D21" s="13"/>
      <c r="E21" s="13"/>
      <c r="F21" s="13"/>
      <c r="G21" s="13"/>
      <c r="H21" s="13"/>
      <c r="I21" s="13"/>
      <c r="J21" s="13"/>
      <c r="K21" s="12"/>
      <c r="L21" s="12"/>
      <c r="M21" s="32"/>
      <c r="N21" s="42">
        <f t="shared" si="0"/>
        <v>0</v>
      </c>
      <c r="O21" s="46">
        <v>2300</v>
      </c>
      <c r="P21" s="53">
        <f t="shared" si="1"/>
        <v>0</v>
      </c>
      <c r="Q21" s="37">
        <f t="shared" si="2"/>
        <v>4600</v>
      </c>
      <c r="S21" s="14"/>
    </row>
    <row r="22" spans="1:19" ht="12.75">
      <c r="A22" s="10">
        <v>2411</v>
      </c>
      <c r="B22" s="11" t="s">
        <v>13</v>
      </c>
      <c r="C22" s="12" t="s">
        <v>8</v>
      </c>
      <c r="D22" s="13"/>
      <c r="E22" s="13"/>
      <c r="F22" s="13"/>
      <c r="G22" s="13"/>
      <c r="H22" s="13"/>
      <c r="I22" s="13"/>
      <c r="J22" s="13"/>
      <c r="K22" s="12"/>
      <c r="L22" s="12"/>
      <c r="M22" s="32"/>
      <c r="N22" s="42">
        <f t="shared" si="0"/>
        <v>0</v>
      </c>
      <c r="O22" s="46">
        <v>2300</v>
      </c>
      <c r="P22" s="53">
        <f t="shared" si="1"/>
        <v>0</v>
      </c>
      <c r="Q22" s="37">
        <f t="shared" si="2"/>
        <v>4600</v>
      </c>
      <c r="S22" s="14"/>
    </row>
    <row r="23" spans="1:19" ht="12.75">
      <c r="A23" s="10">
        <v>2412</v>
      </c>
      <c r="B23" s="11" t="s">
        <v>13</v>
      </c>
      <c r="C23" s="12" t="s">
        <v>8</v>
      </c>
      <c r="D23" s="13"/>
      <c r="E23" s="13"/>
      <c r="F23" s="13"/>
      <c r="G23" s="13"/>
      <c r="H23" s="13"/>
      <c r="I23" s="13"/>
      <c r="J23" s="13"/>
      <c r="K23" s="12"/>
      <c r="L23" s="12"/>
      <c r="M23" s="32"/>
      <c r="N23" s="42">
        <f t="shared" si="0"/>
        <v>0</v>
      </c>
      <c r="O23" s="46">
        <v>2450</v>
      </c>
      <c r="P23" s="53">
        <f t="shared" si="1"/>
        <v>0</v>
      </c>
      <c r="Q23" s="37">
        <f t="shared" si="2"/>
        <v>4900</v>
      </c>
      <c r="S23" s="14"/>
    </row>
    <row r="24" spans="1:19" ht="12.75">
      <c r="A24" s="10">
        <v>2414</v>
      </c>
      <c r="B24" s="11" t="s">
        <v>13</v>
      </c>
      <c r="C24" s="12" t="s">
        <v>8</v>
      </c>
      <c r="D24" s="13"/>
      <c r="E24" s="13"/>
      <c r="F24" s="13"/>
      <c r="G24" s="13"/>
      <c r="H24" s="13"/>
      <c r="I24" s="13"/>
      <c r="J24" s="13"/>
      <c r="K24" s="12"/>
      <c r="L24" s="12"/>
      <c r="M24" s="32"/>
      <c r="N24" s="42">
        <f t="shared" si="0"/>
        <v>0</v>
      </c>
      <c r="O24" s="46">
        <v>2450</v>
      </c>
      <c r="P24" s="53">
        <f t="shared" si="1"/>
        <v>0</v>
      </c>
      <c r="Q24" s="37">
        <f t="shared" si="2"/>
        <v>4900</v>
      </c>
      <c r="S24" s="14"/>
    </row>
    <row r="25" spans="1:19" ht="12.75">
      <c r="A25" s="10">
        <v>2415</v>
      </c>
      <c r="B25" s="15" t="s">
        <v>14</v>
      </c>
      <c r="C25" s="12" t="s">
        <v>8</v>
      </c>
      <c r="D25" s="13"/>
      <c r="E25" s="13"/>
      <c r="F25" s="13"/>
      <c r="G25" s="13"/>
      <c r="H25" s="13"/>
      <c r="I25" s="13"/>
      <c r="J25" s="13"/>
      <c r="K25" s="12"/>
      <c r="L25" s="12"/>
      <c r="M25" s="32"/>
      <c r="N25" s="42">
        <f t="shared" si="0"/>
        <v>0</v>
      </c>
      <c r="O25" s="46">
        <v>2350</v>
      </c>
      <c r="P25" s="53">
        <f t="shared" si="1"/>
        <v>0</v>
      </c>
      <c r="Q25" s="37">
        <f t="shared" si="2"/>
        <v>4700</v>
      </c>
      <c r="S25" s="14"/>
    </row>
    <row r="26" spans="1:19" ht="12.75">
      <c r="A26" s="10" t="s">
        <v>15</v>
      </c>
      <c r="B26" s="15" t="s">
        <v>14</v>
      </c>
      <c r="C26" s="12" t="s">
        <v>8</v>
      </c>
      <c r="D26" s="13"/>
      <c r="E26" s="13"/>
      <c r="F26" s="13"/>
      <c r="G26" s="13"/>
      <c r="H26" s="13"/>
      <c r="I26" s="13"/>
      <c r="J26" s="13"/>
      <c r="K26" s="12"/>
      <c r="L26" s="12"/>
      <c r="M26" s="32"/>
      <c r="N26" s="42">
        <f t="shared" si="0"/>
        <v>0</v>
      </c>
      <c r="O26" s="46">
        <v>2350</v>
      </c>
      <c r="P26" s="53">
        <f t="shared" si="1"/>
        <v>0</v>
      </c>
      <c r="Q26" s="37">
        <f t="shared" si="2"/>
        <v>4700</v>
      </c>
      <c r="S26" s="14"/>
    </row>
    <row r="27" spans="1:19" ht="12.75">
      <c r="A27" s="10">
        <v>2416</v>
      </c>
      <c r="B27" s="15" t="s">
        <v>9</v>
      </c>
      <c r="C27" s="12" t="s">
        <v>8</v>
      </c>
      <c r="D27" s="13"/>
      <c r="E27" s="13"/>
      <c r="F27" s="13"/>
      <c r="G27" s="13"/>
      <c r="H27" s="13"/>
      <c r="I27" s="13"/>
      <c r="J27" s="13"/>
      <c r="K27" s="12"/>
      <c r="L27" s="12"/>
      <c r="M27" s="32"/>
      <c r="N27" s="42">
        <f t="shared" si="0"/>
        <v>0</v>
      </c>
      <c r="O27" s="46">
        <v>2750</v>
      </c>
      <c r="P27" s="53">
        <f t="shared" si="1"/>
        <v>0</v>
      </c>
      <c r="Q27" s="37">
        <f t="shared" si="2"/>
        <v>5500</v>
      </c>
      <c r="S27" s="14"/>
    </row>
    <row r="28" spans="1:19" ht="12.75">
      <c r="A28" s="10">
        <v>2417</v>
      </c>
      <c r="B28" s="15" t="s">
        <v>9</v>
      </c>
      <c r="C28" s="12" t="s">
        <v>8</v>
      </c>
      <c r="D28" s="13"/>
      <c r="E28" s="13"/>
      <c r="F28" s="13"/>
      <c r="G28" s="13"/>
      <c r="H28" s="13"/>
      <c r="I28" s="13"/>
      <c r="J28" s="13"/>
      <c r="K28" s="12"/>
      <c r="L28" s="12"/>
      <c r="M28" s="32"/>
      <c r="N28" s="42">
        <f t="shared" si="0"/>
        <v>0</v>
      </c>
      <c r="O28" s="46">
        <v>2750</v>
      </c>
      <c r="P28" s="53">
        <f t="shared" si="1"/>
        <v>0</v>
      </c>
      <c r="Q28" s="37">
        <f t="shared" si="2"/>
        <v>5500</v>
      </c>
      <c r="S28" s="14"/>
    </row>
    <row r="29" spans="1:19" ht="12.75">
      <c r="A29" s="10">
        <v>2418</v>
      </c>
      <c r="B29" s="11" t="s">
        <v>13</v>
      </c>
      <c r="C29" s="12" t="s">
        <v>8</v>
      </c>
      <c r="D29" s="13"/>
      <c r="E29" s="13"/>
      <c r="F29" s="13"/>
      <c r="G29" s="13"/>
      <c r="H29" s="13"/>
      <c r="I29" s="13"/>
      <c r="J29" s="13"/>
      <c r="K29" s="12"/>
      <c r="L29" s="12"/>
      <c r="M29" s="32"/>
      <c r="N29" s="42">
        <f t="shared" si="0"/>
        <v>0</v>
      </c>
      <c r="O29" s="46">
        <v>2400</v>
      </c>
      <c r="P29" s="53">
        <f t="shared" si="1"/>
        <v>0</v>
      </c>
      <c r="Q29" s="37">
        <f t="shared" si="2"/>
        <v>4800</v>
      </c>
      <c r="S29" s="14"/>
    </row>
    <row r="30" spans="1:19" ht="12.75">
      <c r="A30" s="10">
        <v>2419</v>
      </c>
      <c r="B30" s="11" t="s">
        <v>13</v>
      </c>
      <c r="C30" s="12" t="s">
        <v>8</v>
      </c>
      <c r="D30" s="13"/>
      <c r="E30" s="13"/>
      <c r="F30" s="13"/>
      <c r="G30" s="13"/>
      <c r="H30" s="13"/>
      <c r="I30" s="13"/>
      <c r="J30" s="13"/>
      <c r="K30" s="12"/>
      <c r="L30" s="12"/>
      <c r="M30" s="32"/>
      <c r="N30" s="42">
        <f t="shared" si="0"/>
        <v>0</v>
      </c>
      <c r="O30" s="46">
        <v>2400</v>
      </c>
      <c r="P30" s="53">
        <f t="shared" si="1"/>
        <v>0</v>
      </c>
      <c r="Q30" s="37">
        <f t="shared" si="2"/>
        <v>4800</v>
      </c>
      <c r="S30" s="14"/>
    </row>
    <row r="31" spans="1:19" ht="12.75">
      <c r="A31" s="10">
        <v>2420</v>
      </c>
      <c r="B31" s="15" t="s">
        <v>16</v>
      </c>
      <c r="C31" s="12" t="s">
        <v>8</v>
      </c>
      <c r="D31" s="13"/>
      <c r="E31" s="13"/>
      <c r="F31" s="13"/>
      <c r="G31" s="13"/>
      <c r="H31" s="13"/>
      <c r="I31" s="13"/>
      <c r="J31" s="13"/>
      <c r="K31" s="12"/>
      <c r="L31" s="12"/>
      <c r="M31" s="32"/>
      <c r="N31" s="42">
        <f t="shared" si="0"/>
        <v>0</v>
      </c>
      <c r="O31" s="46">
        <v>2300</v>
      </c>
      <c r="P31" s="53">
        <f t="shared" si="1"/>
        <v>0</v>
      </c>
      <c r="Q31" s="37">
        <f t="shared" si="2"/>
        <v>4600</v>
      </c>
      <c r="S31" s="14"/>
    </row>
    <row r="32" spans="1:19" ht="12.75">
      <c r="A32" s="10">
        <v>2421</v>
      </c>
      <c r="B32" s="15" t="s">
        <v>16</v>
      </c>
      <c r="C32" s="12" t="s">
        <v>8</v>
      </c>
      <c r="D32" s="13"/>
      <c r="E32" s="13"/>
      <c r="F32" s="13"/>
      <c r="G32" s="13"/>
      <c r="H32" s="13"/>
      <c r="I32" s="13"/>
      <c r="J32" s="13"/>
      <c r="K32" s="12"/>
      <c r="L32" s="12"/>
      <c r="M32" s="32"/>
      <c r="N32" s="42">
        <f t="shared" si="0"/>
        <v>0</v>
      </c>
      <c r="O32" s="46">
        <v>2300</v>
      </c>
      <c r="P32" s="53">
        <f t="shared" si="1"/>
        <v>0</v>
      </c>
      <c r="Q32" s="37">
        <f t="shared" si="2"/>
        <v>4600</v>
      </c>
      <c r="S32" s="14"/>
    </row>
    <row r="33" spans="1:19" ht="12.75">
      <c r="A33" s="10">
        <v>2422</v>
      </c>
      <c r="B33" s="11" t="s">
        <v>13</v>
      </c>
      <c r="C33" s="12" t="s">
        <v>8</v>
      </c>
      <c r="D33" s="13"/>
      <c r="E33" s="13"/>
      <c r="F33" s="13"/>
      <c r="G33" s="13"/>
      <c r="H33" s="13"/>
      <c r="I33" s="13"/>
      <c r="J33" s="13"/>
      <c r="K33" s="12"/>
      <c r="L33" s="12"/>
      <c r="M33" s="32"/>
      <c r="N33" s="42">
        <f t="shared" si="0"/>
        <v>0</v>
      </c>
      <c r="O33" s="46">
        <v>2300</v>
      </c>
      <c r="P33" s="53">
        <f t="shared" si="1"/>
        <v>0</v>
      </c>
      <c r="Q33" s="37">
        <f t="shared" si="2"/>
        <v>4600</v>
      </c>
      <c r="S33" s="14"/>
    </row>
    <row r="34" spans="1:19" ht="12.75">
      <c r="A34" s="10">
        <v>2423</v>
      </c>
      <c r="B34" s="15" t="s">
        <v>17</v>
      </c>
      <c r="C34" s="12" t="s">
        <v>8</v>
      </c>
      <c r="D34" s="13"/>
      <c r="E34" s="13"/>
      <c r="F34" s="13"/>
      <c r="G34" s="13"/>
      <c r="H34" s="13"/>
      <c r="I34" s="13"/>
      <c r="J34" s="13"/>
      <c r="K34" s="12"/>
      <c r="L34" s="12"/>
      <c r="M34" s="32"/>
      <c r="N34" s="42">
        <f t="shared" si="0"/>
        <v>0</v>
      </c>
      <c r="O34" s="46">
        <v>2400</v>
      </c>
      <c r="P34" s="53">
        <f t="shared" si="1"/>
        <v>0</v>
      </c>
      <c r="Q34" s="37">
        <f t="shared" si="2"/>
        <v>4800</v>
      </c>
      <c r="S34" s="14"/>
    </row>
    <row r="35" spans="1:19" ht="12.75">
      <c r="A35" s="10">
        <v>2424</v>
      </c>
      <c r="B35" s="11" t="s">
        <v>13</v>
      </c>
      <c r="C35" s="12" t="s">
        <v>8</v>
      </c>
      <c r="D35" s="13"/>
      <c r="E35" s="13"/>
      <c r="F35" s="13"/>
      <c r="G35" s="13"/>
      <c r="H35" s="13"/>
      <c r="I35" s="13"/>
      <c r="J35" s="13"/>
      <c r="K35" s="12"/>
      <c r="L35" s="12"/>
      <c r="M35" s="32"/>
      <c r="N35" s="42">
        <f t="shared" si="0"/>
        <v>0</v>
      </c>
      <c r="O35" s="46">
        <v>2350</v>
      </c>
      <c r="P35" s="53">
        <f t="shared" si="1"/>
        <v>0</v>
      </c>
      <c r="Q35" s="37">
        <f t="shared" si="2"/>
        <v>4700</v>
      </c>
      <c r="S35" s="14"/>
    </row>
    <row r="36" spans="1:19" ht="12.75">
      <c r="A36" s="10">
        <v>2425</v>
      </c>
      <c r="B36" s="11" t="s">
        <v>13</v>
      </c>
      <c r="C36" s="12" t="s">
        <v>8</v>
      </c>
      <c r="D36" s="13"/>
      <c r="E36" s="13"/>
      <c r="F36" s="13"/>
      <c r="G36" s="13"/>
      <c r="H36" s="13"/>
      <c r="I36" s="13"/>
      <c r="J36" s="13"/>
      <c r="K36" s="12"/>
      <c r="L36" s="12"/>
      <c r="M36" s="32"/>
      <c r="N36" s="42">
        <f t="shared" si="0"/>
        <v>0</v>
      </c>
      <c r="O36" s="46">
        <v>2300</v>
      </c>
      <c r="P36" s="53">
        <f t="shared" si="1"/>
        <v>0</v>
      </c>
      <c r="Q36" s="37">
        <f t="shared" si="2"/>
        <v>4600</v>
      </c>
      <c r="S36" s="14"/>
    </row>
    <row r="37" spans="1:19" ht="12.75">
      <c r="A37" s="10">
        <v>2426</v>
      </c>
      <c r="B37" s="15" t="s">
        <v>18</v>
      </c>
      <c r="C37" s="12" t="s">
        <v>8</v>
      </c>
      <c r="D37" s="13"/>
      <c r="E37" s="13"/>
      <c r="F37" s="13"/>
      <c r="G37" s="13"/>
      <c r="H37" s="13"/>
      <c r="I37" s="13"/>
      <c r="J37" s="13"/>
      <c r="K37" s="12"/>
      <c r="L37" s="12"/>
      <c r="M37" s="32"/>
      <c r="N37" s="42">
        <f t="shared" si="0"/>
        <v>0</v>
      </c>
      <c r="O37" s="46">
        <v>2350</v>
      </c>
      <c r="P37" s="53">
        <f t="shared" si="1"/>
        <v>0</v>
      </c>
      <c r="Q37" s="37">
        <f t="shared" si="2"/>
        <v>4700</v>
      </c>
      <c r="S37" s="14"/>
    </row>
    <row r="38" spans="1:19" ht="12.75">
      <c r="A38" s="10">
        <v>2427</v>
      </c>
      <c r="B38" s="15" t="s">
        <v>18</v>
      </c>
      <c r="C38" s="12" t="s">
        <v>8</v>
      </c>
      <c r="D38" s="13"/>
      <c r="E38" s="13"/>
      <c r="F38" s="13"/>
      <c r="G38" s="13"/>
      <c r="H38" s="13"/>
      <c r="I38" s="13"/>
      <c r="J38" s="13"/>
      <c r="K38" s="12"/>
      <c r="L38" s="12"/>
      <c r="M38" s="32"/>
      <c r="N38" s="42">
        <f t="shared" si="0"/>
        <v>0</v>
      </c>
      <c r="O38" s="46">
        <v>2400</v>
      </c>
      <c r="P38" s="53">
        <f t="shared" si="1"/>
        <v>0</v>
      </c>
      <c r="Q38" s="37">
        <f t="shared" si="2"/>
        <v>4800</v>
      </c>
      <c r="S38" s="14"/>
    </row>
    <row r="39" spans="1:19" ht="12.75">
      <c r="A39" s="10">
        <v>2428</v>
      </c>
      <c r="B39" s="15" t="s">
        <v>12</v>
      </c>
      <c r="C39" s="12" t="s">
        <v>8</v>
      </c>
      <c r="D39" s="13"/>
      <c r="E39" s="13"/>
      <c r="F39" s="13"/>
      <c r="G39" s="13"/>
      <c r="H39" s="13"/>
      <c r="I39" s="13"/>
      <c r="J39" s="13"/>
      <c r="K39" s="12"/>
      <c r="L39" s="12"/>
      <c r="M39" s="32"/>
      <c r="N39" s="42">
        <f t="shared" si="0"/>
        <v>0</v>
      </c>
      <c r="O39" s="46">
        <v>2450</v>
      </c>
      <c r="P39" s="53">
        <f t="shared" si="1"/>
        <v>0</v>
      </c>
      <c r="Q39" s="37">
        <f t="shared" si="2"/>
        <v>4900</v>
      </c>
      <c r="S39" s="14"/>
    </row>
    <row r="40" spans="1:19" ht="12.75">
      <c r="A40" s="10">
        <v>2429</v>
      </c>
      <c r="B40" s="15" t="s">
        <v>12</v>
      </c>
      <c r="C40" s="12" t="s">
        <v>8</v>
      </c>
      <c r="D40" s="13"/>
      <c r="E40" s="13"/>
      <c r="F40" s="13"/>
      <c r="G40" s="13"/>
      <c r="H40" s="13"/>
      <c r="I40" s="13"/>
      <c r="J40" s="13"/>
      <c r="K40" s="12"/>
      <c r="L40" s="12"/>
      <c r="M40" s="32"/>
      <c r="N40" s="42">
        <f t="shared" si="0"/>
        <v>0</v>
      </c>
      <c r="O40" s="46">
        <v>2300</v>
      </c>
      <c r="P40" s="53">
        <f t="shared" si="1"/>
        <v>0</v>
      </c>
      <c r="Q40" s="37">
        <f t="shared" si="2"/>
        <v>4600</v>
      </c>
      <c r="S40" s="14"/>
    </row>
    <row r="41" spans="1:19" ht="12.75">
      <c r="A41" s="10">
        <v>2430</v>
      </c>
      <c r="B41" s="15" t="s">
        <v>12</v>
      </c>
      <c r="C41" s="12" t="s">
        <v>8</v>
      </c>
      <c r="D41" s="13"/>
      <c r="E41" s="13"/>
      <c r="F41" s="13"/>
      <c r="G41" s="13"/>
      <c r="H41" s="13"/>
      <c r="I41" s="13"/>
      <c r="J41" s="13"/>
      <c r="K41" s="12"/>
      <c r="L41" s="12"/>
      <c r="M41" s="32"/>
      <c r="N41" s="42">
        <f t="shared" si="0"/>
        <v>0</v>
      </c>
      <c r="O41" s="46">
        <v>2200</v>
      </c>
      <c r="P41" s="53">
        <f t="shared" si="1"/>
        <v>0</v>
      </c>
      <c r="Q41" s="37">
        <f t="shared" si="2"/>
        <v>4400</v>
      </c>
      <c r="S41" s="14"/>
    </row>
    <row r="42" spans="1:19" ht="12.75">
      <c r="A42" s="10">
        <v>2431</v>
      </c>
      <c r="B42" s="11" t="s">
        <v>13</v>
      </c>
      <c r="C42" s="12" t="s">
        <v>8</v>
      </c>
      <c r="D42" s="13"/>
      <c r="E42" s="13"/>
      <c r="F42" s="13"/>
      <c r="G42" s="13"/>
      <c r="H42" s="13"/>
      <c r="I42" s="13"/>
      <c r="J42" s="13"/>
      <c r="K42" s="12"/>
      <c r="L42" s="12"/>
      <c r="M42" s="32"/>
      <c r="N42" s="42">
        <f t="shared" si="0"/>
        <v>0</v>
      </c>
      <c r="O42" s="46">
        <v>2200</v>
      </c>
      <c r="P42" s="53">
        <f t="shared" si="1"/>
        <v>0</v>
      </c>
      <c r="Q42" s="37">
        <f t="shared" si="2"/>
        <v>4400</v>
      </c>
      <c r="S42" s="14"/>
    </row>
    <row r="43" spans="1:19" ht="12.75">
      <c r="A43" s="10">
        <v>2432</v>
      </c>
      <c r="B43" s="15" t="s">
        <v>19</v>
      </c>
      <c r="C43" s="12" t="s">
        <v>8</v>
      </c>
      <c r="D43" s="13"/>
      <c r="E43" s="13"/>
      <c r="F43" s="13"/>
      <c r="G43" s="13"/>
      <c r="H43" s="13"/>
      <c r="I43" s="13"/>
      <c r="J43" s="13"/>
      <c r="K43" s="12"/>
      <c r="L43" s="12"/>
      <c r="M43" s="32"/>
      <c r="N43" s="42">
        <f t="shared" si="0"/>
        <v>0</v>
      </c>
      <c r="O43" s="46">
        <v>2200</v>
      </c>
      <c r="P43" s="53">
        <f t="shared" si="1"/>
        <v>0</v>
      </c>
      <c r="Q43" s="37">
        <f t="shared" si="2"/>
        <v>4400</v>
      </c>
      <c r="S43" s="14"/>
    </row>
    <row r="44" spans="1:19" ht="12.75">
      <c r="A44" s="10">
        <v>2433</v>
      </c>
      <c r="B44" s="15" t="s">
        <v>20</v>
      </c>
      <c r="C44" s="12" t="s">
        <v>8</v>
      </c>
      <c r="D44" s="13"/>
      <c r="E44" s="13"/>
      <c r="F44" s="13"/>
      <c r="G44" s="13"/>
      <c r="H44" s="13"/>
      <c r="I44" s="13"/>
      <c r="J44" s="13"/>
      <c r="K44" s="12"/>
      <c r="L44" s="12"/>
      <c r="M44" s="32"/>
      <c r="N44" s="42">
        <f t="shared" si="0"/>
        <v>0</v>
      </c>
      <c r="O44" s="46">
        <v>2200</v>
      </c>
      <c r="P44" s="53">
        <f t="shared" si="1"/>
        <v>0</v>
      </c>
      <c r="Q44" s="37">
        <f t="shared" si="2"/>
        <v>4400</v>
      </c>
      <c r="S44" s="14"/>
    </row>
    <row r="45" spans="1:19" ht="12.75">
      <c r="A45" s="10">
        <v>2434</v>
      </c>
      <c r="B45" s="15" t="s">
        <v>12</v>
      </c>
      <c r="C45" s="12" t="s">
        <v>8</v>
      </c>
      <c r="D45" s="13"/>
      <c r="E45" s="13"/>
      <c r="F45" s="13"/>
      <c r="G45" s="13"/>
      <c r="H45" s="13"/>
      <c r="I45" s="13"/>
      <c r="J45" s="13"/>
      <c r="K45" s="12"/>
      <c r="L45" s="12"/>
      <c r="M45" s="32"/>
      <c r="N45" s="42">
        <f t="shared" si="0"/>
        <v>0</v>
      </c>
      <c r="O45" s="46">
        <v>2200</v>
      </c>
      <c r="P45" s="53">
        <f t="shared" si="1"/>
        <v>0</v>
      </c>
      <c r="Q45" s="37">
        <f t="shared" si="2"/>
        <v>4400</v>
      </c>
      <c r="S45" s="14"/>
    </row>
    <row r="46" spans="1:19" ht="12.75">
      <c r="A46" s="10">
        <v>2435</v>
      </c>
      <c r="B46" s="15" t="s">
        <v>12</v>
      </c>
      <c r="C46" s="12" t="s">
        <v>8</v>
      </c>
      <c r="D46" s="13"/>
      <c r="E46" s="13"/>
      <c r="F46" s="13"/>
      <c r="G46" s="13"/>
      <c r="H46" s="13"/>
      <c r="I46" s="13"/>
      <c r="J46" s="13"/>
      <c r="K46" s="12"/>
      <c r="L46" s="12"/>
      <c r="M46" s="32"/>
      <c r="N46" s="42">
        <f t="shared" si="0"/>
        <v>0</v>
      </c>
      <c r="O46" s="46">
        <v>2300</v>
      </c>
      <c r="P46" s="53">
        <f t="shared" si="1"/>
        <v>0</v>
      </c>
      <c r="Q46" s="37">
        <f t="shared" si="2"/>
        <v>4600</v>
      </c>
      <c r="S46" s="14"/>
    </row>
    <row r="47" spans="1:19" ht="12.75">
      <c r="A47" s="10">
        <v>2436</v>
      </c>
      <c r="B47" s="11" t="s">
        <v>7</v>
      </c>
      <c r="C47" s="12" t="s">
        <v>8</v>
      </c>
      <c r="D47" s="13"/>
      <c r="E47" s="13"/>
      <c r="F47" s="13"/>
      <c r="G47" s="13"/>
      <c r="H47" s="13"/>
      <c r="I47" s="13"/>
      <c r="J47" s="13"/>
      <c r="K47" s="12"/>
      <c r="L47" s="12"/>
      <c r="M47" s="32"/>
      <c r="N47" s="42">
        <f t="shared" si="0"/>
        <v>0</v>
      </c>
      <c r="O47" s="46">
        <v>2300</v>
      </c>
      <c r="P47" s="53">
        <f t="shared" si="1"/>
        <v>0</v>
      </c>
      <c r="Q47" s="37">
        <f t="shared" si="2"/>
        <v>4600</v>
      </c>
      <c r="S47" s="14"/>
    </row>
    <row r="48" spans="1:19" ht="12.75">
      <c r="A48" s="10">
        <v>2437</v>
      </c>
      <c r="B48" s="11" t="s">
        <v>7</v>
      </c>
      <c r="C48" s="12" t="s">
        <v>8</v>
      </c>
      <c r="D48" s="13"/>
      <c r="E48" s="13"/>
      <c r="F48" s="13"/>
      <c r="G48" s="13"/>
      <c r="H48" s="13"/>
      <c r="I48" s="13"/>
      <c r="J48" s="13"/>
      <c r="K48" s="12"/>
      <c r="L48" s="12"/>
      <c r="M48" s="32"/>
      <c r="N48" s="42">
        <f t="shared" si="0"/>
        <v>0</v>
      </c>
      <c r="O48" s="46">
        <v>2350</v>
      </c>
      <c r="P48" s="53">
        <f t="shared" si="1"/>
        <v>0</v>
      </c>
      <c r="Q48" s="37">
        <f t="shared" si="2"/>
        <v>4700</v>
      </c>
      <c r="S48" s="14"/>
    </row>
    <row r="49" spans="1:19" ht="12.75">
      <c r="A49" s="10">
        <v>2438</v>
      </c>
      <c r="B49" s="15" t="s">
        <v>12</v>
      </c>
      <c r="C49" s="12" t="s">
        <v>8</v>
      </c>
      <c r="D49" s="13"/>
      <c r="E49" s="13"/>
      <c r="F49" s="13"/>
      <c r="G49" s="13"/>
      <c r="H49" s="13"/>
      <c r="I49" s="13"/>
      <c r="J49" s="13"/>
      <c r="K49" s="12"/>
      <c r="L49" s="12"/>
      <c r="M49" s="32"/>
      <c r="N49" s="42">
        <f t="shared" si="0"/>
        <v>0</v>
      </c>
      <c r="O49" s="46">
        <v>2300</v>
      </c>
      <c r="P49" s="53">
        <f t="shared" si="1"/>
        <v>0</v>
      </c>
      <c r="Q49" s="37">
        <f t="shared" si="2"/>
        <v>4600</v>
      </c>
      <c r="S49" s="14"/>
    </row>
    <row r="50" spans="1:19" ht="12.75">
      <c r="A50" s="10">
        <v>2439</v>
      </c>
      <c r="B50" s="11" t="s">
        <v>13</v>
      </c>
      <c r="C50" s="12" t="s">
        <v>8</v>
      </c>
      <c r="D50" s="13"/>
      <c r="E50" s="13"/>
      <c r="F50" s="13"/>
      <c r="G50" s="13"/>
      <c r="H50" s="13"/>
      <c r="I50" s="13"/>
      <c r="J50" s="13"/>
      <c r="K50" s="12"/>
      <c r="L50" s="12"/>
      <c r="M50" s="32"/>
      <c r="N50" s="42">
        <f t="shared" si="0"/>
        <v>0</v>
      </c>
      <c r="O50" s="46">
        <v>2350</v>
      </c>
      <c r="P50" s="53">
        <f t="shared" si="1"/>
        <v>0</v>
      </c>
      <c r="Q50" s="37">
        <f t="shared" si="2"/>
        <v>4700</v>
      </c>
      <c r="S50" s="14"/>
    </row>
    <row r="51" spans="1:19" ht="12.75">
      <c r="A51" s="10">
        <v>2440</v>
      </c>
      <c r="B51" s="15" t="s">
        <v>18</v>
      </c>
      <c r="C51" s="12" t="s">
        <v>8</v>
      </c>
      <c r="D51" s="13"/>
      <c r="E51" s="13"/>
      <c r="F51" s="13"/>
      <c r="G51" s="13"/>
      <c r="H51" s="13"/>
      <c r="I51" s="13"/>
      <c r="J51" s="13"/>
      <c r="K51" s="12"/>
      <c r="L51" s="12"/>
      <c r="M51" s="32"/>
      <c r="N51" s="42">
        <f t="shared" si="0"/>
        <v>0</v>
      </c>
      <c r="O51" s="46">
        <v>2550</v>
      </c>
      <c r="P51" s="53">
        <f t="shared" si="1"/>
        <v>0</v>
      </c>
      <c r="Q51" s="37">
        <f t="shared" si="2"/>
        <v>5100</v>
      </c>
      <c r="S51" s="14"/>
    </row>
    <row r="52" spans="1:19" ht="12.75">
      <c r="A52" s="10">
        <v>2441</v>
      </c>
      <c r="B52" s="15" t="s">
        <v>12</v>
      </c>
      <c r="C52" s="12" t="s">
        <v>8</v>
      </c>
      <c r="D52" s="13"/>
      <c r="E52" s="13"/>
      <c r="F52" s="13"/>
      <c r="G52" s="13"/>
      <c r="H52" s="13"/>
      <c r="I52" s="13"/>
      <c r="J52" s="13"/>
      <c r="K52" s="12"/>
      <c r="L52" s="12"/>
      <c r="M52" s="32"/>
      <c r="N52" s="42">
        <f t="shared" si="0"/>
        <v>0</v>
      </c>
      <c r="O52" s="46">
        <v>2750</v>
      </c>
      <c r="P52" s="53">
        <f t="shared" si="1"/>
        <v>0</v>
      </c>
      <c r="Q52" s="37">
        <f t="shared" si="2"/>
        <v>5500</v>
      </c>
      <c r="S52" s="14"/>
    </row>
    <row r="53" spans="1:19" ht="12.75">
      <c r="A53" s="10">
        <v>2442</v>
      </c>
      <c r="B53" s="15" t="s">
        <v>21</v>
      </c>
      <c r="C53" s="12" t="s">
        <v>8</v>
      </c>
      <c r="D53" s="13"/>
      <c r="E53" s="13"/>
      <c r="F53" s="13"/>
      <c r="G53" s="13"/>
      <c r="H53" s="13"/>
      <c r="I53" s="13"/>
      <c r="J53" s="13"/>
      <c r="K53" s="12"/>
      <c r="L53" s="12"/>
      <c r="M53" s="32"/>
      <c r="N53" s="42">
        <f t="shared" si="0"/>
        <v>0</v>
      </c>
      <c r="O53" s="46">
        <v>2300</v>
      </c>
      <c r="P53" s="53">
        <f t="shared" si="1"/>
        <v>0</v>
      </c>
      <c r="Q53" s="37">
        <f t="shared" si="2"/>
        <v>4600</v>
      </c>
      <c r="S53" s="14"/>
    </row>
    <row r="54" spans="1:19" ht="12.75">
      <c r="A54" s="10">
        <v>2443</v>
      </c>
      <c r="B54" s="15" t="s">
        <v>21</v>
      </c>
      <c r="C54" s="12" t="s">
        <v>22</v>
      </c>
      <c r="D54" s="13"/>
      <c r="E54" s="13"/>
      <c r="F54" s="13"/>
      <c r="G54" s="13"/>
      <c r="H54" s="13"/>
      <c r="I54" s="13"/>
      <c r="J54" s="13"/>
      <c r="K54" s="12"/>
      <c r="L54" s="12"/>
      <c r="M54" s="32"/>
      <c r="N54" s="42">
        <f t="shared" si="0"/>
        <v>0</v>
      </c>
      <c r="O54" s="46">
        <v>1850</v>
      </c>
      <c r="P54" s="53">
        <f t="shared" si="1"/>
        <v>0</v>
      </c>
      <c r="Q54" s="37">
        <f t="shared" si="2"/>
        <v>3700</v>
      </c>
      <c r="S54" s="14"/>
    </row>
    <row r="55" spans="1:19" ht="12.75">
      <c r="A55" s="10">
        <v>2444</v>
      </c>
      <c r="B55" s="15" t="s">
        <v>23</v>
      </c>
      <c r="C55" s="12" t="s">
        <v>24</v>
      </c>
      <c r="D55" s="13"/>
      <c r="E55" s="13"/>
      <c r="F55" s="13"/>
      <c r="G55" s="13"/>
      <c r="H55" s="13"/>
      <c r="I55" s="13"/>
      <c r="J55" s="13"/>
      <c r="K55" s="12"/>
      <c r="L55" s="12"/>
      <c r="M55" s="32"/>
      <c r="N55" s="42">
        <f t="shared" si="0"/>
        <v>0</v>
      </c>
      <c r="O55" s="46">
        <v>1300</v>
      </c>
      <c r="P55" s="53">
        <f t="shared" si="1"/>
        <v>0</v>
      </c>
      <c r="Q55" s="37">
        <f t="shared" si="2"/>
        <v>2600</v>
      </c>
      <c r="S55" s="14"/>
    </row>
    <row r="56" spans="1:19" ht="12.75">
      <c r="A56" s="10">
        <v>2445</v>
      </c>
      <c r="B56" s="16" t="s">
        <v>25</v>
      </c>
      <c r="C56" s="12" t="s">
        <v>26</v>
      </c>
      <c r="D56" s="13"/>
      <c r="E56" s="13"/>
      <c r="F56" s="13"/>
      <c r="G56" s="13"/>
      <c r="H56" s="13"/>
      <c r="I56" s="13"/>
      <c r="J56" s="13"/>
      <c r="K56" s="12"/>
      <c r="L56" s="12"/>
      <c r="M56" s="32"/>
      <c r="N56" s="42">
        <f t="shared" si="0"/>
        <v>0</v>
      </c>
      <c r="O56" s="46">
        <v>2250</v>
      </c>
      <c r="P56" s="53">
        <f t="shared" si="1"/>
        <v>0</v>
      </c>
      <c r="Q56" s="37">
        <f t="shared" si="2"/>
        <v>4500</v>
      </c>
      <c r="S56" s="14"/>
    </row>
    <row r="57" spans="1:19" ht="12.75">
      <c r="A57" s="10">
        <v>2446</v>
      </c>
      <c r="B57" s="15" t="s">
        <v>14</v>
      </c>
      <c r="C57" s="12" t="s">
        <v>8</v>
      </c>
      <c r="D57" s="13"/>
      <c r="E57" s="13"/>
      <c r="F57" s="13"/>
      <c r="G57" s="13"/>
      <c r="H57" s="13"/>
      <c r="I57" s="13"/>
      <c r="J57" s="13"/>
      <c r="K57" s="12"/>
      <c r="L57" s="12"/>
      <c r="M57" s="32"/>
      <c r="N57" s="42">
        <f t="shared" si="0"/>
        <v>0</v>
      </c>
      <c r="O57" s="46">
        <v>2600</v>
      </c>
      <c r="P57" s="53">
        <f t="shared" si="1"/>
        <v>0</v>
      </c>
      <c r="Q57" s="37">
        <f t="shared" si="2"/>
        <v>5200</v>
      </c>
      <c r="S57" s="14"/>
    </row>
    <row r="58" spans="1:19" ht="12.75">
      <c r="A58" s="10">
        <v>2447</v>
      </c>
      <c r="B58" s="15" t="s">
        <v>14</v>
      </c>
      <c r="C58" s="12" t="s">
        <v>27</v>
      </c>
      <c r="D58" s="13"/>
      <c r="E58" s="13"/>
      <c r="F58" s="13"/>
      <c r="G58" s="13"/>
      <c r="H58" s="13"/>
      <c r="I58" s="13"/>
      <c r="J58" s="13"/>
      <c r="K58" s="12"/>
      <c r="L58" s="12"/>
      <c r="M58" s="32"/>
      <c r="N58" s="42">
        <f t="shared" si="0"/>
        <v>0</v>
      </c>
      <c r="O58" s="46">
        <v>1900</v>
      </c>
      <c r="P58" s="53">
        <f t="shared" si="1"/>
        <v>0</v>
      </c>
      <c r="Q58" s="37">
        <f t="shared" si="2"/>
        <v>3800</v>
      </c>
      <c r="S58" s="14"/>
    </row>
    <row r="59" spans="1:19" ht="12.75">
      <c r="A59" s="10">
        <v>2448</v>
      </c>
      <c r="B59" s="11" t="s">
        <v>28</v>
      </c>
      <c r="C59" s="12" t="s">
        <v>8</v>
      </c>
      <c r="D59" s="13"/>
      <c r="E59" s="13"/>
      <c r="F59" s="13"/>
      <c r="G59" s="13"/>
      <c r="H59" s="13"/>
      <c r="I59" s="13"/>
      <c r="J59" s="13"/>
      <c r="K59" s="12"/>
      <c r="L59" s="12"/>
      <c r="M59" s="32"/>
      <c r="N59" s="42">
        <f t="shared" si="0"/>
        <v>0</v>
      </c>
      <c r="O59" s="46">
        <v>2500</v>
      </c>
      <c r="P59" s="53">
        <f t="shared" si="1"/>
        <v>0</v>
      </c>
      <c r="Q59" s="37">
        <f t="shared" si="2"/>
        <v>5000</v>
      </c>
      <c r="S59" s="14"/>
    </row>
    <row r="60" spans="1:19" ht="12.75">
      <c r="A60" s="10">
        <v>2449</v>
      </c>
      <c r="B60" s="11" t="s">
        <v>28</v>
      </c>
      <c r="C60" s="12" t="s">
        <v>24</v>
      </c>
      <c r="D60" s="13"/>
      <c r="E60" s="13"/>
      <c r="F60" s="13"/>
      <c r="G60" s="13"/>
      <c r="H60" s="13"/>
      <c r="I60" s="13"/>
      <c r="J60" s="13"/>
      <c r="K60" s="12"/>
      <c r="L60" s="12"/>
      <c r="M60" s="32"/>
      <c r="N60" s="42">
        <f t="shared" si="0"/>
        <v>0</v>
      </c>
      <c r="O60" s="46">
        <v>1700</v>
      </c>
      <c r="P60" s="53">
        <f t="shared" si="1"/>
        <v>0</v>
      </c>
      <c r="Q60" s="37">
        <f t="shared" si="2"/>
        <v>3400</v>
      </c>
      <c r="S60" s="14"/>
    </row>
    <row r="61" spans="1:19" ht="12.75">
      <c r="A61" s="10">
        <v>2450</v>
      </c>
      <c r="B61" s="11" t="s">
        <v>7</v>
      </c>
      <c r="C61" s="12" t="s">
        <v>8</v>
      </c>
      <c r="D61" s="13"/>
      <c r="E61" s="13"/>
      <c r="F61" s="13"/>
      <c r="G61" s="13"/>
      <c r="H61" s="13"/>
      <c r="I61" s="13"/>
      <c r="J61" s="13"/>
      <c r="K61" s="12"/>
      <c r="L61" s="12"/>
      <c r="M61" s="32"/>
      <c r="N61" s="42">
        <f t="shared" si="0"/>
        <v>0</v>
      </c>
      <c r="O61" s="46">
        <v>2400</v>
      </c>
      <c r="P61" s="53">
        <f t="shared" si="1"/>
        <v>0</v>
      </c>
      <c r="Q61" s="37">
        <f t="shared" si="2"/>
        <v>4800</v>
      </c>
      <c r="S61" s="14"/>
    </row>
    <row r="62" spans="1:17" ht="12.75">
      <c r="A62" s="10">
        <v>2451</v>
      </c>
      <c r="B62" s="11" t="s">
        <v>7</v>
      </c>
      <c r="C62" s="12" t="s">
        <v>24</v>
      </c>
      <c r="D62" s="13"/>
      <c r="E62" s="13"/>
      <c r="F62" s="13"/>
      <c r="G62" s="13"/>
      <c r="H62" s="13"/>
      <c r="I62" s="13"/>
      <c r="J62" s="13"/>
      <c r="K62" s="12"/>
      <c r="L62" s="12"/>
      <c r="M62" s="32"/>
      <c r="N62" s="42">
        <f t="shared" si="0"/>
        <v>0</v>
      </c>
      <c r="O62" s="46">
        <v>1600</v>
      </c>
      <c r="P62" s="53">
        <f t="shared" si="1"/>
        <v>0</v>
      </c>
      <c r="Q62" s="37">
        <f t="shared" si="2"/>
        <v>3200</v>
      </c>
    </row>
    <row r="63" spans="1:17" ht="12.75">
      <c r="A63" s="10">
        <v>2452</v>
      </c>
      <c r="B63" s="11" t="s">
        <v>29</v>
      </c>
      <c r="C63" s="12" t="s">
        <v>27</v>
      </c>
      <c r="D63" s="13"/>
      <c r="E63" s="13"/>
      <c r="F63" s="13"/>
      <c r="G63" s="13"/>
      <c r="H63" s="13"/>
      <c r="I63" s="13"/>
      <c r="J63" s="13"/>
      <c r="K63" s="12"/>
      <c r="L63" s="12"/>
      <c r="M63" s="32"/>
      <c r="N63" s="42">
        <f t="shared" si="0"/>
        <v>0</v>
      </c>
      <c r="O63" s="46">
        <v>2100</v>
      </c>
      <c r="P63" s="53">
        <f t="shared" si="1"/>
        <v>0</v>
      </c>
      <c r="Q63" s="37">
        <f t="shared" si="2"/>
        <v>4200</v>
      </c>
    </row>
    <row r="64" spans="1:17" ht="12.75">
      <c r="A64" s="10">
        <v>2453</v>
      </c>
      <c r="B64" s="11" t="s">
        <v>29</v>
      </c>
      <c r="C64" s="12" t="s">
        <v>27</v>
      </c>
      <c r="D64" s="13"/>
      <c r="E64" s="13"/>
      <c r="F64" s="13"/>
      <c r="G64" s="13"/>
      <c r="H64" s="13"/>
      <c r="I64" s="13"/>
      <c r="J64" s="13"/>
      <c r="K64" s="12"/>
      <c r="L64" s="12"/>
      <c r="M64" s="32"/>
      <c r="N64" s="42">
        <f t="shared" si="0"/>
        <v>0</v>
      </c>
      <c r="O64" s="46">
        <v>2370</v>
      </c>
      <c r="P64" s="53">
        <f t="shared" si="1"/>
        <v>0</v>
      </c>
      <c r="Q64" s="37">
        <f t="shared" si="2"/>
        <v>4740</v>
      </c>
    </row>
    <row r="65" spans="1:17" ht="12.75">
      <c r="A65" s="10">
        <v>2454</v>
      </c>
      <c r="B65" s="11" t="s">
        <v>30</v>
      </c>
      <c r="C65" s="12" t="s">
        <v>24</v>
      </c>
      <c r="D65" s="13"/>
      <c r="E65" s="13"/>
      <c r="F65" s="13"/>
      <c r="G65" s="13"/>
      <c r="H65" s="13"/>
      <c r="I65" s="13"/>
      <c r="J65" s="13"/>
      <c r="K65" s="12"/>
      <c r="L65" s="12"/>
      <c r="M65" s="32"/>
      <c r="N65" s="42">
        <f t="shared" si="0"/>
        <v>0</v>
      </c>
      <c r="O65" s="46">
        <v>1000</v>
      </c>
      <c r="P65" s="53">
        <f t="shared" si="1"/>
        <v>0</v>
      </c>
      <c r="Q65" s="37">
        <f t="shared" si="2"/>
        <v>2000</v>
      </c>
    </row>
    <row r="66" spans="1:17" ht="12.75">
      <c r="A66" s="10">
        <v>2455</v>
      </c>
      <c r="B66" s="15" t="s">
        <v>23</v>
      </c>
      <c r="C66" s="12" t="s">
        <v>24</v>
      </c>
      <c r="D66" s="13"/>
      <c r="E66" s="13"/>
      <c r="F66" s="13"/>
      <c r="G66" s="13"/>
      <c r="H66" s="13"/>
      <c r="I66" s="13"/>
      <c r="J66" s="13"/>
      <c r="K66" s="12"/>
      <c r="L66" s="12"/>
      <c r="M66" s="32"/>
      <c r="N66" s="42">
        <f t="shared" si="0"/>
        <v>0</v>
      </c>
      <c r="O66" s="46">
        <v>1250</v>
      </c>
      <c r="P66" s="53">
        <f t="shared" si="1"/>
        <v>0</v>
      </c>
      <c r="Q66" s="37">
        <f t="shared" si="2"/>
        <v>2500</v>
      </c>
    </row>
    <row r="67" spans="1:17" ht="12.75">
      <c r="A67" s="10">
        <v>2456</v>
      </c>
      <c r="B67" s="11" t="s">
        <v>31</v>
      </c>
      <c r="C67" s="12" t="s">
        <v>32</v>
      </c>
      <c r="D67" s="13"/>
      <c r="E67" s="13"/>
      <c r="F67" s="13"/>
      <c r="G67" s="13"/>
      <c r="H67" s="13"/>
      <c r="I67" s="13"/>
      <c r="J67" s="13"/>
      <c r="K67" s="12"/>
      <c r="L67" s="12"/>
      <c r="M67" s="32"/>
      <c r="N67" s="42">
        <f t="shared" si="0"/>
        <v>0</v>
      </c>
      <c r="O67" s="46">
        <v>1800</v>
      </c>
      <c r="P67" s="53">
        <f t="shared" si="1"/>
        <v>0</v>
      </c>
      <c r="Q67" s="37">
        <f t="shared" si="2"/>
        <v>3600</v>
      </c>
    </row>
    <row r="68" spans="1:17" ht="12.75">
      <c r="A68" s="10">
        <v>2457</v>
      </c>
      <c r="B68" s="11" t="s">
        <v>31</v>
      </c>
      <c r="C68" s="12" t="s">
        <v>33</v>
      </c>
      <c r="D68" s="13"/>
      <c r="E68" s="13"/>
      <c r="F68" s="13"/>
      <c r="G68" s="13"/>
      <c r="H68" s="13"/>
      <c r="I68" s="13"/>
      <c r="J68" s="13"/>
      <c r="K68" s="12"/>
      <c r="L68" s="12"/>
      <c r="M68" s="32"/>
      <c r="N68" s="42">
        <f t="shared" si="0"/>
        <v>0</v>
      </c>
      <c r="O68" s="46">
        <v>1650</v>
      </c>
      <c r="P68" s="53">
        <f t="shared" si="1"/>
        <v>0</v>
      </c>
      <c r="Q68" s="37">
        <f t="shared" si="2"/>
        <v>3300</v>
      </c>
    </row>
    <row r="69" spans="1:17" ht="12.75">
      <c r="A69" s="10">
        <v>2458</v>
      </c>
      <c r="B69" s="11" t="s">
        <v>34</v>
      </c>
      <c r="C69" s="12" t="s">
        <v>27</v>
      </c>
      <c r="D69" s="13"/>
      <c r="E69" s="13"/>
      <c r="F69" s="13"/>
      <c r="G69" s="13"/>
      <c r="H69" s="13"/>
      <c r="I69" s="13"/>
      <c r="J69" s="13"/>
      <c r="K69" s="12"/>
      <c r="L69" s="12"/>
      <c r="M69" s="32"/>
      <c r="N69" s="42">
        <f t="shared" si="0"/>
        <v>0</v>
      </c>
      <c r="O69" s="46">
        <v>1750</v>
      </c>
      <c r="P69" s="53">
        <f t="shared" si="1"/>
        <v>0</v>
      </c>
      <c r="Q69" s="37">
        <f t="shared" si="2"/>
        <v>3500</v>
      </c>
    </row>
    <row r="70" spans="1:17" ht="12.75">
      <c r="A70" s="10">
        <v>2459</v>
      </c>
      <c r="B70" s="11" t="s">
        <v>35</v>
      </c>
      <c r="C70" s="12" t="s">
        <v>27</v>
      </c>
      <c r="D70" s="13"/>
      <c r="E70" s="13"/>
      <c r="F70" s="13"/>
      <c r="G70" s="13"/>
      <c r="H70" s="13"/>
      <c r="I70" s="13"/>
      <c r="J70" s="13"/>
      <c r="K70" s="12"/>
      <c r="L70" s="12"/>
      <c r="M70" s="32"/>
      <c r="N70" s="42">
        <f t="shared" si="0"/>
        <v>0</v>
      </c>
      <c r="O70" s="46">
        <v>1980</v>
      </c>
      <c r="P70" s="53">
        <f t="shared" si="1"/>
        <v>0</v>
      </c>
      <c r="Q70" s="37">
        <f t="shared" si="2"/>
        <v>3960</v>
      </c>
    </row>
    <row r="71" spans="1:17" ht="12.75">
      <c r="A71" s="10">
        <v>2460</v>
      </c>
      <c r="B71" s="11" t="s">
        <v>31</v>
      </c>
      <c r="C71" s="12" t="s">
        <v>27</v>
      </c>
      <c r="D71" s="13"/>
      <c r="E71" s="13"/>
      <c r="F71" s="13"/>
      <c r="G71" s="13"/>
      <c r="H71" s="13"/>
      <c r="I71" s="13"/>
      <c r="J71" s="13"/>
      <c r="K71" s="12"/>
      <c r="L71" s="12"/>
      <c r="M71" s="32"/>
      <c r="N71" s="42">
        <f t="shared" si="0"/>
        <v>0</v>
      </c>
      <c r="O71" s="46">
        <v>1850</v>
      </c>
      <c r="P71" s="53">
        <f t="shared" si="1"/>
        <v>0</v>
      </c>
      <c r="Q71" s="37">
        <f t="shared" si="2"/>
        <v>3700</v>
      </c>
    </row>
    <row r="72" spans="1:17" ht="12.75">
      <c r="A72" s="10">
        <v>2461</v>
      </c>
      <c r="B72" s="11" t="s">
        <v>31</v>
      </c>
      <c r="C72" s="12" t="s">
        <v>27</v>
      </c>
      <c r="D72" s="13"/>
      <c r="E72" s="13"/>
      <c r="F72" s="13"/>
      <c r="G72" s="13"/>
      <c r="H72" s="13"/>
      <c r="I72" s="13"/>
      <c r="J72" s="13"/>
      <c r="K72" s="12"/>
      <c r="L72" s="12"/>
      <c r="M72" s="32"/>
      <c r="N72" s="42">
        <f t="shared" si="0"/>
        <v>0</v>
      </c>
      <c r="O72" s="46">
        <v>1650</v>
      </c>
      <c r="P72" s="53">
        <f t="shared" si="1"/>
        <v>0</v>
      </c>
      <c r="Q72" s="37">
        <f t="shared" si="2"/>
        <v>3300</v>
      </c>
    </row>
    <row r="73" spans="1:17" ht="12.75">
      <c r="A73" s="10">
        <v>2462</v>
      </c>
      <c r="B73" s="11" t="s">
        <v>36</v>
      </c>
      <c r="C73" s="12" t="s">
        <v>27</v>
      </c>
      <c r="D73" s="13"/>
      <c r="E73" s="13"/>
      <c r="F73" s="13"/>
      <c r="G73" s="13"/>
      <c r="H73" s="13"/>
      <c r="I73" s="13"/>
      <c r="J73" s="13"/>
      <c r="K73" s="12"/>
      <c r="L73" s="12"/>
      <c r="M73" s="32"/>
      <c r="N73" s="42">
        <f t="shared" si="0"/>
        <v>0</v>
      </c>
      <c r="O73" s="46">
        <v>1650</v>
      </c>
      <c r="P73" s="53">
        <f t="shared" si="1"/>
        <v>0</v>
      </c>
      <c r="Q73" s="37">
        <f t="shared" si="2"/>
        <v>3300</v>
      </c>
    </row>
    <row r="74" spans="1:17" ht="12.75">
      <c r="A74" s="10">
        <v>2463</v>
      </c>
      <c r="B74" s="11" t="s">
        <v>37</v>
      </c>
      <c r="C74" s="12" t="s">
        <v>27</v>
      </c>
      <c r="D74" s="13"/>
      <c r="E74" s="13"/>
      <c r="F74" s="13"/>
      <c r="G74" s="13"/>
      <c r="H74" s="13"/>
      <c r="I74" s="13"/>
      <c r="J74" s="13"/>
      <c r="K74" s="12"/>
      <c r="L74" s="12"/>
      <c r="M74" s="32"/>
      <c r="N74" s="42">
        <f t="shared" si="0"/>
        <v>0</v>
      </c>
      <c r="O74" s="46">
        <v>1900</v>
      </c>
      <c r="P74" s="53">
        <f t="shared" si="1"/>
        <v>0</v>
      </c>
      <c r="Q74" s="37">
        <f t="shared" si="2"/>
        <v>3800</v>
      </c>
    </row>
    <row r="75" spans="1:17" ht="12.75">
      <c r="A75" s="10">
        <v>2464</v>
      </c>
      <c r="B75" s="11" t="s">
        <v>7</v>
      </c>
      <c r="C75" s="12" t="s">
        <v>38</v>
      </c>
      <c r="D75" s="13"/>
      <c r="E75" s="13"/>
      <c r="F75" s="13"/>
      <c r="G75" s="13"/>
      <c r="H75" s="13"/>
      <c r="I75" s="13"/>
      <c r="J75" s="13"/>
      <c r="K75" s="12"/>
      <c r="L75" s="12"/>
      <c r="M75" s="32"/>
      <c r="N75" s="42">
        <f t="shared" si="0"/>
        <v>0</v>
      </c>
      <c r="O75" s="46">
        <v>1700</v>
      </c>
      <c r="P75" s="53">
        <f t="shared" si="1"/>
        <v>0</v>
      </c>
      <c r="Q75" s="37">
        <f t="shared" si="2"/>
        <v>3400</v>
      </c>
    </row>
    <row r="76" spans="1:17" ht="12.75">
      <c r="A76" s="10" t="s">
        <v>39</v>
      </c>
      <c r="B76" s="11" t="s">
        <v>7</v>
      </c>
      <c r="C76" s="12" t="s">
        <v>38</v>
      </c>
      <c r="D76" s="13"/>
      <c r="E76" s="13"/>
      <c r="F76" s="13"/>
      <c r="G76" s="13"/>
      <c r="H76" s="13"/>
      <c r="I76" s="13"/>
      <c r="J76" s="13"/>
      <c r="K76" s="12"/>
      <c r="L76" s="12"/>
      <c r="M76" s="32"/>
      <c r="N76" s="42">
        <f aca="true" t="shared" si="3" ref="N76:N93">D76+E76+F76+G76+H76+I76+J76</f>
        <v>0</v>
      </c>
      <c r="O76" s="46">
        <v>1700</v>
      </c>
      <c r="P76" s="53">
        <f aca="true" t="shared" si="4" ref="P76:P110">N76*O76</f>
        <v>0</v>
      </c>
      <c r="Q76" s="37">
        <f aca="true" t="shared" si="5" ref="Q76:Q110">O76*2</f>
        <v>3400</v>
      </c>
    </row>
    <row r="77" spans="1:17" ht="12.75">
      <c r="A77" s="10">
        <v>2465</v>
      </c>
      <c r="B77" s="11" t="s">
        <v>7</v>
      </c>
      <c r="C77" s="12" t="s">
        <v>24</v>
      </c>
      <c r="D77" s="13"/>
      <c r="E77" s="13"/>
      <c r="F77" s="13"/>
      <c r="G77" s="13"/>
      <c r="H77" s="13"/>
      <c r="I77" s="13"/>
      <c r="J77" s="13"/>
      <c r="K77" s="12"/>
      <c r="L77" s="12"/>
      <c r="M77" s="32"/>
      <c r="N77" s="42">
        <f t="shared" si="3"/>
        <v>0</v>
      </c>
      <c r="O77" s="46">
        <v>1600</v>
      </c>
      <c r="P77" s="53">
        <f t="shared" si="4"/>
        <v>0</v>
      </c>
      <c r="Q77" s="37">
        <f t="shared" si="5"/>
        <v>3200</v>
      </c>
    </row>
    <row r="78" spans="1:17" ht="12.75">
      <c r="A78" s="10">
        <v>2467</v>
      </c>
      <c r="B78" s="11" t="s">
        <v>7</v>
      </c>
      <c r="C78" s="17" t="s">
        <v>24</v>
      </c>
      <c r="D78" s="13"/>
      <c r="E78" s="13"/>
      <c r="F78" s="13"/>
      <c r="G78" s="13"/>
      <c r="H78" s="13"/>
      <c r="I78" s="13"/>
      <c r="J78" s="13"/>
      <c r="K78" s="12"/>
      <c r="L78" s="12"/>
      <c r="M78" s="32"/>
      <c r="N78" s="42">
        <f t="shared" si="3"/>
        <v>0</v>
      </c>
      <c r="O78" s="46">
        <v>1600</v>
      </c>
      <c r="P78" s="53">
        <f t="shared" si="4"/>
        <v>0</v>
      </c>
      <c r="Q78" s="37">
        <f t="shared" si="5"/>
        <v>3200</v>
      </c>
    </row>
    <row r="79" spans="1:17" ht="12.75">
      <c r="A79" s="10">
        <v>2468</v>
      </c>
      <c r="B79" s="18" t="s">
        <v>12</v>
      </c>
      <c r="C79" s="17" t="s">
        <v>24</v>
      </c>
      <c r="D79" s="13"/>
      <c r="E79" s="13"/>
      <c r="F79" s="13"/>
      <c r="G79" s="13"/>
      <c r="H79" s="13"/>
      <c r="I79" s="13"/>
      <c r="J79" s="13"/>
      <c r="K79" s="12"/>
      <c r="L79" s="12"/>
      <c r="M79" s="32"/>
      <c r="N79" s="42">
        <f t="shared" si="3"/>
        <v>0</v>
      </c>
      <c r="O79" s="46">
        <v>1500</v>
      </c>
      <c r="P79" s="53">
        <f t="shared" si="4"/>
        <v>0</v>
      </c>
      <c r="Q79" s="37">
        <f t="shared" si="5"/>
        <v>3000</v>
      </c>
    </row>
    <row r="80" spans="1:17" ht="12.75">
      <c r="A80" s="10">
        <v>2469</v>
      </c>
      <c r="B80" s="19" t="s">
        <v>40</v>
      </c>
      <c r="C80" s="12" t="s">
        <v>24</v>
      </c>
      <c r="D80" s="13"/>
      <c r="E80" s="13"/>
      <c r="F80" s="13"/>
      <c r="G80" s="13"/>
      <c r="H80" s="13"/>
      <c r="I80" s="13"/>
      <c r="J80" s="13"/>
      <c r="K80" s="12"/>
      <c r="L80" s="12"/>
      <c r="M80" s="32"/>
      <c r="N80" s="42">
        <f t="shared" si="3"/>
        <v>0</v>
      </c>
      <c r="O80" s="46">
        <v>1800</v>
      </c>
      <c r="P80" s="53">
        <f t="shared" si="4"/>
        <v>0</v>
      </c>
      <c r="Q80" s="37">
        <f t="shared" si="5"/>
        <v>3600</v>
      </c>
    </row>
    <row r="81" spans="1:17" ht="12.75">
      <c r="A81" s="10">
        <v>2470</v>
      </c>
      <c r="B81" s="16" t="s">
        <v>25</v>
      </c>
      <c r="C81" s="12" t="s">
        <v>32</v>
      </c>
      <c r="D81" s="13"/>
      <c r="E81" s="13"/>
      <c r="F81" s="13"/>
      <c r="G81" s="13"/>
      <c r="H81" s="13"/>
      <c r="I81" s="13"/>
      <c r="J81" s="13"/>
      <c r="K81" s="12"/>
      <c r="L81" s="12"/>
      <c r="M81" s="32"/>
      <c r="N81" s="42">
        <f t="shared" si="3"/>
        <v>0</v>
      </c>
      <c r="O81" s="46">
        <v>2000</v>
      </c>
      <c r="P81" s="53">
        <f t="shared" si="4"/>
        <v>0</v>
      </c>
      <c r="Q81" s="37">
        <f t="shared" si="5"/>
        <v>4000</v>
      </c>
    </row>
    <row r="82" spans="1:17" ht="12.75">
      <c r="A82" s="20">
        <v>2471</v>
      </c>
      <c r="B82" s="11" t="s">
        <v>41</v>
      </c>
      <c r="C82" s="21" t="s">
        <v>42</v>
      </c>
      <c r="D82" s="13"/>
      <c r="E82" s="13"/>
      <c r="F82" s="13"/>
      <c r="G82" s="13"/>
      <c r="H82" s="13"/>
      <c r="I82" s="13"/>
      <c r="J82" s="13"/>
      <c r="K82" s="12"/>
      <c r="L82" s="12"/>
      <c r="M82" s="32"/>
      <c r="N82" s="42">
        <f t="shared" si="3"/>
        <v>0</v>
      </c>
      <c r="O82" s="46">
        <v>2000</v>
      </c>
      <c r="P82" s="53">
        <f t="shared" si="4"/>
        <v>0</v>
      </c>
      <c r="Q82" s="37">
        <f t="shared" si="5"/>
        <v>4000</v>
      </c>
    </row>
    <row r="83" spans="1:17" ht="12.75">
      <c r="A83" s="20" t="s">
        <v>43</v>
      </c>
      <c r="B83" s="11" t="s">
        <v>41</v>
      </c>
      <c r="C83" s="21" t="s">
        <v>42</v>
      </c>
      <c r="D83" s="13"/>
      <c r="E83" s="13"/>
      <c r="F83" s="13"/>
      <c r="G83" s="13"/>
      <c r="H83" s="13"/>
      <c r="I83" s="13"/>
      <c r="J83" s="13"/>
      <c r="K83" s="12"/>
      <c r="L83" s="12"/>
      <c r="M83" s="32"/>
      <c r="N83" s="42">
        <f t="shared" si="3"/>
        <v>0</v>
      </c>
      <c r="O83" s="46">
        <v>2000</v>
      </c>
      <c r="P83" s="53">
        <f t="shared" si="4"/>
        <v>0</v>
      </c>
      <c r="Q83" s="37">
        <f t="shared" si="5"/>
        <v>4000</v>
      </c>
    </row>
    <row r="84" spans="1:17" ht="12.75">
      <c r="A84" s="20">
        <v>2472</v>
      </c>
      <c r="B84" s="11" t="s">
        <v>41</v>
      </c>
      <c r="C84" s="21" t="s">
        <v>42</v>
      </c>
      <c r="D84" s="13"/>
      <c r="E84" s="13"/>
      <c r="F84" s="13"/>
      <c r="G84" s="13"/>
      <c r="H84" s="13"/>
      <c r="I84" s="13"/>
      <c r="J84" s="13"/>
      <c r="K84" s="12"/>
      <c r="L84" s="12"/>
      <c r="M84" s="32"/>
      <c r="N84" s="42">
        <f t="shared" si="3"/>
        <v>0</v>
      </c>
      <c r="O84" s="46">
        <v>1800</v>
      </c>
      <c r="P84" s="53">
        <f t="shared" si="4"/>
        <v>0</v>
      </c>
      <c r="Q84" s="37">
        <f t="shared" si="5"/>
        <v>3600</v>
      </c>
    </row>
    <row r="85" spans="1:17" ht="12.75">
      <c r="A85" s="10">
        <v>2473</v>
      </c>
      <c r="B85" s="11" t="s">
        <v>44</v>
      </c>
      <c r="C85" s="21" t="s">
        <v>42</v>
      </c>
      <c r="D85" s="13"/>
      <c r="E85" s="13"/>
      <c r="F85" s="13"/>
      <c r="G85" s="13"/>
      <c r="H85" s="13"/>
      <c r="I85" s="13"/>
      <c r="J85" s="13"/>
      <c r="K85" s="12"/>
      <c r="L85" s="12"/>
      <c r="M85" s="32"/>
      <c r="N85" s="42">
        <f t="shared" si="3"/>
        <v>0</v>
      </c>
      <c r="O85" s="46">
        <v>1800</v>
      </c>
      <c r="P85" s="53">
        <f t="shared" si="4"/>
        <v>0</v>
      </c>
      <c r="Q85" s="37">
        <f t="shared" si="5"/>
        <v>3600</v>
      </c>
    </row>
    <row r="86" spans="1:17" ht="12.75">
      <c r="A86" s="10">
        <v>2474</v>
      </c>
      <c r="B86" s="11" t="s">
        <v>45</v>
      </c>
      <c r="C86" s="21" t="s">
        <v>42</v>
      </c>
      <c r="D86" s="13"/>
      <c r="E86" s="13"/>
      <c r="F86" s="13"/>
      <c r="G86" s="13"/>
      <c r="H86" s="13"/>
      <c r="I86" s="13"/>
      <c r="J86" s="13"/>
      <c r="K86" s="12"/>
      <c r="L86" s="12"/>
      <c r="M86" s="32"/>
      <c r="N86" s="42">
        <f t="shared" si="3"/>
        <v>0</v>
      </c>
      <c r="O86" s="46">
        <v>1500</v>
      </c>
      <c r="P86" s="53">
        <f t="shared" si="4"/>
        <v>0</v>
      </c>
      <c r="Q86" s="37">
        <f t="shared" si="5"/>
        <v>3000</v>
      </c>
    </row>
    <row r="87" spans="1:17" ht="12.75">
      <c r="A87" s="10" t="s">
        <v>46</v>
      </c>
      <c r="B87" s="11" t="s">
        <v>45</v>
      </c>
      <c r="C87" s="21" t="s">
        <v>42</v>
      </c>
      <c r="D87" s="13"/>
      <c r="E87" s="13"/>
      <c r="F87" s="13"/>
      <c r="G87" s="13"/>
      <c r="H87" s="13"/>
      <c r="I87" s="13"/>
      <c r="J87" s="13"/>
      <c r="K87" s="12"/>
      <c r="L87" s="12"/>
      <c r="M87" s="32"/>
      <c r="N87" s="42">
        <f t="shared" si="3"/>
        <v>0</v>
      </c>
      <c r="O87" s="46">
        <v>1500</v>
      </c>
      <c r="P87" s="53">
        <f t="shared" si="4"/>
        <v>0</v>
      </c>
      <c r="Q87" s="37">
        <f t="shared" si="5"/>
        <v>3000</v>
      </c>
    </row>
    <row r="88" spans="1:17" ht="12.75">
      <c r="A88" s="10">
        <v>2475</v>
      </c>
      <c r="B88" s="11" t="s">
        <v>34</v>
      </c>
      <c r="C88" s="12" t="s">
        <v>47</v>
      </c>
      <c r="D88" s="13"/>
      <c r="E88" s="13"/>
      <c r="F88" s="13"/>
      <c r="G88" s="13"/>
      <c r="H88" s="13"/>
      <c r="I88" s="13"/>
      <c r="J88" s="13"/>
      <c r="K88" s="12"/>
      <c r="L88" s="12"/>
      <c r="M88" s="32"/>
      <c r="N88" s="42">
        <f t="shared" si="3"/>
        <v>0</v>
      </c>
      <c r="O88" s="46">
        <v>1800</v>
      </c>
      <c r="P88" s="53">
        <f t="shared" si="4"/>
        <v>0</v>
      </c>
      <c r="Q88" s="37">
        <f t="shared" si="5"/>
        <v>3600</v>
      </c>
    </row>
    <row r="89" spans="1:17" ht="12.75">
      <c r="A89" s="10">
        <v>2476</v>
      </c>
      <c r="B89" s="15" t="s">
        <v>48</v>
      </c>
      <c r="C89" s="12" t="s">
        <v>32</v>
      </c>
      <c r="D89" s="13"/>
      <c r="E89" s="13"/>
      <c r="F89" s="13"/>
      <c r="G89" s="13"/>
      <c r="H89" s="13"/>
      <c r="I89" s="13"/>
      <c r="J89" s="13"/>
      <c r="K89" s="12"/>
      <c r="L89" s="12"/>
      <c r="M89" s="32"/>
      <c r="N89" s="42">
        <f t="shared" si="3"/>
        <v>0</v>
      </c>
      <c r="O89" s="46">
        <v>2050</v>
      </c>
      <c r="P89" s="53">
        <f t="shared" si="4"/>
        <v>0</v>
      </c>
      <c r="Q89" s="37">
        <f t="shared" si="5"/>
        <v>4100</v>
      </c>
    </row>
    <row r="90" spans="1:17" ht="12.75">
      <c r="A90" s="10">
        <v>2477</v>
      </c>
      <c r="B90" s="11" t="s">
        <v>34</v>
      </c>
      <c r="C90" s="12" t="s">
        <v>47</v>
      </c>
      <c r="D90" s="13"/>
      <c r="E90" s="13"/>
      <c r="F90" s="13"/>
      <c r="G90" s="13"/>
      <c r="H90" s="13"/>
      <c r="I90" s="13"/>
      <c r="J90" s="13"/>
      <c r="K90" s="12"/>
      <c r="L90" s="12"/>
      <c r="M90" s="32"/>
      <c r="N90" s="42">
        <f t="shared" si="3"/>
        <v>0</v>
      </c>
      <c r="O90" s="46">
        <v>1700</v>
      </c>
      <c r="P90" s="53">
        <f t="shared" si="4"/>
        <v>0</v>
      </c>
      <c r="Q90" s="37">
        <f t="shared" si="5"/>
        <v>3400</v>
      </c>
    </row>
    <row r="91" spans="1:17" ht="12.75">
      <c r="A91" s="10">
        <v>2478</v>
      </c>
      <c r="B91" s="11" t="s">
        <v>34</v>
      </c>
      <c r="C91" s="12" t="s">
        <v>47</v>
      </c>
      <c r="D91" s="13"/>
      <c r="E91" s="13"/>
      <c r="F91" s="13"/>
      <c r="G91" s="13"/>
      <c r="H91" s="13"/>
      <c r="I91" s="13"/>
      <c r="J91" s="13"/>
      <c r="K91" s="12"/>
      <c r="L91" s="12"/>
      <c r="M91" s="32"/>
      <c r="N91" s="42">
        <f t="shared" si="3"/>
        <v>0</v>
      </c>
      <c r="O91" s="46">
        <v>1700</v>
      </c>
      <c r="P91" s="53">
        <f t="shared" si="4"/>
        <v>0</v>
      </c>
      <c r="Q91" s="37">
        <f t="shared" si="5"/>
        <v>3400</v>
      </c>
    </row>
    <row r="92" spans="1:17" ht="12.75">
      <c r="A92" s="10">
        <v>2479</v>
      </c>
      <c r="B92" s="11" t="s">
        <v>34</v>
      </c>
      <c r="C92" s="12" t="s">
        <v>47</v>
      </c>
      <c r="D92" s="13"/>
      <c r="E92" s="13"/>
      <c r="F92" s="13"/>
      <c r="G92" s="13"/>
      <c r="H92" s="13"/>
      <c r="I92" s="13"/>
      <c r="J92" s="13"/>
      <c r="K92" s="12"/>
      <c r="L92" s="12"/>
      <c r="M92" s="32"/>
      <c r="N92" s="42">
        <f t="shared" si="3"/>
        <v>0</v>
      </c>
      <c r="O92" s="46">
        <v>1750</v>
      </c>
      <c r="P92" s="53">
        <f t="shared" si="4"/>
        <v>0</v>
      </c>
      <c r="Q92" s="37">
        <f t="shared" si="5"/>
        <v>3500</v>
      </c>
    </row>
    <row r="93" spans="1:17" ht="12.75">
      <c r="A93" s="10">
        <v>2480</v>
      </c>
      <c r="B93" s="11" t="s">
        <v>34</v>
      </c>
      <c r="C93" s="12" t="s">
        <v>47</v>
      </c>
      <c r="D93" s="13"/>
      <c r="E93" s="13"/>
      <c r="F93" s="13"/>
      <c r="G93" s="13"/>
      <c r="H93" s="13"/>
      <c r="I93" s="13"/>
      <c r="J93" s="13"/>
      <c r="K93" s="12"/>
      <c r="L93" s="12"/>
      <c r="M93" s="32"/>
      <c r="N93" s="42">
        <f t="shared" si="3"/>
        <v>0</v>
      </c>
      <c r="O93" s="46">
        <v>1900</v>
      </c>
      <c r="P93" s="53">
        <f t="shared" si="4"/>
        <v>0</v>
      </c>
      <c r="Q93" s="37">
        <f t="shared" si="5"/>
        <v>3800</v>
      </c>
    </row>
    <row r="94" spans="1:17" ht="12.75">
      <c r="A94" s="10">
        <v>3020</v>
      </c>
      <c r="B94" s="15" t="s">
        <v>18</v>
      </c>
      <c r="C94" s="12" t="s">
        <v>8</v>
      </c>
      <c r="D94" s="13"/>
      <c r="E94" s="13"/>
      <c r="F94" s="13"/>
      <c r="G94" s="13"/>
      <c r="H94" s="13"/>
      <c r="I94" s="13"/>
      <c r="J94" s="13"/>
      <c r="K94" s="13"/>
      <c r="L94" s="13"/>
      <c r="M94" s="33"/>
      <c r="N94" s="42">
        <f>D94+E94+F94+G94+H94+I94+J94+K94+L94+M94</f>
        <v>0</v>
      </c>
      <c r="O94" s="46">
        <v>2800</v>
      </c>
      <c r="P94" s="53">
        <f t="shared" si="4"/>
        <v>0</v>
      </c>
      <c r="Q94" s="37">
        <f t="shared" si="5"/>
        <v>5600</v>
      </c>
    </row>
    <row r="95" spans="1:17" ht="12.75">
      <c r="A95" s="10">
        <v>3021</v>
      </c>
      <c r="B95" s="15" t="s">
        <v>12</v>
      </c>
      <c r="C95" s="12" t="s">
        <v>49</v>
      </c>
      <c r="D95" s="13"/>
      <c r="E95" s="13"/>
      <c r="F95" s="13"/>
      <c r="G95" s="13"/>
      <c r="H95" s="13"/>
      <c r="I95" s="13"/>
      <c r="J95" s="13"/>
      <c r="K95" s="13"/>
      <c r="L95" s="13"/>
      <c r="M95" s="33"/>
      <c r="N95" s="42">
        <f aca="true" t="shared" si="6" ref="N95:N110">D95+E95+F95+G95+H95+I95+J95+K95+L95+M95</f>
        <v>0</v>
      </c>
      <c r="O95" s="46">
        <v>3400</v>
      </c>
      <c r="P95" s="53">
        <f t="shared" si="4"/>
        <v>0</v>
      </c>
      <c r="Q95" s="37">
        <f t="shared" si="5"/>
        <v>6800</v>
      </c>
    </row>
    <row r="96" spans="1:17" ht="12.75">
      <c r="A96" s="10">
        <v>3022</v>
      </c>
      <c r="B96" s="11" t="s">
        <v>12</v>
      </c>
      <c r="C96" s="12" t="s">
        <v>38</v>
      </c>
      <c r="D96" s="13"/>
      <c r="E96" s="13"/>
      <c r="F96" s="13"/>
      <c r="G96" s="13"/>
      <c r="H96" s="13"/>
      <c r="I96" s="13"/>
      <c r="J96" s="13"/>
      <c r="K96" s="13"/>
      <c r="L96" s="13"/>
      <c r="M96" s="33"/>
      <c r="N96" s="42">
        <f t="shared" si="6"/>
        <v>0</v>
      </c>
      <c r="O96" s="46">
        <v>2450</v>
      </c>
      <c r="P96" s="53">
        <f t="shared" si="4"/>
        <v>0</v>
      </c>
      <c r="Q96" s="37">
        <f t="shared" si="5"/>
        <v>4900</v>
      </c>
    </row>
    <row r="97" spans="1:17" ht="12.75">
      <c r="A97" s="10" t="s">
        <v>50</v>
      </c>
      <c r="B97" s="15" t="s">
        <v>12</v>
      </c>
      <c r="C97" s="12" t="s">
        <v>38</v>
      </c>
      <c r="D97" s="13"/>
      <c r="E97" s="13"/>
      <c r="F97" s="13"/>
      <c r="G97" s="13"/>
      <c r="H97" s="13"/>
      <c r="I97" s="13"/>
      <c r="J97" s="13"/>
      <c r="K97" s="13"/>
      <c r="L97" s="13"/>
      <c r="M97" s="33"/>
      <c r="N97" s="42">
        <f t="shared" si="6"/>
        <v>0</v>
      </c>
      <c r="O97" s="46">
        <v>2450</v>
      </c>
      <c r="P97" s="53">
        <f t="shared" si="4"/>
        <v>0</v>
      </c>
      <c r="Q97" s="37">
        <f t="shared" si="5"/>
        <v>4900</v>
      </c>
    </row>
    <row r="98" spans="1:17" ht="12.75">
      <c r="A98" s="10">
        <v>3023</v>
      </c>
      <c r="B98" s="16" t="s">
        <v>25</v>
      </c>
      <c r="C98" s="12" t="s">
        <v>26</v>
      </c>
      <c r="D98" s="13"/>
      <c r="E98" s="13"/>
      <c r="F98" s="13"/>
      <c r="G98" s="13"/>
      <c r="H98" s="13"/>
      <c r="I98" s="13"/>
      <c r="J98" s="13"/>
      <c r="K98" s="13"/>
      <c r="L98" s="13"/>
      <c r="M98" s="33"/>
      <c r="N98" s="42">
        <f t="shared" si="6"/>
        <v>0</v>
      </c>
      <c r="O98" s="46">
        <v>2300</v>
      </c>
      <c r="P98" s="53">
        <f t="shared" si="4"/>
        <v>0</v>
      </c>
      <c r="Q98" s="37">
        <f t="shared" si="5"/>
        <v>4600</v>
      </c>
    </row>
    <row r="99" spans="1:17" ht="12.75">
      <c r="A99" s="10">
        <v>3024</v>
      </c>
      <c r="B99" s="11" t="s">
        <v>7</v>
      </c>
      <c r="C99" s="12" t="s">
        <v>38</v>
      </c>
      <c r="D99" s="13"/>
      <c r="E99" s="13"/>
      <c r="F99" s="13"/>
      <c r="G99" s="13"/>
      <c r="H99" s="13"/>
      <c r="I99" s="13"/>
      <c r="J99" s="13"/>
      <c r="K99" s="13"/>
      <c r="L99" s="13"/>
      <c r="M99" s="33"/>
      <c r="N99" s="42">
        <f t="shared" si="6"/>
        <v>0</v>
      </c>
      <c r="O99" s="46">
        <v>2480</v>
      </c>
      <c r="P99" s="53">
        <f t="shared" si="4"/>
        <v>0</v>
      </c>
      <c r="Q99" s="37">
        <f t="shared" si="5"/>
        <v>4960</v>
      </c>
    </row>
    <row r="100" spans="1:17" ht="12.75">
      <c r="A100" s="10">
        <v>3025</v>
      </c>
      <c r="B100" s="11" t="s">
        <v>7</v>
      </c>
      <c r="C100" s="12" t="s">
        <v>38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33"/>
      <c r="N100" s="42">
        <f t="shared" si="6"/>
        <v>0</v>
      </c>
      <c r="O100" s="46">
        <v>2300</v>
      </c>
      <c r="P100" s="53">
        <f t="shared" si="4"/>
        <v>0</v>
      </c>
      <c r="Q100" s="37">
        <f t="shared" si="5"/>
        <v>4600</v>
      </c>
    </row>
    <row r="101" spans="1:17" ht="12.75">
      <c r="A101" s="10">
        <v>3026</v>
      </c>
      <c r="B101" s="11" t="s">
        <v>7</v>
      </c>
      <c r="C101" s="12" t="s">
        <v>24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33"/>
      <c r="N101" s="42">
        <f t="shared" si="6"/>
        <v>0</v>
      </c>
      <c r="O101" s="46">
        <v>2480</v>
      </c>
      <c r="P101" s="53">
        <f t="shared" si="4"/>
        <v>0</v>
      </c>
      <c r="Q101" s="37">
        <f t="shared" si="5"/>
        <v>4960</v>
      </c>
    </row>
    <row r="102" spans="1:17" ht="12.75">
      <c r="A102" s="10">
        <v>3027</v>
      </c>
      <c r="B102" s="11" t="s">
        <v>7</v>
      </c>
      <c r="C102" s="12" t="s">
        <v>38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33"/>
      <c r="N102" s="42">
        <f t="shared" si="6"/>
        <v>0</v>
      </c>
      <c r="O102" s="46">
        <v>2300</v>
      </c>
      <c r="P102" s="53">
        <f t="shared" si="4"/>
        <v>0</v>
      </c>
      <c r="Q102" s="37">
        <f t="shared" si="5"/>
        <v>4600</v>
      </c>
    </row>
    <row r="103" spans="1:17" ht="12.75">
      <c r="A103" s="10">
        <v>3028</v>
      </c>
      <c r="B103" s="11" t="s">
        <v>7</v>
      </c>
      <c r="C103" s="12" t="s">
        <v>38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33"/>
      <c r="N103" s="42">
        <f t="shared" si="6"/>
        <v>0</v>
      </c>
      <c r="O103" s="46">
        <v>2500</v>
      </c>
      <c r="P103" s="53">
        <f t="shared" si="4"/>
        <v>0</v>
      </c>
      <c r="Q103" s="37">
        <f t="shared" si="5"/>
        <v>5000</v>
      </c>
    </row>
    <row r="104" spans="1:17" ht="12.75">
      <c r="A104" s="10">
        <v>3029</v>
      </c>
      <c r="B104" s="11" t="s">
        <v>7</v>
      </c>
      <c r="C104" s="12" t="s">
        <v>38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33"/>
      <c r="N104" s="42">
        <f t="shared" si="6"/>
        <v>0</v>
      </c>
      <c r="O104" s="46">
        <v>2300</v>
      </c>
      <c r="P104" s="53">
        <f t="shared" si="4"/>
        <v>0</v>
      </c>
      <c r="Q104" s="37">
        <f t="shared" si="5"/>
        <v>4600</v>
      </c>
    </row>
    <row r="105" spans="1:17" ht="12.75">
      <c r="A105" s="10">
        <v>3030</v>
      </c>
      <c r="B105" s="15" t="s">
        <v>12</v>
      </c>
      <c r="C105" s="12" t="s">
        <v>38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33"/>
      <c r="N105" s="42">
        <f t="shared" si="6"/>
        <v>0</v>
      </c>
      <c r="O105" s="46">
        <v>2200</v>
      </c>
      <c r="P105" s="53">
        <f t="shared" si="4"/>
        <v>0</v>
      </c>
      <c r="Q105" s="37">
        <f t="shared" si="5"/>
        <v>4400</v>
      </c>
    </row>
    <row r="106" spans="1:17" ht="12.75">
      <c r="A106" s="10">
        <v>3031</v>
      </c>
      <c r="B106" s="22" t="s">
        <v>12</v>
      </c>
      <c r="C106" s="12" t="s">
        <v>38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33"/>
      <c r="N106" s="42">
        <f t="shared" si="6"/>
        <v>0</v>
      </c>
      <c r="O106" s="46">
        <v>2200</v>
      </c>
      <c r="P106" s="53">
        <f t="shared" si="4"/>
        <v>0</v>
      </c>
      <c r="Q106" s="37">
        <f t="shared" si="5"/>
        <v>4400</v>
      </c>
    </row>
    <row r="107" spans="1:17" ht="12.75">
      <c r="A107" s="10">
        <v>3032</v>
      </c>
      <c r="B107" s="15" t="s">
        <v>12</v>
      </c>
      <c r="C107" s="12" t="s">
        <v>38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33"/>
      <c r="N107" s="42">
        <f t="shared" si="6"/>
        <v>0</v>
      </c>
      <c r="O107" s="46">
        <v>2200</v>
      </c>
      <c r="P107" s="53">
        <f t="shared" si="4"/>
        <v>0</v>
      </c>
      <c r="Q107" s="37">
        <f t="shared" si="5"/>
        <v>4400</v>
      </c>
    </row>
    <row r="108" spans="1:17" ht="12.75">
      <c r="A108" s="10">
        <v>3033</v>
      </c>
      <c r="B108" s="11" t="s">
        <v>13</v>
      </c>
      <c r="C108" s="12" t="s">
        <v>38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33"/>
      <c r="N108" s="42">
        <f t="shared" si="6"/>
        <v>0</v>
      </c>
      <c r="O108" s="46">
        <v>2300</v>
      </c>
      <c r="P108" s="53">
        <f t="shared" si="4"/>
        <v>0</v>
      </c>
      <c r="Q108" s="37">
        <f t="shared" si="5"/>
        <v>4600</v>
      </c>
    </row>
    <row r="109" spans="1:17" ht="12.75">
      <c r="A109" s="10">
        <v>3034</v>
      </c>
      <c r="B109" s="11" t="s">
        <v>13</v>
      </c>
      <c r="C109" s="12" t="s">
        <v>38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33"/>
      <c r="N109" s="42">
        <f t="shared" si="6"/>
        <v>0</v>
      </c>
      <c r="O109" s="46">
        <v>2400</v>
      </c>
      <c r="P109" s="53">
        <f t="shared" si="4"/>
        <v>0</v>
      </c>
      <c r="Q109" s="37">
        <f t="shared" si="5"/>
        <v>4800</v>
      </c>
    </row>
    <row r="110" spans="1:17" ht="13.5" thickBot="1">
      <c r="A110" s="23">
        <v>3035</v>
      </c>
      <c r="B110" s="24" t="s">
        <v>13</v>
      </c>
      <c r="C110" s="25" t="s">
        <v>38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34"/>
      <c r="N110" s="43">
        <f t="shared" si="6"/>
        <v>0</v>
      </c>
      <c r="O110" s="47">
        <v>2100</v>
      </c>
      <c r="P110" s="54">
        <f t="shared" si="4"/>
        <v>0</v>
      </c>
      <c r="Q110" s="38">
        <f t="shared" si="5"/>
        <v>4200</v>
      </c>
    </row>
    <row r="111" spans="1:17" ht="13.5" thickBot="1">
      <c r="A111" s="27" t="s">
        <v>53</v>
      </c>
      <c r="B111" s="28" t="s">
        <v>55</v>
      </c>
      <c r="C111" s="29"/>
      <c r="D111" s="29">
        <f>D110+D109+D108+D107+D106+D105+D104+D103+D102+D101+D100+D99+D98+D97+D96+D95+D94+D93+D92+D91+D90+D89+D88+D87+D86+D85+D84+D83+D82+D81+D80+D79+D78+D77+D76+D75+D74+D73+D72+D71+D70+D69+D68+D67+D66+D65+D64+D63+D62+D61+D60+D59+D58+D57+D56+D55+D54+D53+D52+D51+D50+D49+D48+D47+D46+D45+D44+D43+D42+D41+D40+D39+D38+D37+D36+D35+D34+D33+D32+D31+D30+D29+D28+D27+D26+D25+D24+D23+D22+D21+D20+D19+D18+D17+D16+D15+D14+D13+D12+D11</f>
        <v>0</v>
      </c>
      <c r="E111" s="29">
        <f aca="true" t="shared" si="7" ref="E111:J111">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</f>
        <v>0</v>
      </c>
      <c r="F111" s="29">
        <f t="shared" si="7"/>
        <v>0</v>
      </c>
      <c r="G111" s="29">
        <f t="shared" si="7"/>
        <v>0</v>
      </c>
      <c r="H111" s="29">
        <f t="shared" si="7"/>
        <v>0</v>
      </c>
      <c r="I111" s="29">
        <f t="shared" si="7"/>
        <v>0</v>
      </c>
      <c r="J111" s="29">
        <f t="shared" si="7"/>
        <v>0</v>
      </c>
      <c r="K111" s="29">
        <f>K94+K95+K96+K97+K98+K99+K100+K101+K102+K103+K104+K105+K106+K107+K109+K108+K110</f>
        <v>0</v>
      </c>
      <c r="L111" s="29">
        <f>L94+L95+L96+L97+L98+L99+L100+L101+L102+L103+L104+L105+L106+L107+L109+L108+L110</f>
        <v>0</v>
      </c>
      <c r="M111" s="35">
        <f>M94+M95+M96+M97+M98+M99+M100+M101+M102+M103+M104+M105+M106+M107+M109+M108+M110</f>
        <v>0</v>
      </c>
      <c r="N111" s="44">
        <f>N110+N109+N108+N107+N106+N105+N104+N103+N102+N101+N100+N99+N98+N97+N96+N95+N94+N93+N92+N91+N90+N89+N88+N87+N86+N85+N84+N83+N82+N81+N80+N79+N78+N77+N76+N75+N74+N73+N72+N71+N70+N69+N68+N67+N66+N65+N64+N63+N62+N61+N60+N59+N58+N57+N56+N55+N54+N53+N52+N51+N50+N49+N48+N47+N46+N45+N44+N43+N42+N41+N40+N39+N38+N37+N36+N35+N34+N33+N32+N31+N30+N29+N28+N27+N26+N25+N24+N23+N22+N21+N20+N19+N18+N17+N16+N15+N14+N13+N12+N11</f>
        <v>0</v>
      </c>
      <c r="O111" s="48"/>
      <c r="P111" s="55">
        <f>P110+P109+P108+P107+P106+P105+P104+P103+P102+P101+P100+P99+P98+P97+P96+P95+P94+P93+P92+P91+P90+P89+P88+P87+P86+P85+P84+P83+P82+P81+P80+P79+P78+P77+P76+P75+P74+P73+P72+P71+P70+P69+P68+P67+P66+P65+P64+P63+P62+P61+P60+P59+P58+P57+P56+P55+P54+P53+P52+P51+P50+P49+P48+P47+P46+P45+P44+P43+P42+P41+P40+P39+P38+P37+P36+P35+P34+P33+P32+P31+P30+P29+P28+P27+P26+P25+P24+P23+P22+P21+P20+P19+P18+P17+P16+P15+P14+P13+P12+P11</f>
        <v>0</v>
      </c>
      <c r="Q111" s="49"/>
    </row>
    <row r="112" spans="1:14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</sheetData>
  <sheetProtection selectLockedCells="1" selectUnlockedCells="1"/>
  <mergeCells count="9">
    <mergeCell ref="Q8:Q9"/>
    <mergeCell ref="N1:Q6"/>
    <mergeCell ref="O8:O9"/>
    <mergeCell ref="B5:M5"/>
    <mergeCell ref="A8:A9"/>
    <mergeCell ref="B8:B9"/>
    <mergeCell ref="C8:C9"/>
    <mergeCell ref="D8:M8"/>
    <mergeCell ref="C7:Q7"/>
  </mergeCells>
  <printOptions/>
  <pageMargins left="0.7083333333333334" right="0.7083333333333334" top="0.7479166666666667" bottom="0.7479166666666667" header="0.5118055555555555" footer="0.5118055555555555"/>
  <pageSetup firstPageNumber="1" useFirstPageNumber="1" horizontalDpi="300" verticalDpi="300" orientation="portrait" paperSize="9" scale="86" r:id="rId2"/>
  <rowBreaks count="2" manualBreakCount="2">
    <brk id="61" max="255" man="1"/>
    <brk id="1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2015-07-03T14:17:52Z</dcterms:modified>
  <cp:category/>
  <cp:version/>
  <cp:contentType/>
  <cp:contentStatus/>
</cp:coreProperties>
</file>