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360" windowHeight="5085" activeTab="0"/>
  </bookViews>
  <sheets>
    <sheet name="Лист1" sheetId="1" r:id="rId1"/>
    <sheet name="карта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Лен</author>
  </authors>
  <commentList>
    <comment ref="A2" authorId="0">
      <text>
        <r>
          <rPr>
            <b/>
            <sz val="10"/>
            <rFont val="Tahoma"/>
            <family val="2"/>
          </rPr>
          <t>Лен:</t>
        </r>
        <r>
          <rPr>
            <sz val="10"/>
            <rFont val="Tahoma"/>
            <family val="2"/>
          </rPr>
          <t xml:space="preserve">
Татьяна 89132174226</t>
        </r>
      </text>
    </comment>
    <comment ref="A31" authorId="0">
      <text>
        <r>
          <rPr>
            <b/>
            <sz val="10"/>
            <rFont val="Tahoma"/>
            <family val="2"/>
          </rPr>
          <t>Лен:</t>
        </r>
        <r>
          <rPr>
            <sz val="10"/>
            <rFont val="Tahoma"/>
            <family val="2"/>
          </rPr>
          <t xml:space="preserve">
8-983-18О-97-О7 Алена 
</t>
        </r>
      </text>
    </comment>
    <comment ref="A36" authorId="0">
      <text>
        <r>
          <rPr>
            <b/>
            <sz val="10"/>
            <rFont val="Tahoma"/>
            <family val="2"/>
          </rPr>
          <t>Лен:</t>
        </r>
        <r>
          <rPr>
            <sz val="10"/>
            <rFont val="Tahoma"/>
            <family val="2"/>
          </rPr>
          <t xml:space="preserve">
8-913-237-73-44</t>
        </r>
      </text>
    </comment>
  </commentList>
</comments>
</file>

<file path=xl/sharedStrings.xml><?xml version="1.0" encoding="utf-8"?>
<sst xmlns="http://schemas.openxmlformats.org/spreadsheetml/2006/main" count="227" uniqueCount="187">
  <si>
    <t>http://www.labirint.ru/books/153805/</t>
  </si>
  <si>
    <t>кол-во</t>
  </si>
  <si>
    <t xml:space="preserve">цена </t>
  </si>
  <si>
    <t xml:space="preserve">ИТОГО </t>
  </si>
  <si>
    <t>СБЕР 676196000054079778</t>
  </si>
  <si>
    <t>Марина Игоревна Ш.</t>
  </si>
  <si>
    <t xml:space="preserve"> </t>
  </si>
  <si>
    <t>оплата</t>
  </si>
  <si>
    <t>http://www.labirint.ru/books/269401/</t>
  </si>
  <si>
    <t>tatau</t>
  </si>
  <si>
    <t>Водные раскраски Автомобили ID товара: 269401</t>
  </si>
  <si>
    <t>http://www.labirint.ru/books/277574/</t>
  </si>
  <si>
    <t>Водная раскраска "Сказки. Репка"ID товара: 277574;</t>
  </si>
  <si>
    <t>Водные раскраски / "Волшебные раскраски/Мир животных" ID товара: 5146</t>
  </si>
  <si>
    <t>http://www.labirint.ru/books/5146/</t>
  </si>
  <si>
    <t>Водные раскраски / "Волшебные раскраски/Домашние животные" ID товара: 5147</t>
  </si>
  <si>
    <t>http://www.labirint.ru/books/5147/</t>
  </si>
  <si>
    <t>"Раскраска-отгадалка "Маленькие Эйнштейны" (№ 1009)"</t>
  </si>
  <si>
    <t>http://www.labirint.ru/books/270178/</t>
  </si>
  <si>
    <t>Виктория Мамаева: Кроссворды ID товара: 233795</t>
  </si>
  <si>
    <t>http://www.labirint.ru/books/233795/</t>
  </si>
  <si>
    <t>Гордиенко, Гордиенко: Игры для девочекID товара: 254389</t>
  </si>
  <si>
    <t>http://www.labirint.ru/books/254389/</t>
  </si>
  <si>
    <t>Игры с буквами. Ребусы, кроссворды, головоломки ID товара: 334255</t>
  </si>
  <si>
    <t>http://www.labirint.ru/books/334255/</t>
  </si>
  <si>
    <t>Дошкольные прописи.Для занятий с детьми от 5 до 6лет ID товара: 39997</t>
  </si>
  <si>
    <t>http://www.labirint.ru/books/39997/</t>
  </si>
  <si>
    <t>льфия Дорофеева: Счет, форма, величина. Развитие и обучение детей от 5 до 6 летID товара: 39320</t>
  </si>
  <si>
    <t>http://www.labirint.ru/books/39320/</t>
  </si>
  <si>
    <t>Л. Бурмистрова: Малыши: Цвета. Книжка с наклейками для самых маленьких ID товара: 331989</t>
  </si>
  <si>
    <t>http://www.labirint.ru/books/331989/</t>
  </si>
  <si>
    <t>Малыши: Антонимы. Книжка с наклейками для самых маленьких  ID товара: 331988</t>
  </si>
  <si>
    <t>http://www.labirint.ru/books/331988/</t>
  </si>
  <si>
    <t>Ольга Земцова: На нашей улицеID товара: 277900</t>
  </si>
  <si>
    <t>http://www.labirint.ru/books/277900/</t>
  </si>
  <si>
    <t>Раскраска-отгадалка "Принцессы" (№ 1161)ID товара: 302886</t>
  </si>
  <si>
    <t>http://www.labirint.ru/books/302886/</t>
  </si>
  <si>
    <t>ДваЛу</t>
  </si>
  <si>
    <t>Полный годовой курс. Для занятий с детьми от 1 года до 2 лет. 12 книг с картонными вкладкамиID товара: 153805</t>
  </si>
  <si>
    <t>marybeauty</t>
  </si>
  <si>
    <t>Лучшие сказки мира ID товара: 301266 </t>
  </si>
  <si>
    <t>http://www.labirint.ru/books/301266/</t>
  </si>
  <si>
    <t>Алёнушкины сказки ID товара: 292668</t>
  </si>
  <si>
    <t>http://www.labirint.ru/books/292668/</t>
  </si>
  <si>
    <t>Школа малышей. Умные наклейки для детей 2-х лет. Развивающая книга с наклейками ID товара: 263963</t>
  </si>
  <si>
    <t>http://www.labirint.ru/books/263963/</t>
  </si>
  <si>
    <t>AlenaN</t>
  </si>
  <si>
    <t>Гвоздева, Плотникова: Волшебные лабиринты. 5-7 лет ID товара: 276447 </t>
  </si>
  <si>
    <t>http://www.labirint.ru/books/276447/</t>
  </si>
  <si>
    <t>Гита Сташевская: 100 и 1 игра для развития ребенка 5-6 лет. 50 карточек ID товара: 262004</t>
  </si>
  <si>
    <t>http://www.labirint.ru/games/262004/</t>
  </si>
  <si>
    <t>М. Колосов: Пасхальные яйца. Семейная игра ID товара: 233775</t>
  </si>
  <si>
    <t>http://www.labirint.ru/games/233775/</t>
  </si>
  <si>
    <t>Барбоскины. Игра-ходилка. Лабиринт (2328) ID товара: 323632</t>
  </si>
  <si>
    <t>http://www.labirint.ru/games/323632/</t>
  </si>
  <si>
    <t>Катя М</t>
  </si>
  <si>
    <t>Декоративное мыло. Техника, приемы, изделия Автор: Корнилова Вера Владимировна ID товара: 214917</t>
  </si>
  <si>
    <t>http://www.labirint.ru/books/214917/</t>
  </si>
  <si>
    <t>Мыло своими руками Автор: Корнилова Вера Владимировна ID товара: 303928 </t>
  </si>
  <si>
    <t>http://www.labirint.ru/books/303928/</t>
  </si>
  <si>
    <t>Дарья Колдина: Чудесные наклейки: Больше-меньше ID товара: 187596 </t>
  </si>
  <si>
    <t>http://www.labirint.ru/books/187596/</t>
  </si>
  <si>
    <t>Масса для лепки ароматизированная (цвет в ассортименте) (672) ID товара: 211459</t>
  </si>
  <si>
    <t>http://www.labirint.ru/games/211459/</t>
  </si>
  <si>
    <t>Водная книжка-раскраска: Волк, заяц и другие ID товара: 211997 </t>
  </si>
  <si>
    <t>http://www.labirint.ru/books/211997/</t>
  </si>
  <si>
    <t>Дарья Денисова: Сложи картинку. Развитие и обучение детей от рождения до года. ID товара: 60286 </t>
  </si>
  <si>
    <t>http://www.labirint.ru/books/60286/</t>
  </si>
  <si>
    <t>Краски акварель медовые 6 цветов (FA-006-А) ID товара: 203394 </t>
  </si>
  <si>
    <t>http://www.labirint.ru/office/203394/</t>
  </si>
  <si>
    <t>ник</t>
  </si>
  <si>
    <t>название</t>
  </si>
  <si>
    <t>ссылка</t>
  </si>
  <si>
    <t>Semirina</t>
  </si>
  <si>
    <t>http://www.labirint.ru/books/183228/</t>
  </si>
  <si>
    <t>Игорь Сухин: Шахматы для самых маленьких: книга-сказка для совместного чтения родителей и детей</t>
  </si>
  <si>
    <t>Пластилин восковой 8 цветов Малыш (281039) ID товара: 199360 </t>
  </si>
  <si>
    <t>Доска для лепки А4, пластик (955034) ID товара: 289184 </t>
  </si>
  <si>
    <t>Фломастеры 6 цветов, вентилируемый колпачок "Авто" (860634-01) ID товара: 239023 </t>
  </si>
  <si>
    <t>Кисть пони №3 художественная (670150) ID товара: 201963 2 шт </t>
  </si>
  <si>
    <t>Пластилин восковой Флюрики 10 цветов (281036) ID товара: 137335 </t>
  </si>
  <si>
    <t>Набор стеков 4 штуки ID товара: 137423      </t>
  </si>
  <si>
    <t>Доска для лепки (660003) ID товара: 137424 </t>
  </si>
  <si>
    <t>Доска для лепки А5, пластик (955025) ID товара: 287525</t>
  </si>
  <si>
    <t>Лиличка Цветочек</t>
  </si>
  <si>
    <t>Ювелирша</t>
  </si>
  <si>
    <t> Сборник самостоятельных работ "Вставь букву!", для 2-го класса. Раздаточный материал  Татьяна Шклярова:   ID товара: 332997  - 2 шт. </t>
  </si>
  <si>
    <t>2. Сборник самостоятельных работ "Найди ошибку" 2 класс  Татьяна Шклярова  ID товара: 236533  - 2 шт. </t>
  </si>
  <si>
    <t>3. Сборник самостоятельных работ "Реши задачу!". Математика. 2 класс   Татьяна Шклярова:   ID товара: 243310 - 2 шт. </t>
  </si>
  <si>
    <t>4. Математика на каникулах: Простые задачи; сложение и вычитание в пределах 20: 1 класс.  Марк Беденко   ID товара: 260518  - 3 шт. </t>
  </si>
  <si>
    <t>5. 3000 задач и примеров по математике: 1-2 классы (1-4); 1 класс (1-3)  Ольга Узорова  ID товара: 199580 - 3 шт. </t>
  </si>
  <si>
    <t>6.  Тесты по математике 1 класс: к учебнику М.И. Моро и др. "Математика. В 2-х частях. 1 класс"  Нефедова, Узорова  ID товара: 198133  - 3 шт. </t>
  </si>
  <si>
    <t>7. Математика. Комплексный тренажер. 1 класс ID товара: 280044 - 3 шт. </t>
  </si>
  <si>
    <t>8.  Пишем без ошибок. 1 класс  Галина Дорофеева:  ID товара: 266401 - 2 шт. </t>
  </si>
  <si>
    <t>9.  Математик.а 1 класс. 3000 примеров. Сложение и вычитание в пределах 10 Нефедова, Узорова:  ID товара: 300763 - 2 шт. </t>
  </si>
  <si>
    <t>10. Летние задания по русскому языку для повторения и закрепления учебного материала. 1 класс Нефедова, Узорова ID товара: 279254 - 2 шт. </t>
  </si>
  <si>
    <t>11. : 5000 примеров по математике: задания для повторения и закрепления: 1 класс Марина Кузнецова ID товара: 282982 - 1 шт.</t>
  </si>
  <si>
    <t xml:space="preserve">Пластилин восковой 12 цветов Малыш (281041) ID товара: 199359, </t>
  </si>
  <si>
    <t>http://www.labirint.ru/games/199360/</t>
  </si>
  <si>
    <t>http://www.labirint.ru/games/289184/</t>
  </si>
  <si>
    <t>http://www.labirint.ru/office/239023/</t>
  </si>
  <si>
    <t>http://www.labirint.ru/office/201963/</t>
  </si>
  <si>
    <t>http://www.labirint.ru/games/137335/</t>
  </si>
  <si>
    <t>http://www.labirint.ru/games/137423/</t>
  </si>
  <si>
    <t>http://www.labirint.ru/games/137424/</t>
  </si>
  <si>
    <t>http://www.labirint.ru/games/287525/</t>
  </si>
  <si>
    <t>http://www.labirint.ru/books/219978/</t>
  </si>
  <si>
    <t xml:space="preserve"> Рони Орен: Секреты пластилина ID товара : 219978, </t>
  </si>
  <si>
    <t>http://www.labirint.ru/games/199359/</t>
  </si>
  <si>
    <t>http://www.labirint.ru/books/332997/</t>
  </si>
  <si>
    <t>http://www.labirint.ru/books/236533/</t>
  </si>
  <si>
    <t>http://www.labirint.ru/books/243310/</t>
  </si>
  <si>
    <t>http://www.labirint.ru/books/260518/</t>
  </si>
  <si>
    <t>http://www.labirint.ru/books/199580/</t>
  </si>
  <si>
    <t>http://www.labirint.ru/books/198133/</t>
  </si>
  <si>
    <t>http://www.labirint.ru/books/280044/</t>
  </si>
  <si>
    <t>http://www.labirint.ru/books/266401/</t>
  </si>
  <si>
    <t>http://www.labirint.ru/books/300763/</t>
  </si>
  <si>
    <t>http://www.labirint.ru/books/279254/</t>
  </si>
  <si>
    <t>http://www.labirint.ru/books/282982/</t>
  </si>
  <si>
    <t>Рони Орен: Секреты пластилинаID товара: 219978 </t>
  </si>
  <si>
    <t>Павел Линицкий: Как нарисовать любую зверюшку за 30 секундID товара: 304036 </t>
  </si>
  <si>
    <t>Пластилин восковой 12 цветов Малыш (281041)ID товара: 199359 </t>
  </si>
  <si>
    <t>Набор воскового пластилина 16 цветов (1005)ID товара: 262966 </t>
  </si>
  <si>
    <t>http://www.labirint.ru/books/304036/</t>
  </si>
  <si>
    <t>http://www.labirint.ru/games/262966/</t>
  </si>
  <si>
    <t>4. Медвежонок. Для самых маленьких  ID товара: 270078 </t>
  </si>
  <si>
    <t>6. Карандаши 12 цветов "Tricolor", трехгранные (3132/12) ID товара: 287786 </t>
  </si>
  <si>
    <t>7. Раскраска для малышей: Букашки. Божья коровка ID товара: 205815 </t>
  </si>
  <si>
    <t>8. Раскраска для малышей: Фрукты. Рыжий апельсин ID товара: 205821</t>
  </si>
  <si>
    <t>http://www.labirint.ru/games/270078/</t>
  </si>
  <si>
    <t>http://www.labirint.ru/office/287786/</t>
  </si>
  <si>
    <t>http://www.labirint.ru/books/205815/</t>
  </si>
  <si>
    <t>http://www.labirint.ru/books/205821/</t>
  </si>
  <si>
    <t>2. Защиринская, Анисимова, Сурушкина: Нарушения поведения и развития у детей. Книга для хороших родителей и специалистов ID товара: 331531 </t>
  </si>
  <si>
    <t>3. Евгений Шулешко: Понимание грамотности. Книга первая. Условия успеха ID товара: 306846 </t>
  </si>
  <si>
    <t>4. Евгений Шулешко: Понимание грамотности. Книга вторая. Метод обучения ID товара: 306847</t>
  </si>
  <si>
    <t>http://www.labirint.ru/books/331531/</t>
  </si>
  <si>
    <t>http://www.labirint.ru/books/306846/</t>
  </si>
  <si>
    <t>http://www.labirint.ru/books/306847/</t>
  </si>
  <si>
    <t>Ольга Никитина</t>
  </si>
  <si>
    <t>Маршалл Майкл " Кровь ангелов" ID товара: 265822</t>
  </si>
  <si>
    <t>http://www.labirint.ru/books/265822/</t>
  </si>
  <si>
    <t>Машка растеряшка</t>
  </si>
  <si>
    <t>Анни Шмидт: Саша и Маша 3: Рассказы для детей ID товара: 118188 </t>
  </si>
  <si>
    <t>Анни Шмидт: Саша и Маша 4 ID товара: 129825 </t>
  </si>
  <si>
    <t>Анни Шмидт: Саша и Маша 5: Рассказы для детей ID товара: 129826 </t>
  </si>
  <si>
    <t>Анни Шмидт: Плюк из Петтэфлета : рассказы для детей ID товара: 266652 </t>
  </si>
  <si>
    <t>Анни Шмидт: Мурли ID товара: 179875</t>
  </si>
  <si>
    <t>http://www.labirint.ru/books/118188/</t>
  </si>
  <si>
    <t>http://www.labirint.ru/books/129825/</t>
  </si>
  <si>
    <t>http://www.labirint.ru/books/129826/</t>
  </si>
  <si>
    <t>http://www.labirint.ru/books/266652/</t>
  </si>
  <si>
    <t>http://www.labirint.ru/books/179875/</t>
  </si>
  <si>
    <t>Ольга Бондаренко</t>
  </si>
  <si>
    <t>Виктор Гюго: Собор Парижской Богоматери:ID товара: 316137 </t>
  </si>
  <si>
    <t>Федор Достоевский: Братья Карамазовы ID товара: 7586 </t>
  </si>
  <si>
    <t>Федор Достоевский: Игрок ID товара: 314219</t>
  </si>
  <si>
    <t>http://www.labirint.ru/books/316137/</t>
  </si>
  <si>
    <t>http://www.labirint.ru/books/7586/</t>
  </si>
  <si>
    <t>http://www.labirint.ru/books/314219/</t>
  </si>
  <si>
    <t>nashita2010</t>
  </si>
  <si>
    <t>Цветы для Элджернона</t>
  </si>
  <si>
    <t>http://www.labirint.ru/books/234187/</t>
  </si>
  <si>
    <t>Selesta</t>
  </si>
  <si>
    <t>Рыцари и замки, Филипп Симон, 173447 </t>
  </si>
  <si>
    <t>Ваше здоровье после родов, 81442 </t>
  </si>
  <si>
    <t>Мифы и легенды, 179988 </t>
  </si>
  <si>
    <t>Куролесов и Матрос подключаются, Юрий Коваль, 32203 </t>
  </si>
  <si>
    <t>Московские Сторожевые, Лариса Романовская, 318236 </t>
  </si>
  <si>
    <t>100 великих тайн, Низовский, Непомнящий, 24467 </t>
  </si>
  <si>
    <t>Золушка и другие сказки, 332610 </t>
  </si>
  <si>
    <t>Волшебные животные феи Рокси. Клуб Winx, Иджинио Страффи, 293893</t>
  </si>
  <si>
    <t>http://www.labirint.ru/books/173447/</t>
  </si>
  <si>
    <t>http://www.labirint.ru/books/81442/</t>
  </si>
  <si>
    <t>http://www.labirint.ru/books/179988/</t>
  </si>
  <si>
    <t>http://www.labirint.ru/books/32203/</t>
  </si>
  <si>
    <t>http://www.labirint.ru/books/318236/</t>
  </si>
  <si>
    <t>http://www.labirint.ru/books/24467/</t>
  </si>
  <si>
    <t>http://www.labirint.ru/books/332610/</t>
  </si>
  <si>
    <t>http://www.labirint.ru/books/293893/</t>
  </si>
  <si>
    <t>СБЕР 676196000054079778 </t>
  </si>
  <si>
    <t>Лучшие сказки о Маше и Медведе </t>
  </si>
  <si>
    <t>Властелина</t>
  </si>
  <si>
    <t>http://www.labirint.ru/books/314299/</t>
  </si>
  <si>
    <t xml:space="preserve">новая цена </t>
  </si>
  <si>
    <t>долги (+ мой долг)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</si>
</sst>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Courier"/>
      <family val="3"/>
    </font>
    <font>
      <sz val="8"/>
      <name val="Courier"/>
      <family val="3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Times New Roman"/>
      <family val="1"/>
    </font>
    <font>
      <b/>
      <sz val="8"/>
      <color indexed="8"/>
      <name val="Courier"/>
      <family val="3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17"/>
      <name val="Courier"/>
      <family val="3"/>
    </font>
    <font>
      <b/>
      <sz val="9"/>
      <name val="Calibri"/>
      <family val="2"/>
    </font>
    <font>
      <sz val="11"/>
      <name val="Calibri"/>
      <family val="2"/>
    </font>
    <font>
      <sz val="9"/>
      <color indexed="10"/>
      <name val="Courier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10"/>
      <color theme="1"/>
      <name val="Times New Roman"/>
      <family val="1"/>
    </font>
    <font>
      <b/>
      <sz val="8"/>
      <color theme="1"/>
      <name val="Courier"/>
      <family val="3"/>
    </font>
    <font>
      <sz val="9"/>
      <color theme="1"/>
      <name val="Calibri"/>
      <family val="2"/>
    </font>
    <font>
      <sz val="9"/>
      <color rgb="FF006600"/>
      <name val="Courier"/>
      <family val="3"/>
    </font>
    <font>
      <sz val="9"/>
      <color rgb="FFFF0000"/>
      <name val="Courier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3" fillId="33" borderId="0" xfId="0" applyFont="1" applyFill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  <xf numFmtId="9" fontId="55" fillId="0" borderId="10" xfId="0" applyNumberFormat="1" applyFont="1" applyFill="1" applyBorder="1" applyAlignment="1">
      <alignment horizontal="left" vertical="center"/>
    </xf>
    <xf numFmtId="14" fontId="55" fillId="0" borderId="10" xfId="0" applyNumberFormat="1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8" fillId="0" borderId="0" xfId="42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5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4" fillId="0" borderId="0" xfId="0" applyFont="1" applyFill="1" applyAlignment="1">
      <alignment horizontal="left" vertical="center" wrapText="1"/>
    </xf>
    <xf numFmtId="0" fontId="55" fillId="0" borderId="0" xfId="0" applyNumberFormat="1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5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31" fillId="2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8" fillId="2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 wrapText="1"/>
    </xf>
    <xf numFmtId="0" fontId="5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38" fillId="34" borderId="0" xfId="42" applyFill="1" applyAlignment="1" applyProtection="1">
      <alignment horizontal="left" vertical="center"/>
      <protection/>
    </xf>
    <xf numFmtId="0" fontId="55" fillId="34" borderId="0" xfId="0" applyFont="1" applyFill="1" applyAlignment="1">
      <alignment horizontal="left" vertical="center"/>
    </xf>
    <xf numFmtId="0" fontId="28" fillId="34" borderId="0" xfId="0" applyFont="1" applyFill="1" applyAlignment="1">
      <alignment horizontal="left" vertical="center"/>
    </xf>
    <xf numFmtId="0" fontId="54" fillId="35" borderId="0" xfId="0" applyFont="1" applyFill="1" applyAlignment="1">
      <alignment horizontal="left" vertical="center" wrapText="1"/>
    </xf>
    <xf numFmtId="0" fontId="28" fillId="35" borderId="0" xfId="0" applyFont="1" applyFill="1" applyAlignment="1">
      <alignment horizontal="left" vertical="center" wrapText="1"/>
    </xf>
    <xf numFmtId="0" fontId="55" fillId="35" borderId="0" xfId="0" applyFont="1" applyFill="1" applyAlignment="1">
      <alignment horizontal="left" vertical="center"/>
    </xf>
    <xf numFmtId="0" fontId="28" fillId="35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54" fillId="19" borderId="0" xfId="0" applyFont="1" applyFill="1" applyAlignment="1">
      <alignment horizontal="left" vertical="center" wrapText="1"/>
    </xf>
    <xf numFmtId="0" fontId="28" fillId="19" borderId="0" xfId="0" applyFont="1" applyFill="1" applyAlignment="1">
      <alignment horizontal="left" vertical="center" wrapText="1"/>
    </xf>
    <xf numFmtId="0" fontId="55" fillId="19" borderId="0" xfId="0" applyFont="1" applyFill="1" applyAlignment="1">
      <alignment horizontal="left" vertical="center"/>
    </xf>
    <xf numFmtId="0" fontId="28" fillId="19" borderId="0" xfId="0" applyFont="1" applyFill="1" applyAlignment="1">
      <alignment horizontal="left" vertical="center"/>
    </xf>
    <xf numFmtId="0" fontId="31" fillId="19" borderId="0" xfId="0" applyFont="1" applyFill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57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irint.ru/books/269401/" TargetMode="External" /><Relationship Id="rId2" Type="http://schemas.openxmlformats.org/officeDocument/2006/relationships/hyperlink" Target="http://forum.sibmama.ru/viewtopic.php?p=29823700" TargetMode="External" /><Relationship Id="rId3" Type="http://schemas.openxmlformats.org/officeDocument/2006/relationships/hyperlink" Target="http://www.labirint.ru/books/277574/" TargetMode="External" /><Relationship Id="rId4" Type="http://schemas.openxmlformats.org/officeDocument/2006/relationships/hyperlink" Target="http://www.labirint.ru/books/5146/" TargetMode="External" /><Relationship Id="rId5" Type="http://schemas.openxmlformats.org/officeDocument/2006/relationships/hyperlink" Target="http://www.labirint.ru/books/5147/" TargetMode="External" /><Relationship Id="rId6" Type="http://schemas.openxmlformats.org/officeDocument/2006/relationships/hyperlink" Target="http://www.labirint.ru/books/270178/" TargetMode="External" /><Relationship Id="rId7" Type="http://schemas.openxmlformats.org/officeDocument/2006/relationships/hyperlink" Target="http://www.labirint.ru/books/233795/" TargetMode="External" /><Relationship Id="rId8" Type="http://schemas.openxmlformats.org/officeDocument/2006/relationships/hyperlink" Target="http://www.labirint.ru/books/254389/" TargetMode="External" /><Relationship Id="rId9" Type="http://schemas.openxmlformats.org/officeDocument/2006/relationships/hyperlink" Target="http://www.labirint.ru/books/334255/" TargetMode="External" /><Relationship Id="rId10" Type="http://schemas.openxmlformats.org/officeDocument/2006/relationships/hyperlink" Target="http://www.labirint.ru/books/39997/" TargetMode="External" /><Relationship Id="rId11" Type="http://schemas.openxmlformats.org/officeDocument/2006/relationships/hyperlink" Target="http://www.labirint.ru/books/39320/" TargetMode="External" /><Relationship Id="rId12" Type="http://schemas.openxmlformats.org/officeDocument/2006/relationships/hyperlink" Target="http://www.labirint.ru/books/331989/" TargetMode="External" /><Relationship Id="rId13" Type="http://schemas.openxmlformats.org/officeDocument/2006/relationships/hyperlink" Target="http://www.labirint.ru/books/331988/" TargetMode="External" /><Relationship Id="rId14" Type="http://schemas.openxmlformats.org/officeDocument/2006/relationships/hyperlink" Target="http://www.labirint.ru/books/277900/" TargetMode="External" /><Relationship Id="rId15" Type="http://schemas.openxmlformats.org/officeDocument/2006/relationships/hyperlink" Target="http://www.labirint.ru/books/302886/" TargetMode="External" /><Relationship Id="rId16" Type="http://schemas.openxmlformats.org/officeDocument/2006/relationships/hyperlink" Target="http://forum.sibmama.ru/viewtopic.php?p=29823700" TargetMode="External" /><Relationship Id="rId17" Type="http://schemas.openxmlformats.org/officeDocument/2006/relationships/hyperlink" Target="http://www.labirint.ru/books/153805/" TargetMode="External" /><Relationship Id="rId18" Type="http://schemas.openxmlformats.org/officeDocument/2006/relationships/hyperlink" Target="http://forum.sibmama.ru/viewtopic.php?p=29823700" TargetMode="External" /><Relationship Id="rId19" Type="http://schemas.openxmlformats.org/officeDocument/2006/relationships/hyperlink" Target="http://www.labirint.ru/books/301266/" TargetMode="External" /><Relationship Id="rId20" Type="http://schemas.openxmlformats.org/officeDocument/2006/relationships/hyperlink" Target="http://www.labirint.ru/books/292668/" TargetMode="External" /><Relationship Id="rId21" Type="http://schemas.openxmlformats.org/officeDocument/2006/relationships/hyperlink" Target="http://www.labirint.ru/books/263963/" TargetMode="External" /><Relationship Id="rId22" Type="http://schemas.openxmlformats.org/officeDocument/2006/relationships/hyperlink" Target="http://forum.sibmama.ru/viewtopic.php?p=29823700" TargetMode="External" /><Relationship Id="rId23" Type="http://schemas.openxmlformats.org/officeDocument/2006/relationships/hyperlink" Target="http://www.labirint.ru/books/276447/" TargetMode="External" /><Relationship Id="rId24" Type="http://schemas.openxmlformats.org/officeDocument/2006/relationships/hyperlink" Target="http://www.labirint.ru/games/262004/" TargetMode="External" /><Relationship Id="rId25" Type="http://schemas.openxmlformats.org/officeDocument/2006/relationships/hyperlink" Target="http://www.labirint.ru/games/233775/" TargetMode="External" /><Relationship Id="rId26" Type="http://schemas.openxmlformats.org/officeDocument/2006/relationships/hyperlink" Target="http://www.labirint.ru/games/323632/" TargetMode="External" /><Relationship Id="rId27" Type="http://schemas.openxmlformats.org/officeDocument/2006/relationships/hyperlink" Target="http://forum.sibmama.ru/viewtopic.php?t=662229&amp;postdays=0&amp;postorder=asc&amp;start=45" TargetMode="External" /><Relationship Id="rId28" Type="http://schemas.openxmlformats.org/officeDocument/2006/relationships/hyperlink" Target="http://www.labirint.ru/books/214917/" TargetMode="External" /><Relationship Id="rId29" Type="http://schemas.openxmlformats.org/officeDocument/2006/relationships/hyperlink" Target="http://www.labirint.ru/books/303928/" TargetMode="External" /><Relationship Id="rId30" Type="http://schemas.openxmlformats.org/officeDocument/2006/relationships/hyperlink" Target="http://www.labirint.ru/books/187596/" TargetMode="External" /><Relationship Id="rId31" Type="http://schemas.openxmlformats.org/officeDocument/2006/relationships/hyperlink" Target="http://www.labirint.ru/games/211459/" TargetMode="External" /><Relationship Id="rId32" Type="http://schemas.openxmlformats.org/officeDocument/2006/relationships/hyperlink" Target="http://www.labirint.ru/books/211997/" TargetMode="External" /><Relationship Id="rId33" Type="http://schemas.openxmlformats.org/officeDocument/2006/relationships/hyperlink" Target="http://www.labirint.ru/books/60286/" TargetMode="External" /><Relationship Id="rId34" Type="http://schemas.openxmlformats.org/officeDocument/2006/relationships/hyperlink" Target="http://www.labirint.ru/office/203394/" TargetMode="External" /><Relationship Id="rId35" Type="http://schemas.openxmlformats.org/officeDocument/2006/relationships/hyperlink" Target="http://www.labirint.ru/books/183228/" TargetMode="External" /><Relationship Id="rId36" Type="http://schemas.openxmlformats.org/officeDocument/2006/relationships/hyperlink" Target="http://forum.sibmama.ru/viewtopic.php?t=662229&amp;postdays=0&amp;postorder=asc&amp;start=45" TargetMode="External" /><Relationship Id="rId37" Type="http://schemas.openxmlformats.org/officeDocument/2006/relationships/hyperlink" Target="http://forum.sibmama.ru/viewtopic.php?t=662229&amp;postdays=0&amp;postorder=asc&amp;start=45" TargetMode="External" /><Relationship Id="rId38" Type="http://schemas.openxmlformats.org/officeDocument/2006/relationships/hyperlink" Target="http://www.labirint.ru/games/199360/" TargetMode="External" /><Relationship Id="rId39" Type="http://schemas.openxmlformats.org/officeDocument/2006/relationships/hyperlink" Target="http://www.labirint.ru/games/289184/" TargetMode="External" /><Relationship Id="rId40" Type="http://schemas.openxmlformats.org/officeDocument/2006/relationships/hyperlink" Target="http://www.labirint.ru/office/239023/" TargetMode="External" /><Relationship Id="rId41" Type="http://schemas.openxmlformats.org/officeDocument/2006/relationships/hyperlink" Target="http://www.labirint.ru/office/201963/" TargetMode="External" /><Relationship Id="rId42" Type="http://schemas.openxmlformats.org/officeDocument/2006/relationships/hyperlink" Target="http://www.labirint.ru/games/199360/" TargetMode="External" /><Relationship Id="rId43" Type="http://schemas.openxmlformats.org/officeDocument/2006/relationships/hyperlink" Target="http://www.labirint.ru/games/137335/" TargetMode="External" /><Relationship Id="rId44" Type="http://schemas.openxmlformats.org/officeDocument/2006/relationships/hyperlink" Target="http://www.labirint.ru/games/137423/" TargetMode="External" /><Relationship Id="rId45" Type="http://schemas.openxmlformats.org/officeDocument/2006/relationships/hyperlink" Target="http://www.labirint.ru/games/137424/" TargetMode="External" /><Relationship Id="rId46" Type="http://schemas.openxmlformats.org/officeDocument/2006/relationships/hyperlink" Target="http://www.labirint.ru/games/287525/" TargetMode="External" /><Relationship Id="rId47" Type="http://schemas.openxmlformats.org/officeDocument/2006/relationships/hyperlink" Target="http://www.labirint.ru/books/219978/" TargetMode="External" /><Relationship Id="rId48" Type="http://schemas.openxmlformats.org/officeDocument/2006/relationships/hyperlink" Target="http://www.labirint.ru/games/199359/" TargetMode="External" /><Relationship Id="rId49" Type="http://schemas.openxmlformats.org/officeDocument/2006/relationships/hyperlink" Target="http://www.labirint.ru/books/332997/" TargetMode="External" /><Relationship Id="rId50" Type="http://schemas.openxmlformats.org/officeDocument/2006/relationships/hyperlink" Target="http://www.labirint.ru/books/236533/" TargetMode="External" /><Relationship Id="rId51" Type="http://schemas.openxmlformats.org/officeDocument/2006/relationships/hyperlink" Target="http://www.labirint.ru/books/243310/" TargetMode="External" /><Relationship Id="rId52" Type="http://schemas.openxmlformats.org/officeDocument/2006/relationships/hyperlink" Target="http://www.labirint.ru/books/260518/" TargetMode="External" /><Relationship Id="rId53" Type="http://schemas.openxmlformats.org/officeDocument/2006/relationships/hyperlink" Target="http://www.labirint.ru/books/199580/" TargetMode="External" /><Relationship Id="rId54" Type="http://schemas.openxmlformats.org/officeDocument/2006/relationships/hyperlink" Target="http://www.labirint.ru/books/198133/" TargetMode="External" /><Relationship Id="rId55" Type="http://schemas.openxmlformats.org/officeDocument/2006/relationships/hyperlink" Target="http://www.labirint.ru/books/280044/" TargetMode="External" /><Relationship Id="rId56" Type="http://schemas.openxmlformats.org/officeDocument/2006/relationships/hyperlink" Target="http://www.labirint.ru/books/266401/" TargetMode="External" /><Relationship Id="rId57" Type="http://schemas.openxmlformats.org/officeDocument/2006/relationships/hyperlink" Target="http://www.labirint.ru/books/300763/" TargetMode="External" /><Relationship Id="rId58" Type="http://schemas.openxmlformats.org/officeDocument/2006/relationships/hyperlink" Target="http://www.labirint.ru/books/279254/" TargetMode="External" /><Relationship Id="rId59" Type="http://schemas.openxmlformats.org/officeDocument/2006/relationships/hyperlink" Target="http://www.labirint.ru/books/282982/" TargetMode="External" /><Relationship Id="rId60" Type="http://schemas.openxmlformats.org/officeDocument/2006/relationships/hyperlink" Target="http://www.labirint.ru/books/219978/" TargetMode="External" /><Relationship Id="rId61" Type="http://schemas.openxmlformats.org/officeDocument/2006/relationships/hyperlink" Target="http://www.labirint.ru/books/304036/" TargetMode="External" /><Relationship Id="rId62" Type="http://schemas.openxmlformats.org/officeDocument/2006/relationships/hyperlink" Target="http://www.labirint.ru/games/199359/" TargetMode="External" /><Relationship Id="rId63" Type="http://schemas.openxmlformats.org/officeDocument/2006/relationships/hyperlink" Target="http://www.labirint.ru/games/262966/" TargetMode="External" /><Relationship Id="rId64" Type="http://schemas.openxmlformats.org/officeDocument/2006/relationships/hyperlink" Target="http://www.labirint.ru/games/270078/" TargetMode="External" /><Relationship Id="rId65" Type="http://schemas.openxmlformats.org/officeDocument/2006/relationships/hyperlink" Target="http://www.labirint.ru/office/287786/" TargetMode="External" /><Relationship Id="rId66" Type="http://schemas.openxmlformats.org/officeDocument/2006/relationships/hyperlink" Target="http://www.labirint.ru/books/205815/" TargetMode="External" /><Relationship Id="rId67" Type="http://schemas.openxmlformats.org/officeDocument/2006/relationships/hyperlink" Target="http://www.labirint.ru/books/205821/" TargetMode="External" /><Relationship Id="rId68" Type="http://schemas.openxmlformats.org/officeDocument/2006/relationships/hyperlink" Target="http://www.labirint.ru/books/331531/" TargetMode="External" /><Relationship Id="rId69" Type="http://schemas.openxmlformats.org/officeDocument/2006/relationships/hyperlink" Target="http://www.labirint.ru/books/306846/" TargetMode="External" /><Relationship Id="rId70" Type="http://schemas.openxmlformats.org/officeDocument/2006/relationships/hyperlink" Target="http://www.labirint.ru/books/306847/" TargetMode="External" /><Relationship Id="rId71" Type="http://schemas.openxmlformats.org/officeDocument/2006/relationships/hyperlink" Target="http://forum.sibmama.ru/viewtopic.php?t=662229&amp;postdays=0&amp;postorder=asc&amp;start=60" TargetMode="External" /><Relationship Id="rId72" Type="http://schemas.openxmlformats.org/officeDocument/2006/relationships/hyperlink" Target="http://www.labirint.ru/books/265822/" TargetMode="External" /><Relationship Id="rId73" Type="http://schemas.openxmlformats.org/officeDocument/2006/relationships/hyperlink" Target="http://forum.sibmama.ru/viewtopic.php?t=662229&amp;postdays=0&amp;postorder=asc&amp;start=60" TargetMode="External" /><Relationship Id="rId74" Type="http://schemas.openxmlformats.org/officeDocument/2006/relationships/hyperlink" Target="http://www.labirint.ru/books/118188/" TargetMode="External" /><Relationship Id="rId75" Type="http://schemas.openxmlformats.org/officeDocument/2006/relationships/hyperlink" Target="http://www.labirint.ru/books/129825/" TargetMode="External" /><Relationship Id="rId76" Type="http://schemas.openxmlformats.org/officeDocument/2006/relationships/hyperlink" Target="http://www.labirint.ru/books/129826/" TargetMode="External" /><Relationship Id="rId77" Type="http://schemas.openxmlformats.org/officeDocument/2006/relationships/hyperlink" Target="http://www.labirint.ru/books/266652/" TargetMode="External" /><Relationship Id="rId78" Type="http://schemas.openxmlformats.org/officeDocument/2006/relationships/hyperlink" Target="http://www.labirint.ru/books/179875/" TargetMode="External" /><Relationship Id="rId79" Type="http://schemas.openxmlformats.org/officeDocument/2006/relationships/hyperlink" Target="http://forum.sibmama.ru/viewtopic.php?t=662229&amp;postdays=0&amp;postorder=asc&amp;start=60" TargetMode="External" /><Relationship Id="rId80" Type="http://schemas.openxmlformats.org/officeDocument/2006/relationships/hyperlink" Target="http://www.labirint.ru/books/316137/" TargetMode="External" /><Relationship Id="rId81" Type="http://schemas.openxmlformats.org/officeDocument/2006/relationships/hyperlink" Target="http://www.labirint.ru/books/7586/" TargetMode="External" /><Relationship Id="rId82" Type="http://schemas.openxmlformats.org/officeDocument/2006/relationships/hyperlink" Target="http://www.labirint.ru/books/314219/" TargetMode="External" /><Relationship Id="rId83" Type="http://schemas.openxmlformats.org/officeDocument/2006/relationships/hyperlink" Target="http://forum.sibmama.ru/viewtopic.php?t=662229&amp;postdays=0&amp;postorder=asc&amp;start=60" TargetMode="External" /><Relationship Id="rId84" Type="http://schemas.openxmlformats.org/officeDocument/2006/relationships/hyperlink" Target="http://www.labirint.ru/books/234187/" TargetMode="External" /><Relationship Id="rId85" Type="http://schemas.openxmlformats.org/officeDocument/2006/relationships/hyperlink" Target="http://forum.sibmama.ru/viewtopic.php?t=662229&amp;postdays=0&amp;postorder=asc&amp;start=60" TargetMode="External" /><Relationship Id="rId86" Type="http://schemas.openxmlformats.org/officeDocument/2006/relationships/hyperlink" Target="http://www.labirint.ru/books/173447/" TargetMode="External" /><Relationship Id="rId87" Type="http://schemas.openxmlformats.org/officeDocument/2006/relationships/hyperlink" Target="http://www.labirint.ru/books/81442/" TargetMode="External" /><Relationship Id="rId88" Type="http://schemas.openxmlformats.org/officeDocument/2006/relationships/hyperlink" Target="http://www.labirint.ru/books/179988/" TargetMode="External" /><Relationship Id="rId89" Type="http://schemas.openxmlformats.org/officeDocument/2006/relationships/hyperlink" Target="http://www.labirint.ru/books/32203/" TargetMode="External" /><Relationship Id="rId90" Type="http://schemas.openxmlformats.org/officeDocument/2006/relationships/hyperlink" Target="http://www.labirint.ru/books/318236/" TargetMode="External" /><Relationship Id="rId91" Type="http://schemas.openxmlformats.org/officeDocument/2006/relationships/hyperlink" Target="http://www.labirint.ru/books/24467/" TargetMode="External" /><Relationship Id="rId92" Type="http://schemas.openxmlformats.org/officeDocument/2006/relationships/hyperlink" Target="http://www.labirint.ru/books/332610/" TargetMode="External" /><Relationship Id="rId93" Type="http://schemas.openxmlformats.org/officeDocument/2006/relationships/hyperlink" Target="http://www.labirint.ru/books/293893/" TargetMode="External" /><Relationship Id="rId94" Type="http://schemas.openxmlformats.org/officeDocument/2006/relationships/hyperlink" Target="http://forum.sibmama.ru/viewtopic.php?t=662229&amp;postdays=0&amp;postorder=asc&amp;start=60" TargetMode="External" /><Relationship Id="rId95" Type="http://schemas.openxmlformats.org/officeDocument/2006/relationships/hyperlink" Target="http://www.labirint.ru/books/314299/" TargetMode="External" /><Relationship Id="rId96" Type="http://schemas.openxmlformats.org/officeDocument/2006/relationships/comments" Target="../comments1.xml" /><Relationship Id="rId97" Type="http://schemas.openxmlformats.org/officeDocument/2006/relationships/vmlDrawing" Target="../drawings/vmlDrawing1.vml" /><Relationship Id="rId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="115" zoomScaleNormal="115" zoomScalePageLayoutView="0" workbookViewId="0" topLeftCell="A1">
      <pane ySplit="1" topLeftCell="A96" activePane="bottomLeft" state="frozen"/>
      <selection pane="topLeft" activeCell="A1" sqref="A1"/>
      <selection pane="bottomLeft" activeCell="K101" sqref="K101"/>
    </sheetView>
  </sheetViews>
  <sheetFormatPr defaultColWidth="8.8515625" defaultRowHeight="54" customHeight="1"/>
  <cols>
    <col min="1" max="1" width="8.7109375" style="21" customWidth="1"/>
    <col min="2" max="2" width="30.140625" style="48" customWidth="1"/>
    <col min="3" max="3" width="34.7109375" style="23" hidden="1" customWidth="1"/>
    <col min="4" max="4" width="8.7109375" style="23" hidden="1" customWidth="1"/>
    <col min="5" max="5" width="9.28125" style="23" customWidth="1"/>
    <col min="6" max="6" width="5.00390625" style="18" customWidth="1"/>
    <col min="7" max="7" width="6.421875" style="18" customWidth="1"/>
    <col min="8" max="8" width="8.00390625" style="18" customWidth="1"/>
    <col min="9" max="9" width="7.00390625" style="18" customWidth="1"/>
    <col min="10" max="11" width="9.7109375" style="18" customWidth="1"/>
    <col min="12" max="16384" width="8.8515625" style="12" customWidth="1"/>
  </cols>
  <sheetData>
    <row r="1" spans="1:12" ht="54" customHeight="1">
      <c r="A1" s="4" t="s">
        <v>70</v>
      </c>
      <c r="B1" s="5" t="s">
        <v>71</v>
      </c>
      <c r="C1" s="6" t="s">
        <v>72</v>
      </c>
      <c r="D1" s="7">
        <v>0.05</v>
      </c>
      <c r="E1" s="8" t="s">
        <v>6</v>
      </c>
      <c r="F1" s="9" t="s">
        <v>2</v>
      </c>
      <c r="G1" s="5" t="s">
        <v>185</v>
      </c>
      <c r="H1" s="10" t="s">
        <v>1</v>
      </c>
      <c r="I1" s="9" t="s">
        <v>3</v>
      </c>
      <c r="J1" s="9" t="s">
        <v>7</v>
      </c>
      <c r="K1" s="9"/>
      <c r="L1" s="11" t="s">
        <v>186</v>
      </c>
    </row>
    <row r="2" spans="1:14" ht="54" customHeight="1">
      <c r="A2" s="13" t="s">
        <v>9</v>
      </c>
      <c r="B2" s="14" t="s">
        <v>10</v>
      </c>
      <c r="C2" s="13" t="s">
        <v>8</v>
      </c>
      <c r="D2" s="15"/>
      <c r="E2" s="16"/>
      <c r="F2" s="17">
        <v>38</v>
      </c>
      <c r="G2" s="17">
        <v>38</v>
      </c>
      <c r="H2" s="17">
        <v>1</v>
      </c>
      <c r="I2" s="17">
        <f>F2*H2</f>
        <v>38</v>
      </c>
      <c r="K2" s="17">
        <f>G2*H2</f>
        <v>38</v>
      </c>
      <c r="L2" s="19"/>
      <c r="M2" s="2"/>
      <c r="N2" s="20"/>
    </row>
    <row r="3" spans="2:14" ht="54" customHeight="1">
      <c r="B3" s="14" t="s">
        <v>12</v>
      </c>
      <c r="C3" s="13" t="s">
        <v>11</v>
      </c>
      <c r="D3" s="22"/>
      <c r="F3" s="18">
        <v>25</v>
      </c>
      <c r="G3" s="18">
        <v>33</v>
      </c>
      <c r="H3" s="18">
        <v>1</v>
      </c>
      <c r="I3" s="24">
        <f aca="true" t="shared" si="0" ref="I3:I15">F3*H3</f>
        <v>25</v>
      </c>
      <c r="K3" s="17">
        <f aca="true" t="shared" si="1" ref="K2:K15">G3*H3</f>
        <v>33</v>
      </c>
      <c r="L3" s="25"/>
      <c r="M3" s="3"/>
      <c r="N3" s="20"/>
    </row>
    <row r="4" spans="2:14" ht="54" customHeight="1">
      <c r="B4" s="14" t="s">
        <v>13</v>
      </c>
      <c r="C4" s="13" t="s">
        <v>14</v>
      </c>
      <c r="D4" s="22"/>
      <c r="F4" s="18">
        <v>60</v>
      </c>
      <c r="G4" s="18">
        <v>60</v>
      </c>
      <c r="H4" s="18">
        <v>1</v>
      </c>
      <c r="I4" s="24">
        <f t="shared" si="0"/>
        <v>60</v>
      </c>
      <c r="K4" s="17">
        <f t="shared" si="1"/>
        <v>60</v>
      </c>
      <c r="L4" s="25"/>
      <c r="M4" s="2"/>
      <c r="N4" s="20"/>
    </row>
    <row r="5" spans="2:14" ht="54" customHeight="1">
      <c r="B5" s="14" t="s">
        <v>15</v>
      </c>
      <c r="C5" s="13" t="s">
        <v>16</v>
      </c>
      <c r="F5" s="18">
        <v>60</v>
      </c>
      <c r="G5" s="18">
        <v>60</v>
      </c>
      <c r="H5" s="18">
        <v>1</v>
      </c>
      <c r="I5" s="24">
        <f t="shared" si="0"/>
        <v>60</v>
      </c>
      <c r="K5" s="17">
        <f t="shared" si="1"/>
        <v>60</v>
      </c>
      <c r="L5" s="25"/>
      <c r="M5" s="2"/>
      <c r="N5" s="20"/>
    </row>
    <row r="6" spans="2:14" ht="54" customHeight="1">
      <c r="B6" s="14" t="s">
        <v>17</v>
      </c>
      <c r="C6" s="13" t="s">
        <v>18</v>
      </c>
      <c r="F6" s="18">
        <v>35</v>
      </c>
      <c r="G6" s="18">
        <v>35</v>
      </c>
      <c r="H6" s="18">
        <v>1</v>
      </c>
      <c r="I6" s="24">
        <f t="shared" si="0"/>
        <v>35</v>
      </c>
      <c r="K6" s="17">
        <f t="shared" si="1"/>
        <v>35</v>
      </c>
      <c r="L6" s="25"/>
      <c r="M6" s="2"/>
      <c r="N6" s="20"/>
    </row>
    <row r="7" spans="2:14" ht="54" customHeight="1">
      <c r="B7" s="14" t="s">
        <v>19</v>
      </c>
      <c r="C7" s="13" t="s">
        <v>20</v>
      </c>
      <c r="F7" s="18">
        <v>45</v>
      </c>
      <c r="G7" s="18">
        <v>45</v>
      </c>
      <c r="H7" s="18">
        <v>1</v>
      </c>
      <c r="I7" s="24">
        <f t="shared" si="0"/>
        <v>45</v>
      </c>
      <c r="K7" s="17">
        <f t="shared" si="1"/>
        <v>45</v>
      </c>
      <c r="L7" s="25"/>
      <c r="M7" s="2"/>
      <c r="N7" s="20"/>
    </row>
    <row r="8" spans="2:14" ht="54" customHeight="1">
      <c r="B8" s="14" t="s">
        <v>21</v>
      </c>
      <c r="C8" s="13" t="s">
        <v>22</v>
      </c>
      <c r="F8" s="18">
        <v>63</v>
      </c>
      <c r="G8" s="18">
        <v>0</v>
      </c>
      <c r="H8" s="18">
        <v>1</v>
      </c>
      <c r="I8" s="24">
        <f t="shared" si="0"/>
        <v>63</v>
      </c>
      <c r="K8" s="17">
        <f t="shared" si="1"/>
        <v>0</v>
      </c>
      <c r="L8" s="25"/>
      <c r="M8" s="2"/>
      <c r="N8" s="20"/>
    </row>
    <row r="9" spans="2:14" ht="54" customHeight="1">
      <c r="B9" s="14" t="s">
        <v>23</v>
      </c>
      <c r="C9" s="13" t="s">
        <v>24</v>
      </c>
      <c r="F9" s="18">
        <v>46</v>
      </c>
      <c r="G9" s="18">
        <v>0</v>
      </c>
      <c r="H9" s="18">
        <v>1</v>
      </c>
      <c r="I9" s="24">
        <f t="shared" si="0"/>
        <v>46</v>
      </c>
      <c r="K9" s="17">
        <f t="shared" si="1"/>
        <v>0</v>
      </c>
      <c r="L9" s="25"/>
      <c r="M9" s="2"/>
      <c r="N9" s="20"/>
    </row>
    <row r="10" spans="2:14" ht="54" customHeight="1">
      <c r="B10" s="14" t="s">
        <v>25</v>
      </c>
      <c r="C10" s="13" t="s">
        <v>26</v>
      </c>
      <c r="F10" s="18">
        <v>60</v>
      </c>
      <c r="G10" s="18">
        <v>70</v>
      </c>
      <c r="H10" s="18">
        <v>1</v>
      </c>
      <c r="I10" s="24">
        <f t="shared" si="0"/>
        <v>60</v>
      </c>
      <c r="K10" s="17">
        <f t="shared" si="1"/>
        <v>70</v>
      </c>
      <c r="L10" s="25"/>
      <c r="M10" s="2"/>
      <c r="N10" s="20"/>
    </row>
    <row r="11" spans="2:14" ht="54" customHeight="1">
      <c r="B11" s="14" t="s">
        <v>27</v>
      </c>
      <c r="C11" s="13" t="s">
        <v>28</v>
      </c>
      <c r="F11" s="18">
        <v>68</v>
      </c>
      <c r="G11" s="18">
        <v>72</v>
      </c>
      <c r="H11" s="18">
        <v>1</v>
      </c>
      <c r="I11" s="24">
        <f t="shared" si="0"/>
        <v>68</v>
      </c>
      <c r="K11" s="17">
        <f t="shared" si="1"/>
        <v>72</v>
      </c>
      <c r="L11" s="25"/>
      <c r="M11" s="2"/>
      <c r="N11" s="20"/>
    </row>
    <row r="12" spans="2:14" ht="54" customHeight="1">
      <c r="B12" s="55" t="s">
        <v>29</v>
      </c>
      <c r="C12" s="13" t="s">
        <v>30</v>
      </c>
      <c r="F12" s="18">
        <v>81</v>
      </c>
      <c r="G12" s="18">
        <v>81</v>
      </c>
      <c r="H12" s="18">
        <v>1</v>
      </c>
      <c r="I12" s="24">
        <f t="shared" si="0"/>
        <v>81</v>
      </c>
      <c r="K12" s="17">
        <f t="shared" si="1"/>
        <v>81</v>
      </c>
      <c r="L12" s="25"/>
      <c r="M12" s="2"/>
      <c r="N12" s="20"/>
    </row>
    <row r="13" spans="2:14" ht="54" customHeight="1">
      <c r="B13" s="14" t="s">
        <v>31</v>
      </c>
      <c r="C13" s="13" t="s">
        <v>32</v>
      </c>
      <c r="F13" s="18">
        <v>83</v>
      </c>
      <c r="G13" s="18">
        <v>83</v>
      </c>
      <c r="H13" s="18">
        <v>1</v>
      </c>
      <c r="I13" s="24">
        <f t="shared" si="0"/>
        <v>83</v>
      </c>
      <c r="K13" s="17">
        <f t="shared" si="1"/>
        <v>83</v>
      </c>
      <c r="L13" s="25"/>
      <c r="M13" s="3"/>
      <c r="N13" s="20"/>
    </row>
    <row r="14" spans="2:14" ht="54" customHeight="1">
      <c r="B14" s="14" t="s">
        <v>33</v>
      </c>
      <c r="C14" s="13" t="s">
        <v>34</v>
      </c>
      <c r="F14" s="18">
        <v>85</v>
      </c>
      <c r="G14" s="18">
        <v>84</v>
      </c>
      <c r="H14" s="18">
        <v>1</v>
      </c>
      <c r="I14" s="24">
        <f t="shared" si="0"/>
        <v>85</v>
      </c>
      <c r="K14" s="17">
        <f t="shared" si="1"/>
        <v>84</v>
      </c>
      <c r="L14" s="25"/>
      <c r="M14" s="2"/>
      <c r="N14" s="20"/>
    </row>
    <row r="15" spans="2:14" ht="54" customHeight="1">
      <c r="B15" s="14" t="s">
        <v>35</v>
      </c>
      <c r="C15" s="13" t="s">
        <v>36</v>
      </c>
      <c r="F15" s="18">
        <v>35</v>
      </c>
      <c r="G15" s="18">
        <v>35</v>
      </c>
      <c r="H15" s="18">
        <v>1</v>
      </c>
      <c r="I15" s="24">
        <f t="shared" si="0"/>
        <v>35</v>
      </c>
      <c r="K15" s="17">
        <f t="shared" si="1"/>
        <v>35</v>
      </c>
      <c r="L15" s="25"/>
      <c r="M15" s="2"/>
      <c r="N15" s="20"/>
    </row>
    <row r="16" spans="1:14" ht="54" customHeight="1">
      <c r="A16" s="26"/>
      <c r="B16" s="27"/>
      <c r="C16" s="28"/>
      <c r="D16" s="28"/>
      <c r="E16" s="28"/>
      <c r="F16" s="29"/>
      <c r="G16" s="29"/>
      <c r="H16" s="29"/>
      <c r="I16" s="30">
        <f>SUM(I2:I15)</f>
        <v>784</v>
      </c>
      <c r="J16" s="18">
        <v>784</v>
      </c>
      <c r="K16" s="18">
        <f>SUM(K2:K15)</f>
        <v>696</v>
      </c>
      <c r="L16" s="25">
        <f>J16-K16</f>
        <v>88</v>
      </c>
      <c r="N16" s="20"/>
    </row>
    <row r="17" spans="1:13" ht="54" customHeight="1">
      <c r="A17" s="13" t="s">
        <v>37</v>
      </c>
      <c r="B17" s="14" t="s">
        <v>38</v>
      </c>
      <c r="C17" s="13" t="s">
        <v>0</v>
      </c>
      <c r="F17" s="18">
        <v>737</v>
      </c>
      <c r="G17" s="18">
        <v>737</v>
      </c>
      <c r="H17" s="18">
        <v>1</v>
      </c>
      <c r="I17" s="24">
        <f>F17*H17</f>
        <v>737</v>
      </c>
      <c r="J17" s="31" t="s">
        <v>6</v>
      </c>
      <c r="K17" s="31">
        <f>G17*H17</f>
        <v>737</v>
      </c>
      <c r="L17" s="25"/>
      <c r="M17" s="2"/>
    </row>
    <row r="18" spans="1:13" ht="54" customHeight="1">
      <c r="A18" s="13"/>
      <c r="B18" s="14" t="s">
        <v>120</v>
      </c>
      <c r="C18" s="13" t="s">
        <v>106</v>
      </c>
      <c r="F18" s="18">
        <v>158</v>
      </c>
      <c r="G18" s="18">
        <v>158</v>
      </c>
      <c r="H18" s="18">
        <v>1</v>
      </c>
      <c r="I18" s="24">
        <f>F18*H18</f>
        <v>158</v>
      </c>
      <c r="J18" s="32"/>
      <c r="K18" s="31">
        <f>G18*H18</f>
        <v>158</v>
      </c>
      <c r="L18" s="25"/>
      <c r="M18" s="2"/>
    </row>
    <row r="19" spans="1:13" ht="54" customHeight="1">
      <c r="A19" s="13"/>
      <c r="B19" s="14" t="s">
        <v>121</v>
      </c>
      <c r="C19" s="13" t="s">
        <v>124</v>
      </c>
      <c r="F19" s="18">
        <v>91</v>
      </c>
      <c r="G19" s="18">
        <v>91</v>
      </c>
      <c r="H19" s="18">
        <v>1</v>
      </c>
      <c r="I19" s="24">
        <f>F19*H19</f>
        <v>91</v>
      </c>
      <c r="J19" s="32"/>
      <c r="K19" s="31">
        <f>G19*H19</f>
        <v>91</v>
      </c>
      <c r="L19" s="25"/>
      <c r="M19" s="2"/>
    </row>
    <row r="20" spans="1:13" ht="54" customHeight="1">
      <c r="A20" s="13"/>
      <c r="B20" s="14" t="s">
        <v>122</v>
      </c>
      <c r="C20" s="13" t="s">
        <v>108</v>
      </c>
      <c r="F20" s="18">
        <v>45</v>
      </c>
      <c r="G20" s="18">
        <v>45</v>
      </c>
      <c r="H20" s="18">
        <v>1</v>
      </c>
      <c r="I20" s="24">
        <f>F20*H20</f>
        <v>45</v>
      </c>
      <c r="J20" s="32"/>
      <c r="K20" s="31">
        <f>G20*H20</f>
        <v>45</v>
      </c>
      <c r="L20" s="25"/>
      <c r="M20" s="2"/>
    </row>
    <row r="21" spans="1:13" ht="54" customHeight="1">
      <c r="A21" s="13"/>
      <c r="B21" s="14" t="s">
        <v>123</v>
      </c>
      <c r="C21" s="13" t="s">
        <v>125</v>
      </c>
      <c r="F21" s="18">
        <v>62</v>
      </c>
      <c r="G21" s="18">
        <v>62</v>
      </c>
      <c r="H21" s="18">
        <v>1</v>
      </c>
      <c r="I21" s="24">
        <f>F21*H21</f>
        <v>62</v>
      </c>
      <c r="J21" s="32"/>
      <c r="K21" s="31">
        <f>G21*H21</f>
        <v>62</v>
      </c>
      <c r="L21" s="25"/>
      <c r="M21" s="3"/>
    </row>
    <row r="22" spans="1:12" ht="54" customHeight="1">
      <c r="A22" s="26"/>
      <c r="B22" s="27"/>
      <c r="C22" s="28"/>
      <c r="D22" s="28"/>
      <c r="E22" s="28"/>
      <c r="F22" s="29"/>
      <c r="G22" s="29"/>
      <c r="H22" s="29"/>
      <c r="I22" s="30">
        <f>SUM(I17:I21)</f>
        <v>1093</v>
      </c>
      <c r="J22" s="32">
        <v>1093</v>
      </c>
      <c r="K22" s="33">
        <f>SUM(K17:K21)</f>
        <v>1093</v>
      </c>
      <c r="L22" s="25">
        <v>0</v>
      </c>
    </row>
    <row r="23" spans="1:13" ht="54" customHeight="1">
      <c r="A23" s="13" t="s">
        <v>39</v>
      </c>
      <c r="B23" s="14" t="s">
        <v>40</v>
      </c>
      <c r="C23" s="13" t="s">
        <v>41</v>
      </c>
      <c r="F23" s="18">
        <v>264</v>
      </c>
      <c r="G23" s="18">
        <v>271</v>
      </c>
      <c r="H23" s="18">
        <v>1</v>
      </c>
      <c r="I23" s="24">
        <f aca="true" t="shared" si="2" ref="I23:I29">F23*H23</f>
        <v>264</v>
      </c>
      <c r="J23" s="31" t="s">
        <v>6</v>
      </c>
      <c r="K23" s="31">
        <f>H23*G23</f>
        <v>271</v>
      </c>
      <c r="L23" s="25"/>
      <c r="M23" s="2"/>
    </row>
    <row r="24" spans="2:13" ht="54" customHeight="1">
      <c r="B24" s="14" t="s">
        <v>42</v>
      </c>
      <c r="C24" s="13" t="s">
        <v>43</v>
      </c>
      <c r="F24" s="18">
        <v>189</v>
      </c>
      <c r="G24" s="18">
        <v>193</v>
      </c>
      <c r="H24" s="18">
        <v>1</v>
      </c>
      <c r="I24" s="24">
        <f t="shared" si="2"/>
        <v>189</v>
      </c>
      <c r="J24" s="31" t="s">
        <v>6</v>
      </c>
      <c r="K24" s="31">
        <f aca="true" t="shared" si="3" ref="K24:K29">H24*G24</f>
        <v>193</v>
      </c>
      <c r="L24" s="25"/>
      <c r="M24" s="2"/>
    </row>
    <row r="25" spans="2:13" ht="54" customHeight="1">
      <c r="B25" s="31" t="s">
        <v>126</v>
      </c>
      <c r="C25" s="13" t="s">
        <v>130</v>
      </c>
      <c r="F25" s="18">
        <v>160</v>
      </c>
      <c r="G25" s="18">
        <v>116</v>
      </c>
      <c r="H25" s="18">
        <v>1</v>
      </c>
      <c r="I25" s="24">
        <f t="shared" si="2"/>
        <v>160</v>
      </c>
      <c r="J25" s="31" t="s">
        <v>6</v>
      </c>
      <c r="K25" s="31">
        <f t="shared" si="3"/>
        <v>116</v>
      </c>
      <c r="L25" s="25"/>
      <c r="M25" s="2"/>
    </row>
    <row r="26" spans="2:13" ht="54" customHeight="1">
      <c r="B26" s="14" t="s">
        <v>44</v>
      </c>
      <c r="C26" s="13" t="s">
        <v>45</v>
      </c>
      <c r="F26" s="18">
        <v>98</v>
      </c>
      <c r="G26" s="18">
        <v>105</v>
      </c>
      <c r="H26" s="18">
        <v>1</v>
      </c>
      <c r="I26" s="24">
        <f t="shared" si="2"/>
        <v>98</v>
      </c>
      <c r="J26" s="32"/>
      <c r="K26" s="31">
        <f t="shared" si="3"/>
        <v>105</v>
      </c>
      <c r="L26" s="25"/>
      <c r="M26" s="2"/>
    </row>
    <row r="27" spans="2:13" ht="54" customHeight="1">
      <c r="B27" s="31" t="s">
        <v>127</v>
      </c>
      <c r="C27" s="13" t="s">
        <v>131</v>
      </c>
      <c r="D27" s="12"/>
      <c r="E27" s="12"/>
      <c r="F27" s="18">
        <v>149</v>
      </c>
      <c r="G27" s="18">
        <v>153</v>
      </c>
      <c r="H27" s="18">
        <v>1</v>
      </c>
      <c r="I27" s="17">
        <f t="shared" si="2"/>
        <v>149</v>
      </c>
      <c r="J27" s="31" t="s">
        <v>6</v>
      </c>
      <c r="K27" s="31">
        <f t="shared" si="3"/>
        <v>153</v>
      </c>
      <c r="L27" s="25"/>
      <c r="M27" s="2"/>
    </row>
    <row r="28" spans="2:13" ht="54" customHeight="1">
      <c r="B28" s="31" t="s">
        <v>128</v>
      </c>
      <c r="C28" s="13" t="s">
        <v>132</v>
      </c>
      <c r="F28" s="18">
        <v>17</v>
      </c>
      <c r="G28" s="18">
        <v>17</v>
      </c>
      <c r="H28" s="18">
        <v>1</v>
      </c>
      <c r="I28" s="24">
        <f t="shared" si="2"/>
        <v>17</v>
      </c>
      <c r="J28" s="32"/>
      <c r="K28" s="31">
        <f t="shared" si="3"/>
        <v>17</v>
      </c>
      <c r="L28" s="25"/>
      <c r="M28" s="2"/>
    </row>
    <row r="29" spans="2:13" ht="54" customHeight="1">
      <c r="B29" s="31" t="s">
        <v>129</v>
      </c>
      <c r="C29" s="13" t="s">
        <v>133</v>
      </c>
      <c r="F29" s="18">
        <v>19</v>
      </c>
      <c r="G29" s="18">
        <v>17</v>
      </c>
      <c r="H29" s="18">
        <v>1</v>
      </c>
      <c r="I29" s="24">
        <f t="shared" si="2"/>
        <v>19</v>
      </c>
      <c r="J29" s="32"/>
      <c r="K29" s="31">
        <f t="shared" si="3"/>
        <v>17</v>
      </c>
      <c r="L29" s="25"/>
      <c r="M29" s="2"/>
    </row>
    <row r="30" spans="1:13" ht="54" customHeight="1">
      <c r="A30" s="26"/>
      <c r="B30" s="27"/>
      <c r="C30" s="28"/>
      <c r="D30" s="28"/>
      <c r="E30" s="28"/>
      <c r="F30" s="29"/>
      <c r="G30" s="29"/>
      <c r="H30" s="29"/>
      <c r="I30" s="30">
        <f>SUM(I23:I29)</f>
        <v>896</v>
      </c>
      <c r="J30" s="32">
        <v>896</v>
      </c>
      <c r="K30" s="33">
        <f>SUM(K23:K29)</f>
        <v>872</v>
      </c>
      <c r="L30" s="25">
        <f>J30-K30</f>
        <v>24</v>
      </c>
      <c r="M30" s="3"/>
    </row>
    <row r="31" spans="1:13" ht="54" customHeight="1">
      <c r="A31" s="13" t="s">
        <v>46</v>
      </c>
      <c r="B31" s="14" t="s">
        <v>47</v>
      </c>
      <c r="C31" s="13" t="s">
        <v>48</v>
      </c>
      <c r="F31" s="18">
        <v>174</v>
      </c>
      <c r="G31" s="18">
        <v>168</v>
      </c>
      <c r="H31" s="18">
        <v>1</v>
      </c>
      <c r="I31" s="24">
        <f>F31*H31</f>
        <v>174</v>
      </c>
      <c r="J31" s="31"/>
      <c r="K31" s="31">
        <f>G31*H31</f>
        <v>168</v>
      </c>
      <c r="L31" s="25"/>
      <c r="M31" s="2"/>
    </row>
    <row r="32" spans="2:13" ht="54" customHeight="1">
      <c r="B32" s="14" t="s">
        <v>49</v>
      </c>
      <c r="C32" s="13" t="s">
        <v>50</v>
      </c>
      <c r="F32" s="18">
        <v>204</v>
      </c>
      <c r="G32" s="18">
        <v>204</v>
      </c>
      <c r="H32" s="18">
        <v>1</v>
      </c>
      <c r="I32" s="24">
        <f>F32*H32</f>
        <v>204</v>
      </c>
      <c r="J32" s="31"/>
      <c r="K32" s="31">
        <f>G32*H32</f>
        <v>204</v>
      </c>
      <c r="L32" s="25"/>
      <c r="M32" s="2"/>
    </row>
    <row r="33" spans="2:13" ht="54" customHeight="1">
      <c r="B33" s="14" t="s">
        <v>51</v>
      </c>
      <c r="C33" s="13" t="s">
        <v>52</v>
      </c>
      <c r="F33" s="18">
        <v>52</v>
      </c>
      <c r="G33" s="18">
        <v>0</v>
      </c>
      <c r="H33" s="18">
        <v>1</v>
      </c>
      <c r="I33" s="24">
        <f>F33*H33</f>
        <v>52</v>
      </c>
      <c r="J33" s="31"/>
      <c r="K33" s="31">
        <f>G33*H33</f>
        <v>0</v>
      </c>
      <c r="L33" s="25"/>
      <c r="M33" s="2"/>
    </row>
    <row r="34" spans="2:13" ht="54" customHeight="1">
      <c r="B34" s="14" t="s">
        <v>53</v>
      </c>
      <c r="C34" s="13" t="s">
        <v>54</v>
      </c>
      <c r="F34" s="18">
        <v>81</v>
      </c>
      <c r="G34" s="18">
        <v>81</v>
      </c>
      <c r="H34" s="18">
        <v>1</v>
      </c>
      <c r="I34" s="24">
        <f>F34*H34</f>
        <v>81</v>
      </c>
      <c r="J34" s="31"/>
      <c r="K34" s="31">
        <f>G34*H34</f>
        <v>81</v>
      </c>
      <c r="L34" s="25"/>
      <c r="M34" s="3"/>
    </row>
    <row r="35" spans="1:12" ht="54" customHeight="1">
      <c r="A35" s="26"/>
      <c r="B35" s="27"/>
      <c r="C35" s="28"/>
      <c r="D35" s="28"/>
      <c r="E35" s="28"/>
      <c r="F35" s="29"/>
      <c r="G35" s="29"/>
      <c r="H35" s="29"/>
      <c r="I35" s="30">
        <f>SUM(I31:I34)</f>
        <v>511</v>
      </c>
      <c r="J35" s="18">
        <v>511</v>
      </c>
      <c r="K35" s="18">
        <f>SUM(K31:K34)</f>
        <v>453</v>
      </c>
      <c r="L35" s="25">
        <f>J35-K35</f>
        <v>58</v>
      </c>
    </row>
    <row r="36" spans="1:13" ht="54" customHeight="1">
      <c r="A36" s="13" t="s">
        <v>55</v>
      </c>
      <c r="B36" s="14" t="s">
        <v>56</v>
      </c>
      <c r="C36" s="13" t="s">
        <v>57</v>
      </c>
      <c r="F36" s="18">
        <v>291</v>
      </c>
      <c r="G36" s="18">
        <v>296</v>
      </c>
      <c r="H36" s="18">
        <v>1</v>
      </c>
      <c r="I36" s="24">
        <f aca="true" t="shared" si="4" ref="I36:I51">F36*H36</f>
        <v>291</v>
      </c>
      <c r="J36" s="32"/>
      <c r="K36" s="33">
        <f>G36*H36</f>
        <v>296</v>
      </c>
      <c r="L36" s="34" t="s">
        <v>6</v>
      </c>
      <c r="M36" s="2"/>
    </row>
    <row r="37" spans="2:13" ht="54" customHeight="1">
      <c r="B37" s="14" t="s">
        <v>58</v>
      </c>
      <c r="C37" s="13" t="s">
        <v>59</v>
      </c>
      <c r="F37" s="18">
        <v>338</v>
      </c>
      <c r="G37" s="18">
        <v>321</v>
      </c>
      <c r="H37" s="18">
        <v>1</v>
      </c>
      <c r="I37" s="24">
        <f t="shared" si="4"/>
        <v>338</v>
      </c>
      <c r="J37" s="32"/>
      <c r="K37" s="33">
        <f aca="true" t="shared" si="5" ref="K37:K46">G37*H37</f>
        <v>321</v>
      </c>
      <c r="L37" s="25"/>
      <c r="M37" s="3"/>
    </row>
    <row r="38" spans="2:13" ht="54" customHeight="1">
      <c r="B38" s="14" t="s">
        <v>60</v>
      </c>
      <c r="C38" s="13" t="s">
        <v>61</v>
      </c>
      <c r="F38" s="18">
        <v>73</v>
      </c>
      <c r="G38" s="18">
        <v>73</v>
      </c>
      <c r="H38" s="18">
        <v>1</v>
      </c>
      <c r="I38" s="24">
        <f t="shared" si="4"/>
        <v>73</v>
      </c>
      <c r="J38" s="31" t="s">
        <v>6</v>
      </c>
      <c r="K38" s="33">
        <f t="shared" si="5"/>
        <v>73</v>
      </c>
      <c r="L38" s="25"/>
      <c r="M38" s="2"/>
    </row>
    <row r="39" spans="2:13" ht="54" customHeight="1">
      <c r="B39" s="14" t="s">
        <v>62</v>
      </c>
      <c r="C39" s="13" t="s">
        <v>63</v>
      </c>
      <c r="F39" s="18">
        <v>80</v>
      </c>
      <c r="G39" s="18">
        <v>80</v>
      </c>
      <c r="H39" s="18">
        <v>1</v>
      </c>
      <c r="I39" s="24">
        <f t="shared" si="4"/>
        <v>80</v>
      </c>
      <c r="J39" s="31" t="s">
        <v>6</v>
      </c>
      <c r="K39" s="33">
        <f t="shared" si="5"/>
        <v>80</v>
      </c>
      <c r="L39" s="34" t="s">
        <v>6</v>
      </c>
      <c r="M39" s="2"/>
    </row>
    <row r="40" spans="2:13" ht="54" customHeight="1">
      <c r="B40" s="14" t="s">
        <v>64</v>
      </c>
      <c r="C40" s="13" t="s">
        <v>65</v>
      </c>
      <c r="F40" s="18">
        <v>24</v>
      </c>
      <c r="G40" s="18">
        <v>28</v>
      </c>
      <c r="H40" s="18">
        <v>1</v>
      </c>
      <c r="I40" s="24">
        <f t="shared" si="4"/>
        <v>24</v>
      </c>
      <c r="J40" s="31" t="s">
        <v>6</v>
      </c>
      <c r="K40" s="33">
        <f t="shared" si="5"/>
        <v>28</v>
      </c>
      <c r="L40" s="34" t="s">
        <v>6</v>
      </c>
      <c r="M40" s="2"/>
    </row>
    <row r="41" spans="2:13" ht="54" customHeight="1">
      <c r="B41" s="14" t="s">
        <v>66</v>
      </c>
      <c r="C41" s="13" t="s">
        <v>67</v>
      </c>
      <c r="F41" s="18">
        <v>70</v>
      </c>
      <c r="G41" s="18">
        <v>68</v>
      </c>
      <c r="H41" s="18">
        <v>1</v>
      </c>
      <c r="I41" s="24">
        <f t="shared" si="4"/>
        <v>70</v>
      </c>
      <c r="J41" s="31" t="s">
        <v>6</v>
      </c>
      <c r="K41" s="33">
        <f t="shared" si="5"/>
        <v>68</v>
      </c>
      <c r="L41" s="34" t="s">
        <v>6</v>
      </c>
      <c r="M41" s="2"/>
    </row>
    <row r="42" spans="2:13" ht="54" customHeight="1">
      <c r="B42" s="14" t="s">
        <v>68</v>
      </c>
      <c r="C42" s="13" t="s">
        <v>69</v>
      </c>
      <c r="F42" s="18">
        <v>23</v>
      </c>
      <c r="G42" s="18">
        <v>23</v>
      </c>
      <c r="H42" s="18">
        <v>1</v>
      </c>
      <c r="I42" s="24">
        <f t="shared" si="4"/>
        <v>23</v>
      </c>
      <c r="J42" s="31" t="s">
        <v>6</v>
      </c>
      <c r="K42" s="33">
        <f t="shared" si="5"/>
        <v>23</v>
      </c>
      <c r="L42" s="25"/>
      <c r="M42" s="2"/>
    </row>
    <row r="43" spans="2:13" ht="54" customHeight="1">
      <c r="B43" s="14" t="s">
        <v>76</v>
      </c>
      <c r="C43" s="13" t="s">
        <v>98</v>
      </c>
      <c r="F43" s="18">
        <v>33</v>
      </c>
      <c r="G43" s="18">
        <v>33</v>
      </c>
      <c r="H43" s="18">
        <v>1</v>
      </c>
      <c r="I43" s="24">
        <f t="shared" si="4"/>
        <v>33</v>
      </c>
      <c r="J43" s="31" t="s">
        <v>6</v>
      </c>
      <c r="K43" s="33">
        <f t="shared" si="5"/>
        <v>33</v>
      </c>
      <c r="L43" s="25"/>
      <c r="M43" s="2"/>
    </row>
    <row r="44" spans="2:13" ht="54" customHeight="1">
      <c r="B44" s="14" t="s">
        <v>77</v>
      </c>
      <c r="C44" s="13" t="s">
        <v>99</v>
      </c>
      <c r="F44" s="18">
        <v>29</v>
      </c>
      <c r="G44" s="18">
        <v>29</v>
      </c>
      <c r="H44" s="18">
        <v>1</v>
      </c>
      <c r="I44" s="24">
        <f t="shared" si="4"/>
        <v>29</v>
      </c>
      <c r="J44" s="31" t="s">
        <v>6</v>
      </c>
      <c r="K44" s="33">
        <f t="shared" si="5"/>
        <v>29</v>
      </c>
      <c r="L44" s="34" t="s">
        <v>6</v>
      </c>
      <c r="M44" s="2"/>
    </row>
    <row r="45" spans="2:13" ht="54" customHeight="1">
      <c r="B45" s="14" t="s">
        <v>78</v>
      </c>
      <c r="C45" s="13" t="s">
        <v>100</v>
      </c>
      <c r="F45" s="18">
        <v>20</v>
      </c>
      <c r="G45" s="18">
        <v>20</v>
      </c>
      <c r="H45" s="18">
        <v>1</v>
      </c>
      <c r="I45" s="24">
        <f t="shared" si="4"/>
        <v>20</v>
      </c>
      <c r="J45" s="31" t="s">
        <v>6</v>
      </c>
      <c r="K45" s="33">
        <f t="shared" si="5"/>
        <v>20</v>
      </c>
      <c r="L45" s="25"/>
      <c r="M45" s="2"/>
    </row>
    <row r="46" spans="2:13" ht="54" customHeight="1">
      <c r="B46" s="14" t="s">
        <v>79</v>
      </c>
      <c r="C46" s="13" t="s">
        <v>101</v>
      </c>
      <c r="F46" s="18">
        <v>14</v>
      </c>
      <c r="G46" s="18">
        <v>14</v>
      </c>
      <c r="H46" s="18">
        <v>2</v>
      </c>
      <c r="I46" s="24">
        <f t="shared" si="4"/>
        <v>28</v>
      </c>
      <c r="J46" s="31" t="s">
        <v>6</v>
      </c>
      <c r="K46" s="33">
        <f t="shared" si="5"/>
        <v>28</v>
      </c>
      <c r="L46" s="25"/>
      <c r="M46" s="3"/>
    </row>
    <row r="47" spans="1:12" ht="54" customHeight="1">
      <c r="A47" s="26"/>
      <c r="B47" s="27"/>
      <c r="C47" s="28"/>
      <c r="D47" s="28"/>
      <c r="E47" s="28"/>
      <c r="F47" s="29"/>
      <c r="G47" s="29"/>
      <c r="H47" s="29"/>
      <c r="I47" s="30">
        <f>SUM(I36:I46)</f>
        <v>1009</v>
      </c>
      <c r="J47" s="18">
        <v>1009</v>
      </c>
      <c r="K47" s="18">
        <f>SUM(K36:K46)</f>
        <v>999</v>
      </c>
      <c r="L47" s="25">
        <f>J47-K47</f>
        <v>10</v>
      </c>
    </row>
    <row r="48" spans="1:13" ht="54" customHeight="1">
      <c r="A48" s="21" t="s">
        <v>73</v>
      </c>
      <c r="B48" s="14" t="s">
        <v>75</v>
      </c>
      <c r="C48" s="13" t="s">
        <v>74</v>
      </c>
      <c r="F48" s="18">
        <v>227</v>
      </c>
      <c r="G48" s="18">
        <v>227</v>
      </c>
      <c r="H48" s="18">
        <v>1</v>
      </c>
      <c r="I48" s="24">
        <f t="shared" si="4"/>
        <v>227</v>
      </c>
      <c r="J48" s="35" t="s">
        <v>6</v>
      </c>
      <c r="K48" s="35">
        <f>G48*H48</f>
        <v>227</v>
      </c>
      <c r="L48" s="25"/>
      <c r="M48" s="2"/>
    </row>
    <row r="49" spans="2:13" ht="54" customHeight="1">
      <c r="B49" s="14" t="s">
        <v>134</v>
      </c>
      <c r="C49" s="13" t="s">
        <v>137</v>
      </c>
      <c r="F49" s="18">
        <v>285</v>
      </c>
      <c r="G49" s="18">
        <v>0</v>
      </c>
      <c r="H49" s="18">
        <v>1</v>
      </c>
      <c r="I49" s="24">
        <f t="shared" si="4"/>
        <v>285</v>
      </c>
      <c r="K49" s="35">
        <f>G49*H49</f>
        <v>0</v>
      </c>
      <c r="L49" s="25"/>
      <c r="M49" s="2"/>
    </row>
    <row r="50" spans="2:13" ht="54" customHeight="1">
      <c r="B50" s="14" t="s">
        <v>135</v>
      </c>
      <c r="C50" s="13" t="s">
        <v>138</v>
      </c>
      <c r="F50" s="18">
        <v>176</v>
      </c>
      <c r="G50" s="18">
        <v>175</v>
      </c>
      <c r="H50" s="18">
        <v>1</v>
      </c>
      <c r="I50" s="24">
        <f t="shared" si="4"/>
        <v>176</v>
      </c>
      <c r="K50" s="35">
        <f>G50*H50</f>
        <v>175</v>
      </c>
      <c r="L50" s="25"/>
      <c r="M50" s="2"/>
    </row>
    <row r="51" spans="2:13" ht="54" customHeight="1">
      <c r="B51" s="14" t="s">
        <v>136</v>
      </c>
      <c r="C51" s="13" t="s">
        <v>139</v>
      </c>
      <c r="F51" s="18">
        <v>176</v>
      </c>
      <c r="G51" s="18">
        <v>175</v>
      </c>
      <c r="H51" s="18">
        <v>1</v>
      </c>
      <c r="I51" s="24">
        <f t="shared" si="4"/>
        <v>176</v>
      </c>
      <c r="K51" s="35">
        <f>G51*H51</f>
        <v>175</v>
      </c>
      <c r="L51" s="25"/>
      <c r="M51" s="2"/>
    </row>
    <row r="52" spans="1:12" ht="54" customHeight="1">
      <c r="A52" s="26"/>
      <c r="B52" s="27"/>
      <c r="C52" s="28"/>
      <c r="D52" s="28"/>
      <c r="E52" s="28"/>
      <c r="F52" s="29"/>
      <c r="G52" s="29"/>
      <c r="H52" s="29"/>
      <c r="I52" s="36">
        <f>SUM(I48:I51)</f>
        <v>864</v>
      </c>
      <c r="J52" s="32">
        <v>864</v>
      </c>
      <c r="K52" s="37">
        <f>SUM(K48:K51)</f>
        <v>577</v>
      </c>
      <c r="L52" s="25">
        <f>J52-K52</f>
        <v>287</v>
      </c>
    </row>
    <row r="53" spans="1:13" ht="54" customHeight="1">
      <c r="A53" s="13" t="s">
        <v>84</v>
      </c>
      <c r="B53" s="14" t="s">
        <v>76</v>
      </c>
      <c r="C53" s="13" t="s">
        <v>98</v>
      </c>
      <c r="F53" s="18">
        <v>33</v>
      </c>
      <c r="G53" s="18">
        <v>33</v>
      </c>
      <c r="H53" s="18">
        <v>2</v>
      </c>
      <c r="I53" s="24">
        <f>F53*H53</f>
        <v>66</v>
      </c>
      <c r="J53" s="31" t="s">
        <v>6</v>
      </c>
      <c r="K53" s="31">
        <f>G53*H53</f>
        <v>66</v>
      </c>
      <c r="L53" s="25"/>
      <c r="M53" s="2"/>
    </row>
    <row r="54" spans="2:13" ht="54" customHeight="1">
      <c r="B54" s="14" t="s">
        <v>80</v>
      </c>
      <c r="C54" s="13" t="s">
        <v>102</v>
      </c>
      <c r="F54" s="18">
        <v>45</v>
      </c>
      <c r="G54" s="18">
        <v>45</v>
      </c>
      <c r="H54" s="18">
        <v>2</v>
      </c>
      <c r="I54" s="24">
        <f aca="true" t="shared" si="6" ref="I54:I59">F54*H54</f>
        <v>90</v>
      </c>
      <c r="J54" s="31" t="s">
        <v>6</v>
      </c>
      <c r="K54" s="31">
        <f aca="true" t="shared" si="7" ref="K54:K59">G54*H54</f>
        <v>90</v>
      </c>
      <c r="L54" s="25"/>
      <c r="M54" s="2"/>
    </row>
    <row r="55" spans="2:13" ht="54" customHeight="1">
      <c r="B55" s="14" t="s">
        <v>81</v>
      </c>
      <c r="C55" s="13" t="s">
        <v>103</v>
      </c>
      <c r="F55" s="18">
        <v>40</v>
      </c>
      <c r="G55" s="18">
        <v>40</v>
      </c>
      <c r="H55" s="18">
        <v>2</v>
      </c>
      <c r="I55" s="24">
        <f t="shared" si="6"/>
        <v>80</v>
      </c>
      <c r="J55" s="31" t="s">
        <v>6</v>
      </c>
      <c r="K55" s="31">
        <f t="shared" si="7"/>
        <v>80</v>
      </c>
      <c r="L55" s="25"/>
      <c r="M55" s="2"/>
    </row>
    <row r="56" spans="2:13" ht="54" customHeight="1">
      <c r="B56" s="14" t="s">
        <v>82</v>
      </c>
      <c r="C56" s="13" t="s">
        <v>104</v>
      </c>
      <c r="F56" s="18">
        <v>54</v>
      </c>
      <c r="G56" s="18">
        <v>54</v>
      </c>
      <c r="H56" s="18">
        <v>2</v>
      </c>
      <c r="I56" s="24">
        <f t="shared" si="6"/>
        <v>108</v>
      </c>
      <c r="J56" s="31" t="s">
        <v>6</v>
      </c>
      <c r="K56" s="31">
        <f t="shared" si="7"/>
        <v>108</v>
      </c>
      <c r="L56" s="25"/>
      <c r="M56" s="2"/>
    </row>
    <row r="57" spans="2:13" ht="54" customHeight="1">
      <c r="B57" s="14" t="s">
        <v>83</v>
      </c>
      <c r="C57" s="13" t="s">
        <v>105</v>
      </c>
      <c r="F57" s="18">
        <v>16</v>
      </c>
      <c r="G57" s="18">
        <v>16</v>
      </c>
      <c r="H57" s="18">
        <v>2</v>
      </c>
      <c r="I57" s="24">
        <f t="shared" si="6"/>
        <v>32</v>
      </c>
      <c r="J57" s="31" t="s">
        <v>6</v>
      </c>
      <c r="K57" s="31">
        <f t="shared" si="7"/>
        <v>32</v>
      </c>
      <c r="L57" s="25"/>
      <c r="M57" s="2"/>
    </row>
    <row r="58" spans="2:13" ht="54" customHeight="1">
      <c r="B58" s="14" t="s">
        <v>107</v>
      </c>
      <c r="C58" s="13" t="s">
        <v>106</v>
      </c>
      <c r="F58" s="18">
        <v>158</v>
      </c>
      <c r="G58" s="18">
        <v>158</v>
      </c>
      <c r="H58" s="18">
        <v>1</v>
      </c>
      <c r="I58" s="24">
        <f t="shared" si="6"/>
        <v>158</v>
      </c>
      <c r="J58" s="31" t="s">
        <v>6</v>
      </c>
      <c r="K58" s="31">
        <f t="shared" si="7"/>
        <v>158</v>
      </c>
      <c r="L58" s="25"/>
      <c r="M58" s="2"/>
    </row>
    <row r="59" spans="2:13" ht="54" customHeight="1">
      <c r="B59" s="14" t="s">
        <v>97</v>
      </c>
      <c r="C59" s="13" t="s">
        <v>108</v>
      </c>
      <c r="F59" s="18">
        <v>45</v>
      </c>
      <c r="G59" s="18">
        <v>45</v>
      </c>
      <c r="H59" s="18">
        <v>2</v>
      </c>
      <c r="I59" s="24">
        <f t="shared" si="6"/>
        <v>90</v>
      </c>
      <c r="J59" s="31" t="s">
        <v>6</v>
      </c>
      <c r="K59" s="31">
        <f t="shared" si="7"/>
        <v>90</v>
      </c>
      <c r="L59" s="25"/>
      <c r="M59" s="2"/>
    </row>
    <row r="60" spans="1:12" ht="54" customHeight="1">
      <c r="A60" s="26"/>
      <c r="B60" s="38"/>
      <c r="C60" s="28"/>
      <c r="D60" s="28"/>
      <c r="E60" s="28"/>
      <c r="F60" s="29"/>
      <c r="G60" s="29"/>
      <c r="H60" s="29"/>
      <c r="I60" s="29">
        <f>SUM(I53:I59)</f>
        <v>624</v>
      </c>
      <c r="J60" s="31">
        <v>624</v>
      </c>
      <c r="K60" s="31">
        <f>SUM(K53:K59)</f>
        <v>624</v>
      </c>
      <c r="L60" s="25">
        <v>0</v>
      </c>
    </row>
    <row r="61" spans="1:13" ht="54" customHeight="1">
      <c r="A61" s="13" t="s">
        <v>85</v>
      </c>
      <c r="B61" s="14" t="s">
        <v>86</v>
      </c>
      <c r="C61" s="13" t="s">
        <v>109</v>
      </c>
      <c r="F61" s="18">
        <v>28</v>
      </c>
      <c r="G61" s="18">
        <v>28</v>
      </c>
      <c r="H61" s="18">
        <v>2</v>
      </c>
      <c r="I61" s="18">
        <f>F61*H61</f>
        <v>56</v>
      </c>
      <c r="J61" s="31" t="s">
        <v>6</v>
      </c>
      <c r="K61" s="31">
        <f>G61*H61</f>
        <v>56</v>
      </c>
      <c r="L61" s="25"/>
      <c r="M61" s="2"/>
    </row>
    <row r="62" spans="2:13" ht="54" customHeight="1">
      <c r="B62" s="14" t="s">
        <v>87</v>
      </c>
      <c r="C62" s="13" t="s">
        <v>110</v>
      </c>
      <c r="F62" s="18">
        <v>39</v>
      </c>
      <c r="G62" s="18">
        <v>33</v>
      </c>
      <c r="H62" s="18">
        <v>2</v>
      </c>
      <c r="I62" s="18">
        <f aca="true" t="shared" si="8" ref="I62:I71">F62*H62</f>
        <v>78</v>
      </c>
      <c r="J62" s="31" t="s">
        <v>6</v>
      </c>
      <c r="K62" s="31">
        <f>G62*H62</f>
        <v>66</v>
      </c>
      <c r="L62" s="25"/>
      <c r="M62" s="2"/>
    </row>
    <row r="63" spans="2:13" ht="54" customHeight="1">
      <c r="B63" s="14" t="s">
        <v>88</v>
      </c>
      <c r="C63" s="13" t="s">
        <v>111</v>
      </c>
      <c r="F63" s="18">
        <v>28</v>
      </c>
      <c r="G63" s="18">
        <v>28</v>
      </c>
      <c r="H63" s="18">
        <v>2</v>
      </c>
      <c r="I63" s="18">
        <f t="shared" si="8"/>
        <v>56</v>
      </c>
      <c r="J63" s="31" t="s">
        <v>6</v>
      </c>
      <c r="K63" s="31">
        <f>G63*H63</f>
        <v>56</v>
      </c>
      <c r="L63" s="25"/>
      <c r="M63" s="2"/>
    </row>
    <row r="64" spans="2:13" ht="54" customHeight="1">
      <c r="B64" s="14" t="s">
        <v>89</v>
      </c>
      <c r="C64" s="13" t="s">
        <v>112</v>
      </c>
      <c r="F64" s="18">
        <v>120</v>
      </c>
      <c r="G64" s="18">
        <v>120</v>
      </c>
      <c r="H64" s="18">
        <v>3</v>
      </c>
      <c r="I64" s="18">
        <f t="shared" si="8"/>
        <v>360</v>
      </c>
      <c r="J64" s="31" t="s">
        <v>6</v>
      </c>
      <c r="K64" s="31">
        <f>G64*H64</f>
        <v>360</v>
      </c>
      <c r="L64" s="25"/>
      <c r="M64" s="2"/>
    </row>
    <row r="65" spans="2:13" ht="54" customHeight="1">
      <c r="B65" s="14" t="s">
        <v>90</v>
      </c>
      <c r="C65" s="13" t="s">
        <v>113</v>
      </c>
      <c r="F65" s="18">
        <v>78</v>
      </c>
      <c r="G65" s="18">
        <v>76</v>
      </c>
      <c r="H65" s="18">
        <v>3</v>
      </c>
      <c r="I65" s="18">
        <f t="shared" si="8"/>
        <v>234</v>
      </c>
      <c r="J65" s="31" t="s">
        <v>6</v>
      </c>
      <c r="K65" s="31">
        <f>G65*H65</f>
        <v>228</v>
      </c>
      <c r="L65" s="25"/>
      <c r="M65" s="2"/>
    </row>
    <row r="66" spans="2:13" ht="66" customHeight="1">
      <c r="B66" s="14" t="s">
        <v>91</v>
      </c>
      <c r="C66" s="13" t="s">
        <v>114</v>
      </c>
      <c r="F66" s="18">
        <v>52</v>
      </c>
      <c r="G66" s="18">
        <v>51</v>
      </c>
      <c r="H66" s="18">
        <v>3</v>
      </c>
      <c r="I66" s="18">
        <f t="shared" si="8"/>
        <v>156</v>
      </c>
      <c r="J66" s="31" t="s">
        <v>6</v>
      </c>
      <c r="K66" s="31">
        <f>G66*H66</f>
        <v>153</v>
      </c>
      <c r="L66" s="25"/>
      <c r="M66" s="2"/>
    </row>
    <row r="67" spans="2:13" ht="54" customHeight="1">
      <c r="B67" s="14" t="s">
        <v>92</v>
      </c>
      <c r="C67" s="13" t="s">
        <v>115</v>
      </c>
      <c r="F67" s="18">
        <v>63</v>
      </c>
      <c r="G67" s="18">
        <v>63</v>
      </c>
      <c r="H67" s="18">
        <v>3</v>
      </c>
      <c r="I67" s="18">
        <f t="shared" si="8"/>
        <v>189</v>
      </c>
      <c r="J67" s="31"/>
      <c r="K67" s="31">
        <f aca="true" t="shared" si="9" ref="K62:K71">G67*H67</f>
        <v>189</v>
      </c>
      <c r="L67" s="25"/>
      <c r="M67" s="2"/>
    </row>
    <row r="68" spans="2:13" ht="54" customHeight="1">
      <c r="B68" s="14" t="s">
        <v>93</v>
      </c>
      <c r="C68" s="13" t="s">
        <v>116</v>
      </c>
      <c r="F68" s="18">
        <v>69</v>
      </c>
      <c r="G68" s="18">
        <v>67</v>
      </c>
      <c r="H68" s="18">
        <v>2</v>
      </c>
      <c r="I68" s="18">
        <f t="shared" si="8"/>
        <v>138</v>
      </c>
      <c r="J68" s="31"/>
      <c r="K68" s="31">
        <f t="shared" si="9"/>
        <v>134</v>
      </c>
      <c r="L68" s="25"/>
      <c r="M68" s="2"/>
    </row>
    <row r="69" spans="2:13" ht="54" customHeight="1">
      <c r="B69" s="14" t="s">
        <v>94</v>
      </c>
      <c r="C69" s="13" t="s">
        <v>117</v>
      </c>
      <c r="F69" s="18">
        <v>40</v>
      </c>
      <c r="G69" s="18">
        <v>40</v>
      </c>
      <c r="H69" s="18">
        <v>2</v>
      </c>
      <c r="I69" s="18">
        <f t="shared" si="8"/>
        <v>80</v>
      </c>
      <c r="J69" s="31"/>
      <c r="K69" s="31">
        <f t="shared" si="9"/>
        <v>80</v>
      </c>
      <c r="L69" s="25"/>
      <c r="M69" s="2"/>
    </row>
    <row r="70" spans="2:13" ht="54" customHeight="1">
      <c r="B70" s="14" t="s">
        <v>95</v>
      </c>
      <c r="C70" s="13" t="s">
        <v>118</v>
      </c>
      <c r="F70" s="18">
        <v>40</v>
      </c>
      <c r="G70" s="18">
        <v>40</v>
      </c>
      <c r="H70" s="18">
        <v>2</v>
      </c>
      <c r="I70" s="18">
        <f t="shared" si="8"/>
        <v>80</v>
      </c>
      <c r="J70" s="31"/>
      <c r="K70" s="31">
        <f>G70*H70</f>
        <v>80</v>
      </c>
      <c r="L70" s="25"/>
      <c r="M70" s="2"/>
    </row>
    <row r="71" spans="2:13" ht="54" customHeight="1">
      <c r="B71" s="14" t="s">
        <v>96</v>
      </c>
      <c r="C71" s="13" t="s">
        <v>119</v>
      </c>
      <c r="F71" s="18">
        <v>50</v>
      </c>
      <c r="G71" s="18">
        <v>59</v>
      </c>
      <c r="H71" s="18">
        <v>1</v>
      </c>
      <c r="I71" s="18">
        <f t="shared" si="8"/>
        <v>50</v>
      </c>
      <c r="J71" s="31"/>
      <c r="K71" s="31">
        <f>G71*H71</f>
        <v>59</v>
      </c>
      <c r="L71" s="25"/>
      <c r="M71" s="3"/>
    </row>
    <row r="72" spans="1:12" ht="54" customHeight="1">
      <c r="A72" s="26"/>
      <c r="B72" s="38"/>
      <c r="C72" s="28"/>
      <c r="D72" s="28"/>
      <c r="E72" s="28"/>
      <c r="F72" s="29"/>
      <c r="G72" s="29"/>
      <c r="H72" s="29"/>
      <c r="I72" s="29">
        <f>SUM(I61:I71)</f>
        <v>1477</v>
      </c>
      <c r="J72" s="18">
        <v>1477</v>
      </c>
      <c r="K72" s="18">
        <f>SUM(K61:K71)</f>
        <v>1461</v>
      </c>
      <c r="L72" s="25">
        <f>J72-K72</f>
        <v>16</v>
      </c>
    </row>
    <row r="73" spans="1:13" ht="54" customHeight="1">
      <c r="A73" s="13" t="s">
        <v>140</v>
      </c>
      <c r="B73" s="14" t="s">
        <v>141</v>
      </c>
      <c r="C73" s="13" t="s">
        <v>142</v>
      </c>
      <c r="F73" s="18">
        <v>220</v>
      </c>
      <c r="G73" s="18">
        <v>234</v>
      </c>
      <c r="H73" s="18">
        <v>1</v>
      </c>
      <c r="I73" s="18">
        <v>220</v>
      </c>
      <c r="J73" s="18" t="s">
        <v>6</v>
      </c>
      <c r="K73" s="18">
        <f>G73*H73</f>
        <v>234</v>
      </c>
      <c r="L73" s="25"/>
      <c r="M73" s="2"/>
    </row>
    <row r="74" spans="1:12" ht="54" customHeight="1">
      <c r="A74" s="26"/>
      <c r="B74" s="38"/>
      <c r="C74" s="28"/>
      <c r="D74" s="28"/>
      <c r="E74" s="28"/>
      <c r="F74" s="29"/>
      <c r="G74" s="29"/>
      <c r="H74" s="29"/>
      <c r="I74" s="29">
        <v>220</v>
      </c>
      <c r="J74" s="18">
        <v>220</v>
      </c>
      <c r="K74" s="18">
        <f>SUM(K73)</f>
        <v>234</v>
      </c>
      <c r="L74" s="25">
        <f>J74-K74</f>
        <v>-14</v>
      </c>
    </row>
    <row r="75" spans="1:13" ht="54" customHeight="1">
      <c r="A75" s="13" t="s">
        <v>143</v>
      </c>
      <c r="B75" s="14" t="s">
        <v>144</v>
      </c>
      <c r="C75" s="13" t="s">
        <v>149</v>
      </c>
      <c r="F75" s="18">
        <v>135</v>
      </c>
      <c r="G75" s="18">
        <v>135</v>
      </c>
      <c r="H75" s="18">
        <v>1</v>
      </c>
      <c r="I75" s="18">
        <f>F75*H75</f>
        <v>135</v>
      </c>
      <c r="K75" s="18">
        <f>G75*H75</f>
        <v>135</v>
      </c>
      <c r="L75" s="25"/>
      <c r="M75" s="2"/>
    </row>
    <row r="76" spans="2:13" ht="54" customHeight="1">
      <c r="B76" s="14" t="s">
        <v>145</v>
      </c>
      <c r="C76" s="13" t="s">
        <v>150</v>
      </c>
      <c r="F76" s="18">
        <v>135</v>
      </c>
      <c r="G76" s="18">
        <v>135</v>
      </c>
      <c r="H76" s="18">
        <v>1</v>
      </c>
      <c r="I76" s="18">
        <f>F76*H76</f>
        <v>135</v>
      </c>
      <c r="K76" s="18">
        <f>G76*H76</f>
        <v>135</v>
      </c>
      <c r="L76" s="25"/>
      <c r="M76" s="2"/>
    </row>
    <row r="77" spans="1:13" ht="54" customHeight="1">
      <c r="A77" s="39"/>
      <c r="B77" s="40" t="s">
        <v>146</v>
      </c>
      <c r="C77" s="41" t="s">
        <v>151</v>
      </c>
      <c r="D77" s="42"/>
      <c r="E77" s="42"/>
      <c r="F77" s="43">
        <v>0</v>
      </c>
      <c r="G77" s="43"/>
      <c r="H77" s="43">
        <v>0</v>
      </c>
      <c r="I77" s="18">
        <f>F77*H77</f>
        <v>0</v>
      </c>
      <c r="K77" s="18">
        <f>G77*H77</f>
        <v>0</v>
      </c>
      <c r="L77" s="25"/>
      <c r="M77" s="2"/>
    </row>
    <row r="78" spans="2:13" ht="54" customHeight="1">
      <c r="B78" s="14" t="s">
        <v>147</v>
      </c>
      <c r="C78" s="13" t="s">
        <v>152</v>
      </c>
      <c r="F78" s="18">
        <v>443</v>
      </c>
      <c r="G78" s="18">
        <v>443</v>
      </c>
      <c r="H78" s="18">
        <v>1</v>
      </c>
      <c r="I78" s="18">
        <f>F78*H78</f>
        <v>443</v>
      </c>
      <c r="K78" s="18">
        <f>G78*H78</f>
        <v>443</v>
      </c>
      <c r="L78" s="25"/>
      <c r="M78" s="2"/>
    </row>
    <row r="79" spans="2:13" ht="54" customHeight="1">
      <c r="B79" s="14" t="s">
        <v>148</v>
      </c>
      <c r="C79" s="13" t="s">
        <v>153</v>
      </c>
      <c r="F79" s="18">
        <v>86</v>
      </c>
      <c r="G79" s="18">
        <v>86</v>
      </c>
      <c r="H79" s="18">
        <v>1</v>
      </c>
      <c r="I79" s="18">
        <f>F79*H79</f>
        <v>86</v>
      </c>
      <c r="K79" s="18">
        <f>G79*H79</f>
        <v>86</v>
      </c>
      <c r="L79" s="25"/>
      <c r="M79" s="2"/>
    </row>
    <row r="80" spans="1:12" ht="54" customHeight="1">
      <c r="A80" s="26"/>
      <c r="B80" s="38"/>
      <c r="C80" s="28"/>
      <c r="D80" s="28"/>
      <c r="E80" s="28"/>
      <c r="F80" s="29"/>
      <c r="G80" s="29"/>
      <c r="H80" s="29"/>
      <c r="I80" s="29">
        <f>SUM(I75:I79)</f>
        <v>799</v>
      </c>
      <c r="J80" s="18">
        <v>799</v>
      </c>
      <c r="K80" s="18">
        <f>SUM(K75:K79)</f>
        <v>799</v>
      </c>
      <c r="L80" s="25">
        <v>0</v>
      </c>
    </row>
    <row r="81" spans="1:13" ht="54" customHeight="1">
      <c r="A81" s="13" t="s">
        <v>154</v>
      </c>
      <c r="B81" s="31" t="s">
        <v>155</v>
      </c>
      <c r="C81" s="13" t="s">
        <v>158</v>
      </c>
      <c r="F81" s="18">
        <v>267</v>
      </c>
      <c r="G81" s="18">
        <v>233</v>
      </c>
      <c r="H81" s="18">
        <v>1</v>
      </c>
      <c r="I81" s="18">
        <f>F81*H81</f>
        <v>267</v>
      </c>
      <c r="K81" s="18">
        <f>G81*H81</f>
        <v>233</v>
      </c>
      <c r="L81" s="25"/>
      <c r="M81" s="2"/>
    </row>
    <row r="82" spans="2:13" ht="54" customHeight="1">
      <c r="B82" s="31" t="s">
        <v>156</v>
      </c>
      <c r="C82" s="13" t="s">
        <v>159</v>
      </c>
      <c r="F82" s="18">
        <v>188</v>
      </c>
      <c r="G82" s="18">
        <v>188</v>
      </c>
      <c r="H82" s="18">
        <v>1</v>
      </c>
      <c r="I82" s="18">
        <f>F82*H82</f>
        <v>188</v>
      </c>
      <c r="K82" s="18">
        <f>G82*H82</f>
        <v>188</v>
      </c>
      <c r="L82" s="25"/>
      <c r="M82" s="2"/>
    </row>
    <row r="83" spans="2:13" ht="54" customHeight="1">
      <c r="B83" s="31" t="s">
        <v>157</v>
      </c>
      <c r="C83" s="13" t="s">
        <v>160</v>
      </c>
      <c r="F83" s="18">
        <v>164</v>
      </c>
      <c r="G83" s="18">
        <v>179</v>
      </c>
      <c r="H83" s="18">
        <v>1</v>
      </c>
      <c r="I83" s="18">
        <f>F83*H83</f>
        <v>164</v>
      </c>
      <c r="K83" s="18">
        <f>G83*H83</f>
        <v>179</v>
      </c>
      <c r="L83" s="25"/>
      <c r="M83" s="2"/>
    </row>
    <row r="84" spans="1:12" ht="54" customHeight="1">
      <c r="A84" s="44"/>
      <c r="B84" s="45"/>
      <c r="C84" s="46"/>
      <c r="D84" s="46"/>
      <c r="E84" s="46"/>
      <c r="F84" s="47"/>
      <c r="G84" s="47"/>
      <c r="H84" s="47"/>
      <c r="I84" s="47">
        <f>SUM(I81:I83)</f>
        <v>619</v>
      </c>
      <c r="J84" s="18">
        <v>619</v>
      </c>
      <c r="K84" s="18">
        <f>SUM(K81:K83)</f>
        <v>600</v>
      </c>
      <c r="L84" s="25">
        <v>19</v>
      </c>
    </row>
    <row r="85" spans="1:13" ht="54" customHeight="1">
      <c r="A85" s="13" t="s">
        <v>161</v>
      </c>
      <c r="B85" s="31" t="s">
        <v>162</v>
      </c>
      <c r="C85" s="13" t="s">
        <v>163</v>
      </c>
      <c r="F85" s="18">
        <v>88</v>
      </c>
      <c r="G85" s="18">
        <v>88</v>
      </c>
      <c r="H85" s="18">
        <v>2</v>
      </c>
      <c r="I85" s="18">
        <v>176</v>
      </c>
      <c r="K85" s="18">
        <v>176</v>
      </c>
      <c r="L85" s="25"/>
      <c r="M85" s="2"/>
    </row>
    <row r="86" spans="1:12" ht="54" customHeight="1">
      <c r="A86" s="44"/>
      <c r="B86" s="45"/>
      <c r="C86" s="46"/>
      <c r="D86" s="46"/>
      <c r="E86" s="46"/>
      <c r="F86" s="47"/>
      <c r="G86" s="47"/>
      <c r="H86" s="47"/>
      <c r="I86" s="47">
        <v>176</v>
      </c>
      <c r="J86" s="18">
        <v>196</v>
      </c>
      <c r="K86" s="18">
        <v>176</v>
      </c>
      <c r="L86" s="25">
        <f>J86-K86</f>
        <v>20</v>
      </c>
    </row>
    <row r="87" spans="1:13" ht="54" customHeight="1">
      <c r="A87" s="13" t="s">
        <v>164</v>
      </c>
      <c r="B87" s="31" t="s">
        <v>165</v>
      </c>
      <c r="C87" s="13" t="s">
        <v>173</v>
      </c>
      <c r="F87" s="18">
        <v>133</v>
      </c>
      <c r="G87" s="18">
        <v>132</v>
      </c>
      <c r="H87" s="18">
        <v>1</v>
      </c>
      <c r="I87" s="18">
        <f>F87*H87</f>
        <v>133</v>
      </c>
      <c r="K87" s="18">
        <f>G87*H87</f>
        <v>132</v>
      </c>
      <c r="L87" s="25"/>
      <c r="M87" s="2"/>
    </row>
    <row r="88" spans="2:13" ht="54" customHeight="1">
      <c r="B88" s="31" t="s">
        <v>166</v>
      </c>
      <c r="C88" s="13" t="s">
        <v>174</v>
      </c>
      <c r="F88" s="18">
        <v>90</v>
      </c>
      <c r="G88" s="18">
        <v>86</v>
      </c>
      <c r="H88" s="18">
        <v>1</v>
      </c>
      <c r="I88" s="18">
        <f aca="true" t="shared" si="10" ref="I88:I94">F88*H88</f>
        <v>90</v>
      </c>
      <c r="K88" s="18">
        <f aca="true" t="shared" si="11" ref="K88:K94">G88*H88</f>
        <v>86</v>
      </c>
      <c r="L88" s="25"/>
      <c r="M88" s="2"/>
    </row>
    <row r="89" spans="2:13" ht="54" customHeight="1">
      <c r="B89" s="31" t="s">
        <v>167</v>
      </c>
      <c r="C89" s="13" t="s">
        <v>175</v>
      </c>
      <c r="F89" s="18">
        <v>175</v>
      </c>
      <c r="G89" s="18">
        <v>175</v>
      </c>
      <c r="H89" s="18">
        <v>1</v>
      </c>
      <c r="I89" s="18">
        <f t="shared" si="10"/>
        <v>175</v>
      </c>
      <c r="K89" s="18">
        <f t="shared" si="11"/>
        <v>175</v>
      </c>
      <c r="L89" s="25"/>
      <c r="M89" s="2"/>
    </row>
    <row r="90" spans="2:13" ht="54" customHeight="1">
      <c r="B90" s="31" t="s">
        <v>168</v>
      </c>
      <c r="C90" s="13" t="s">
        <v>176</v>
      </c>
      <c r="F90" s="18">
        <v>91</v>
      </c>
      <c r="G90" s="18">
        <v>77</v>
      </c>
      <c r="H90" s="18">
        <v>1</v>
      </c>
      <c r="I90" s="18">
        <f t="shared" si="10"/>
        <v>91</v>
      </c>
      <c r="K90" s="18">
        <f t="shared" si="11"/>
        <v>77</v>
      </c>
      <c r="L90" s="25"/>
      <c r="M90" s="2"/>
    </row>
    <row r="91" spans="2:13" ht="54" customHeight="1">
      <c r="B91" s="31" t="s">
        <v>169</v>
      </c>
      <c r="C91" s="13" t="s">
        <v>177</v>
      </c>
      <c r="F91" s="18">
        <v>154</v>
      </c>
      <c r="G91" s="18">
        <v>153</v>
      </c>
      <c r="H91" s="18">
        <v>1</v>
      </c>
      <c r="I91" s="18">
        <f t="shared" si="10"/>
        <v>154</v>
      </c>
      <c r="K91" s="18">
        <f t="shared" si="11"/>
        <v>153</v>
      </c>
      <c r="L91" s="25"/>
      <c r="M91" s="2"/>
    </row>
    <row r="92" spans="2:13" ht="54" customHeight="1">
      <c r="B92" s="31" t="s">
        <v>170</v>
      </c>
      <c r="C92" s="13" t="s">
        <v>178</v>
      </c>
      <c r="F92" s="18">
        <v>159</v>
      </c>
      <c r="G92" s="18">
        <v>159</v>
      </c>
      <c r="H92" s="18">
        <v>1</v>
      </c>
      <c r="I92" s="18">
        <f t="shared" si="10"/>
        <v>159</v>
      </c>
      <c r="K92" s="18">
        <f t="shared" si="11"/>
        <v>159</v>
      </c>
      <c r="L92" s="25"/>
      <c r="M92" s="2"/>
    </row>
    <row r="93" spans="2:13" ht="54" customHeight="1">
      <c r="B93" s="31" t="s">
        <v>171</v>
      </c>
      <c r="C93" s="13" t="s">
        <v>179</v>
      </c>
      <c r="F93" s="18">
        <v>152</v>
      </c>
      <c r="G93" s="18">
        <v>152</v>
      </c>
      <c r="H93" s="18">
        <v>1</v>
      </c>
      <c r="I93" s="18">
        <f t="shared" si="10"/>
        <v>152</v>
      </c>
      <c r="K93" s="18">
        <f t="shared" si="11"/>
        <v>152</v>
      </c>
      <c r="L93" s="25"/>
      <c r="M93" s="2"/>
    </row>
    <row r="94" spans="2:13" ht="54" customHeight="1">
      <c r="B94" s="31" t="s">
        <v>172</v>
      </c>
      <c r="C94" s="13" t="s">
        <v>180</v>
      </c>
      <c r="F94" s="18">
        <v>86</v>
      </c>
      <c r="G94" s="18">
        <v>86</v>
      </c>
      <c r="H94" s="18">
        <v>1</v>
      </c>
      <c r="I94" s="18">
        <f t="shared" si="10"/>
        <v>86</v>
      </c>
      <c r="K94" s="18">
        <f t="shared" si="11"/>
        <v>86</v>
      </c>
      <c r="L94" s="25"/>
      <c r="M94" s="2"/>
    </row>
    <row r="95" spans="1:12" ht="54" customHeight="1">
      <c r="A95" s="44"/>
      <c r="B95" s="45"/>
      <c r="C95" s="46"/>
      <c r="D95" s="46"/>
      <c r="E95" s="46"/>
      <c r="F95" s="47"/>
      <c r="G95" s="47"/>
      <c r="H95" s="47"/>
      <c r="I95" s="47">
        <f>SUM(I87:I94)</f>
        <v>1040</v>
      </c>
      <c r="J95" s="18">
        <v>1040</v>
      </c>
      <c r="K95" s="18">
        <f>SUM(K87:K94)</f>
        <v>1020</v>
      </c>
      <c r="L95" s="25">
        <f>J95-K95</f>
        <v>20</v>
      </c>
    </row>
    <row r="96" spans="1:13" ht="54" customHeight="1">
      <c r="A96" s="13" t="s">
        <v>183</v>
      </c>
      <c r="B96" s="35" t="s">
        <v>182</v>
      </c>
      <c r="C96" s="13" t="s">
        <v>184</v>
      </c>
      <c r="F96" s="18">
        <v>316</v>
      </c>
      <c r="G96" s="18">
        <v>324</v>
      </c>
      <c r="H96" s="18">
        <v>1</v>
      </c>
      <c r="I96" s="18">
        <v>316</v>
      </c>
      <c r="K96" s="18">
        <v>324</v>
      </c>
      <c r="L96" s="25"/>
      <c r="M96" s="2"/>
    </row>
    <row r="97" spans="9:12" ht="54" customHeight="1">
      <c r="I97" s="18">
        <v>316</v>
      </c>
      <c r="J97" s="18">
        <v>316</v>
      </c>
      <c r="K97" s="18">
        <v>324</v>
      </c>
      <c r="L97" s="25">
        <f>J97-K97</f>
        <v>-8</v>
      </c>
    </row>
    <row r="98" spans="1:13" ht="54" customHeight="1">
      <c r="A98" s="49"/>
      <c r="B98" s="50"/>
      <c r="C98" s="51"/>
      <c r="D98" s="51"/>
      <c r="E98" s="51"/>
      <c r="F98" s="52"/>
      <c r="G98" s="52"/>
      <c r="H98" s="52"/>
      <c r="I98" s="52"/>
      <c r="J98" s="53">
        <f>SUM(J2:J97)</f>
        <v>10448</v>
      </c>
      <c r="K98" s="52">
        <f>K97+K95+K86+K84+K80+K74+K72+K60+K52+K47+K35+K30+K22+K16</f>
        <v>9928</v>
      </c>
      <c r="L98" s="54"/>
      <c r="M98" s="54"/>
    </row>
    <row r="99" ht="54" customHeight="1">
      <c r="K99" s="18">
        <f>J98-K98</f>
        <v>520</v>
      </c>
    </row>
    <row r="100" ht="54" customHeight="1">
      <c r="K100" s="18" t="s">
        <v>6</v>
      </c>
    </row>
  </sheetData>
  <sheetProtection/>
  <hyperlinks>
    <hyperlink ref="C2" r:id="rId1" display="http://www.labirint.ru/books/269401/"/>
    <hyperlink ref="A2" r:id="rId2" display="http://forum.sibmama.ru/viewtopic.php?p=29823700"/>
    <hyperlink ref="C3" r:id="rId3" display="http://www.labirint.ru/books/277574/"/>
    <hyperlink ref="C4" r:id="rId4" display="http://www.labirint.ru/books/5146/"/>
    <hyperlink ref="C5" r:id="rId5" display="http://www.labirint.ru/books/5147/"/>
    <hyperlink ref="C6" r:id="rId6" display="http://www.labirint.ru/books/270178/"/>
    <hyperlink ref="C7" r:id="rId7" display="http://www.labirint.ru/books/233795/"/>
    <hyperlink ref="C8" r:id="rId8" display="http://www.labirint.ru/books/254389/"/>
    <hyperlink ref="C9" r:id="rId9" display="http://www.labirint.ru/books/334255/"/>
    <hyperlink ref="C10" r:id="rId10" display="http://www.labirint.ru/books/39997/"/>
    <hyperlink ref="C11" r:id="rId11" display="http://www.labirint.ru/books/39320/"/>
    <hyperlink ref="C12" r:id="rId12" display="http://www.labirint.ru/books/331989/"/>
    <hyperlink ref="C13" r:id="rId13" display="http://www.labirint.ru/books/331988/"/>
    <hyperlink ref="C14" r:id="rId14" display="http://www.labirint.ru/books/277900/"/>
    <hyperlink ref="C15" r:id="rId15" display="http://www.labirint.ru/books/302886/"/>
    <hyperlink ref="A17" r:id="rId16" display="http://forum.sibmama.ru/viewtopic.php?p=29823700"/>
    <hyperlink ref="C17" r:id="rId17" display="http://www.labirint.ru/books/153805/"/>
    <hyperlink ref="A23" r:id="rId18" display="http://forum.sibmama.ru/viewtopic.php?p=29823700"/>
    <hyperlink ref="C23" r:id="rId19" display="http://www.labirint.ru/books/301266/"/>
    <hyperlink ref="C24" r:id="rId20" display="http://www.labirint.ru/books/292668/"/>
    <hyperlink ref="C26" r:id="rId21" display="http://www.labirint.ru/books/263963/"/>
    <hyperlink ref="A31" r:id="rId22" display="http://forum.sibmama.ru/viewtopic.php?p=29823700"/>
    <hyperlink ref="C31" r:id="rId23" display="http://www.labirint.ru/books/276447/"/>
    <hyperlink ref="C32" r:id="rId24" display="http://www.labirint.ru/games/262004/"/>
    <hyperlink ref="C33" r:id="rId25" display="http://www.labirint.ru/games/233775/"/>
    <hyperlink ref="C34" r:id="rId26" display="http://www.labirint.ru/games/323632/"/>
    <hyperlink ref="A36" r:id="rId27" display="http://forum.sibmama.ru/viewtopic.php?t=662229&amp;postdays=0&amp;postorder=asc&amp;start=45"/>
    <hyperlink ref="C36" r:id="rId28" display="http://www.labirint.ru/books/214917/"/>
    <hyperlink ref="C37" r:id="rId29" display="http://www.labirint.ru/books/303928/"/>
    <hyperlink ref="C38" r:id="rId30" display="http://www.labirint.ru/books/187596/"/>
    <hyperlink ref="C39" r:id="rId31" display="http://www.labirint.ru/games/211459/"/>
    <hyperlink ref="C40" r:id="rId32" display="http://www.labirint.ru/books/211997/"/>
    <hyperlink ref="C41" r:id="rId33" display="http://www.labirint.ru/books/60286/"/>
    <hyperlink ref="C42" r:id="rId34" display="http://www.labirint.ru/office/203394/"/>
    <hyperlink ref="C48" r:id="rId35" display="http://www.labirint.ru/books/183228/"/>
    <hyperlink ref="A53" r:id="rId36" display="http://forum.sibmama.ru/viewtopic.php?t=662229&amp;postdays=0&amp;postorder=asc&amp;start=45"/>
    <hyperlink ref="A61" r:id="rId37" display="http://forum.sibmama.ru/viewtopic.php?t=662229&amp;postdays=0&amp;postorder=asc&amp;start=45"/>
    <hyperlink ref="C43" r:id="rId38" display="http://www.labirint.ru/games/199360/"/>
    <hyperlink ref="C44" r:id="rId39" display="http://www.labirint.ru/games/289184/"/>
    <hyperlink ref="C45" r:id="rId40" display="http://www.labirint.ru/office/239023/"/>
    <hyperlink ref="C46" r:id="rId41" display="http://www.labirint.ru/office/201963/"/>
    <hyperlink ref="C53" r:id="rId42" display="http://www.labirint.ru/games/199360/"/>
    <hyperlink ref="C54" r:id="rId43" display="http://www.labirint.ru/games/137335/"/>
    <hyperlink ref="C55" r:id="rId44" display="http://www.labirint.ru/games/137423/"/>
    <hyperlink ref="C56" r:id="rId45" display="http://www.labirint.ru/games/137424/"/>
    <hyperlink ref="C57" r:id="rId46" display="http://www.labirint.ru/games/287525/"/>
    <hyperlink ref="C58" r:id="rId47" display="http://www.labirint.ru/books/219978/"/>
    <hyperlink ref="C59" r:id="rId48" display="http://www.labirint.ru/games/199359/"/>
    <hyperlink ref="C61" r:id="rId49" display="http://www.labirint.ru/books/332997/"/>
    <hyperlink ref="C62" r:id="rId50" display="http://www.labirint.ru/books/236533/"/>
    <hyperlink ref="C63" r:id="rId51" display="http://www.labirint.ru/books/243310/"/>
    <hyperlink ref="C64" r:id="rId52" display="http://www.labirint.ru/books/260518/"/>
    <hyperlink ref="C65" r:id="rId53" display="http://www.labirint.ru/books/199580/"/>
    <hyperlink ref="C66" r:id="rId54" display="http://www.labirint.ru/books/198133/"/>
    <hyperlink ref="C67" r:id="rId55" display="http://www.labirint.ru/books/280044/"/>
    <hyperlink ref="C68" r:id="rId56" display="http://www.labirint.ru/books/266401/"/>
    <hyperlink ref="C69" r:id="rId57" display="http://www.labirint.ru/books/300763/"/>
    <hyperlink ref="C70" r:id="rId58" display="http://www.labirint.ru/books/279254/"/>
    <hyperlink ref="C71" r:id="rId59" display="http://www.labirint.ru/books/282982/"/>
    <hyperlink ref="C18" r:id="rId60" display="http://www.labirint.ru/books/219978/"/>
    <hyperlink ref="C19" r:id="rId61" display="http://www.labirint.ru/books/304036/"/>
    <hyperlink ref="C20" r:id="rId62" display="http://www.labirint.ru/games/199359/"/>
    <hyperlink ref="C21" r:id="rId63" display="http://www.labirint.ru/games/262966/"/>
    <hyperlink ref="C25" r:id="rId64" display="http://www.labirint.ru/games/270078/"/>
    <hyperlink ref="C27" r:id="rId65" display="http://www.labirint.ru/office/287786/"/>
    <hyperlink ref="C28" r:id="rId66" display="http://www.labirint.ru/books/205815/"/>
    <hyperlink ref="C29" r:id="rId67" display="http://www.labirint.ru/books/205821/"/>
    <hyperlink ref="C49" r:id="rId68" display="http://www.labirint.ru/books/331531/"/>
    <hyperlink ref="C50" r:id="rId69" display="http://www.labirint.ru/books/306846/"/>
    <hyperlink ref="C51" r:id="rId70" display="http://www.labirint.ru/books/306847/"/>
    <hyperlink ref="A73" r:id="rId71" display="http://forum.sibmama.ru/viewtopic.php?t=662229&amp;postdays=0&amp;postorder=asc&amp;start=60"/>
    <hyperlink ref="C73" r:id="rId72" display="http://www.labirint.ru/books/265822/"/>
    <hyperlink ref="A75" r:id="rId73" display="http://forum.sibmama.ru/viewtopic.php?t=662229&amp;postdays=0&amp;postorder=asc&amp;start=60"/>
    <hyperlink ref="C75" r:id="rId74" display="http://www.labirint.ru/books/118188/"/>
    <hyperlink ref="C76" r:id="rId75" display="http://www.labirint.ru/books/129825/"/>
    <hyperlink ref="C77" r:id="rId76" display="http://www.labirint.ru/books/129826/"/>
    <hyperlink ref="C78" r:id="rId77" display="http://www.labirint.ru/books/266652/"/>
    <hyperlink ref="C79" r:id="rId78" display="http://www.labirint.ru/books/179875/"/>
    <hyperlink ref="A81" r:id="rId79" display="http://forum.sibmama.ru/viewtopic.php?t=662229&amp;postdays=0&amp;postorder=asc&amp;start=60"/>
    <hyperlink ref="C81" r:id="rId80" display="http://www.labirint.ru/books/316137/"/>
    <hyperlink ref="C82" r:id="rId81" display="http://www.labirint.ru/books/7586/"/>
    <hyperlink ref="C83" r:id="rId82" display="http://www.labirint.ru/books/314219/"/>
    <hyperlink ref="A85" r:id="rId83" display="http://forum.sibmama.ru/viewtopic.php?t=662229&amp;postdays=0&amp;postorder=asc&amp;start=60"/>
    <hyperlink ref="C85" r:id="rId84" display="http://www.labirint.ru/books/234187/"/>
    <hyperlink ref="A87" r:id="rId85" display="http://forum.sibmama.ru/viewtopic.php?t=662229&amp;postdays=0&amp;postorder=asc&amp;start=60"/>
    <hyperlink ref="C87" r:id="rId86" display="http://www.labirint.ru/books/173447/"/>
    <hyperlink ref="C88" r:id="rId87" display="http://www.labirint.ru/books/81442/"/>
    <hyperlink ref="C89" r:id="rId88" display="http://www.labirint.ru/books/179988/"/>
    <hyperlink ref="C90" r:id="rId89" display="http://www.labirint.ru/books/32203/"/>
    <hyperlink ref="C91" r:id="rId90" display="http://www.labirint.ru/books/318236/"/>
    <hyperlink ref="C92" r:id="rId91" display="http://www.labirint.ru/books/24467/"/>
    <hyperlink ref="C93" r:id="rId92" display="http://www.labirint.ru/books/332610/"/>
    <hyperlink ref="C94" r:id="rId93" display="http://www.labirint.ru/books/293893/"/>
    <hyperlink ref="A96" r:id="rId94" display="http://forum.sibmama.ru/viewtopic.php?t=662229&amp;postdays=0&amp;postorder=asc&amp;start=60"/>
    <hyperlink ref="C96" r:id="rId95" display="http://www.labirint.ru/books/314299/"/>
  </hyperlinks>
  <printOptions/>
  <pageMargins left="0.35" right="1.2" top="0.5" bottom="0.75" header="0.33" footer="0.3"/>
  <pageSetup horizontalDpi="600" verticalDpi="600" orientation="portrait" paperSize="9" r:id="rId98"/>
  <legacyDrawing r:id="rId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cols>
    <col min="2" max="2" width="41.140625" style="0" customWidth="1"/>
    <col min="3" max="3" width="28.28125" style="0" customWidth="1"/>
  </cols>
  <sheetData>
    <row r="1" ht="15">
      <c r="A1" s="1" t="s">
        <v>181</v>
      </c>
    </row>
    <row r="2" ht="15">
      <c r="A2" s="1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7">
      <selection activeCell="A2" sqref="A2:A3"/>
    </sheetView>
  </sheetViews>
  <sheetFormatPr defaultColWidth="9.140625" defaultRowHeight="15"/>
  <sheetData>
    <row r="2" ht="15">
      <c r="A2" t="s">
        <v>4</v>
      </c>
    </row>
    <row r="3" ht="15">
      <c r="A3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Лен</cp:lastModifiedBy>
  <cp:lastPrinted>2012-04-20T09:13:32Z</cp:lastPrinted>
  <dcterms:created xsi:type="dcterms:W3CDTF">2012-04-16T03:12:48Z</dcterms:created>
  <dcterms:modified xsi:type="dcterms:W3CDTF">2012-05-20T01:32:25Z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