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<sst xmlns="http://schemas.openxmlformats.org/spreadsheetml/2006/main" count="461" uniqueCount="129">
  <si>
    <t>Сумма заказа:</t>
  </si>
  <si>
    <t>СТК 50007/н</t>
  </si>
  <si>
    <t>СТК 50007/н сарафан для дев</t>
  </si>
  <si>
    <t>ЗАКАЗ</t>
  </si>
  <si>
    <t>Текстиль</t>
  </si>
  <si>
    <t>р. 74/48</t>
  </si>
  <si>
    <t>р. 80/52</t>
  </si>
  <si>
    <t>р. 86/52</t>
  </si>
  <si>
    <t>р. 92/52/48</t>
  </si>
  <si>
    <t>р. 98/56/51</t>
  </si>
  <si>
    <t xml:space="preserve">Цена </t>
  </si>
  <si>
    <t>330,00</t>
  </si>
  <si>
    <t>Сумма:</t>
  </si>
  <si>
    <t>СТК 50014/н</t>
  </si>
  <si>
    <t>СТК 50014/н сарафан для дев</t>
  </si>
  <si>
    <t>р. 104/52/48</t>
  </si>
  <si>
    <t>р. 110/56/52</t>
  </si>
  <si>
    <t>р. 92/56/54</t>
  </si>
  <si>
    <t>р. 98/52/48</t>
  </si>
  <si>
    <t>345,00</t>
  </si>
  <si>
    <t>СТК 50015/н</t>
  </si>
  <si>
    <t>СТК 50015/н сарафан для дев</t>
  </si>
  <si>
    <t>р. 104/56/51</t>
  </si>
  <si>
    <t>р. 116/60/54</t>
  </si>
  <si>
    <t>р. 122/64/57</t>
  </si>
  <si>
    <t>р. 128/64/60</t>
  </si>
  <si>
    <t>300,00</t>
  </si>
  <si>
    <t>СТК 50016/н</t>
  </si>
  <si>
    <t>СТК 50016/н сарафан для дев</t>
  </si>
  <si>
    <t>365,00</t>
  </si>
  <si>
    <t>СТК 50017/н</t>
  </si>
  <si>
    <t>СТК 50017/н сарафан для дев</t>
  </si>
  <si>
    <t>р. 134/68/63</t>
  </si>
  <si>
    <t>р. 140/72/66</t>
  </si>
  <si>
    <t>СТК 50023</t>
  </si>
  <si>
    <t>СТК 50023 сарафан для дев</t>
  </si>
  <si>
    <t>СТК 52007/н</t>
  </si>
  <si>
    <t>СТК 52007/н платье для дев</t>
  </si>
  <si>
    <t>350,00</t>
  </si>
  <si>
    <t>СТК 52010/н</t>
  </si>
  <si>
    <t>СТК 52010/н туника для дев</t>
  </si>
  <si>
    <t>СТКР 50003</t>
  </si>
  <si>
    <t>СТКР 50003 сарафан для дев</t>
  </si>
  <si>
    <t>р. 52/104/48</t>
  </si>
  <si>
    <t>р. 52/98/48</t>
  </si>
  <si>
    <t>р. 56/110/52</t>
  </si>
  <si>
    <t>р. 60/116/54</t>
  </si>
  <si>
    <t>р. 64/122/57</t>
  </si>
  <si>
    <t>СТКР 50004</t>
  </si>
  <si>
    <t>СТКР 50004 сарафан для дев</t>
  </si>
  <si>
    <t>р. 64/128/60</t>
  </si>
  <si>
    <t>р. 68/128-134/63</t>
  </si>
  <si>
    <t>р. 72/140/66</t>
  </si>
  <si>
    <t>р. 76/146/63</t>
  </si>
  <si>
    <t>СТКР 50005</t>
  </si>
  <si>
    <t>СТКР 50005 сарафан для дев</t>
  </si>
  <si>
    <t>р. 48/74</t>
  </si>
  <si>
    <t>р. 52/80</t>
  </si>
  <si>
    <t>р. 56/86</t>
  </si>
  <si>
    <t>р. 56/92/54</t>
  </si>
  <si>
    <t>СТКР 50006</t>
  </si>
  <si>
    <t>СТКР 50006 сарафан для дев</t>
  </si>
  <si>
    <t>СТКР 52004</t>
  </si>
  <si>
    <t>СТКР 52004 платье для дев</t>
  </si>
  <si>
    <t>СТКР 58003</t>
  </si>
  <si>
    <t>СТКР 58003 туника для дев</t>
  </si>
  <si>
    <t xml:space="preserve"> </t>
  </si>
  <si>
    <t>315,00</t>
  </si>
  <si>
    <t>СТКР 58004</t>
  </si>
  <si>
    <t>СТКР 58004 туника для дев</t>
  </si>
  <si>
    <t>ТК 52016/н</t>
  </si>
  <si>
    <t>ТК 52016/н платье для дев</t>
  </si>
  <si>
    <t>р. 128-134/68/63</t>
  </si>
  <si>
    <t>р. 146/76/63</t>
  </si>
  <si>
    <t>395,00</t>
  </si>
  <si>
    <t>ТК 52037/минт4</t>
  </si>
  <si>
    <t>ТК 52037/минт4 платье для дев</t>
  </si>
  <si>
    <t>750,00</t>
  </si>
  <si>
    <t>ТК 52037/роз.облако2</t>
  </si>
  <si>
    <t>ТК 52037/роз.облако2 платье  яс</t>
  </si>
  <si>
    <t>ТК 52037/св.серый4</t>
  </si>
  <si>
    <t>ТК 52037/св.серый4 платье  яс</t>
  </si>
  <si>
    <t>ТК 52038/минт4</t>
  </si>
  <si>
    <t>ТК 52038/минт4 платье  яс</t>
  </si>
  <si>
    <t>ТК 52038/роз.облако2</t>
  </si>
  <si>
    <t>ТК 52038/роз.облако2 платье  яс</t>
  </si>
  <si>
    <t>ТК 52038/сахар4</t>
  </si>
  <si>
    <t>ТК 52038/сахар4 платье  яс</t>
  </si>
  <si>
    <t>ТК 52039/1н/минт4</t>
  </si>
  <si>
    <t>ТК 52039/1н/минт4 платье для дев</t>
  </si>
  <si>
    <t>1150,00</t>
  </si>
  <si>
    <t>ТК 52039/минт4</t>
  </si>
  <si>
    <t>ТК 52039/минт4 платье для дев</t>
  </si>
  <si>
    <t>ТК 52039/н/минт4</t>
  </si>
  <si>
    <t>ТК 52039/н/минт4 платье для дев</t>
  </si>
  <si>
    <t>ТК 52039/н/роз.облако2</t>
  </si>
  <si>
    <t>ТК 52039/н/роз.облако2 платье для дев</t>
  </si>
  <si>
    <t>ТК 52039/н/сахар4</t>
  </si>
  <si>
    <t>ТК 52039/н/сахар4 платье для дев</t>
  </si>
  <si>
    <t>ТК 52039/н/св.серый4</t>
  </si>
  <si>
    <t>ТК 52039/н/св.серый4 платье для дев</t>
  </si>
  <si>
    <t>ТК 52039/роз.облако2</t>
  </si>
  <si>
    <t>ТК 52039/роз.облако2 платье для дев</t>
  </si>
  <si>
    <t>ТК 52039/св.серый4</t>
  </si>
  <si>
    <t>ТК 52039/св.серый4 платье для дев</t>
  </si>
  <si>
    <t>ТК 52040/роз.облако2</t>
  </si>
  <si>
    <t>ТК 52040/роз.облако2 платье для дев</t>
  </si>
  <si>
    <t>1300,00</t>
  </si>
  <si>
    <t>ТК 52040/сахар2</t>
  </si>
  <si>
    <t>ТК 52040/сахар2 платье для дев</t>
  </si>
  <si>
    <t>ТК 52041/роз.облако2</t>
  </si>
  <si>
    <t>ТК 52041/роз.облако2 платье для дев</t>
  </si>
  <si>
    <t>1050,00</t>
  </si>
  <si>
    <t>ТКР 50001</t>
  </si>
  <si>
    <t>ТКР 50001 сарафан для дев</t>
  </si>
  <si>
    <t>ТКР 52001</t>
  </si>
  <si>
    <t>ТКР 52001 платье для дев</t>
  </si>
  <si>
    <t>385,00</t>
  </si>
  <si>
    <t>ТКР 55000</t>
  </si>
  <si>
    <t>ТКР 55000 платье яс</t>
  </si>
  <si>
    <t>285,00</t>
  </si>
  <si>
    <t>ТКР 55003</t>
  </si>
  <si>
    <t>ТКР 55003 платье для дев</t>
  </si>
  <si>
    <t>95,00</t>
  </si>
  <si>
    <t>ТКР 58000</t>
  </si>
  <si>
    <t>ТКР 58000 туника для дев</t>
  </si>
  <si>
    <t>295,00</t>
  </si>
  <si>
    <t>ТКР 58002</t>
  </si>
  <si>
    <t>ТКР 58002 туника для дев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</si>
</sst>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#"/>
  </numFmts>
  <fonts count="41">
    <font>
      <sz val="8"/>
      <color indexed="8"/>
      <name val="Arial"/>
      <family val="0"/>
    </font>
    <font>
      <b/>
      <sz val="12"/>
      <color indexed="60"/>
      <name val="Arial"/>
      <family val="0"/>
    </font>
    <font>
      <b/>
      <sz val="9"/>
      <color indexed="60"/>
      <name val="Arial"/>
      <family val="0"/>
    </font>
    <font>
      <b/>
      <sz val="10"/>
      <color indexed="60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 vertical="top"/>
    </xf>
    <xf numFmtId="2" fontId="5" fillId="0" borderId="10" xfId="0" applyNumberFormat="1" applyFont="1" applyBorder="1" applyAlignment="1">
      <alignment horizontal="right" vertical="top"/>
    </xf>
    <xf numFmtId="1" fontId="4" fillId="0" borderId="11" xfId="0" applyNumberFormat="1" applyFont="1" applyBorder="1" applyAlignment="1" applyProtection="1">
      <alignment horizontal="right"/>
      <protection locked="0"/>
    </xf>
    <xf numFmtId="172" fontId="6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104775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29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5</xdr:col>
      <xdr:colOff>714375</xdr:colOff>
      <xdr:row>20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3162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28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76200</xdr:rowOff>
    </xdr:from>
    <xdr:to>
      <xdr:col>5</xdr:col>
      <xdr:colOff>714375</xdr:colOff>
      <xdr:row>31</xdr:row>
      <xdr:rowOff>76200</xdr:rowOff>
    </xdr:to>
    <xdr:sp>
      <xdr:nvSpPr>
        <xdr:cNvPr id="5" name="Line 5"/>
        <xdr:cNvSpPr>
          <a:spLocks/>
        </xdr:cNvSpPr>
      </xdr:nvSpPr>
      <xdr:spPr>
        <a:xfrm>
          <a:off x="0" y="4876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43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76200</xdr:rowOff>
    </xdr:from>
    <xdr:to>
      <xdr:col>5</xdr:col>
      <xdr:colOff>714375</xdr:colOff>
      <xdr:row>42</xdr:row>
      <xdr:rowOff>76200</xdr:rowOff>
    </xdr:to>
    <xdr:sp>
      <xdr:nvSpPr>
        <xdr:cNvPr id="7" name="Line 7"/>
        <xdr:cNvSpPr>
          <a:spLocks/>
        </xdr:cNvSpPr>
      </xdr:nvSpPr>
      <xdr:spPr>
        <a:xfrm>
          <a:off x="0" y="6591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657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76200</xdr:rowOff>
    </xdr:from>
    <xdr:to>
      <xdr:col>5</xdr:col>
      <xdr:colOff>714375</xdr:colOff>
      <xdr:row>53</xdr:row>
      <xdr:rowOff>76200</xdr:rowOff>
    </xdr:to>
    <xdr:sp>
      <xdr:nvSpPr>
        <xdr:cNvPr id="9" name="Line 9"/>
        <xdr:cNvSpPr>
          <a:spLocks/>
        </xdr:cNvSpPr>
      </xdr:nvSpPr>
      <xdr:spPr>
        <a:xfrm>
          <a:off x="0" y="8305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0</xdr:colOff>
      <xdr:row>64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372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76200</xdr:rowOff>
    </xdr:from>
    <xdr:to>
      <xdr:col>5</xdr:col>
      <xdr:colOff>714375</xdr:colOff>
      <xdr:row>64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0" y="10020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3</xdr:col>
      <xdr:colOff>0</xdr:colOff>
      <xdr:row>75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086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76200</xdr:rowOff>
    </xdr:from>
    <xdr:to>
      <xdr:col>5</xdr:col>
      <xdr:colOff>714375</xdr:colOff>
      <xdr:row>75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0" y="11734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3</xdr:col>
      <xdr:colOff>0</xdr:colOff>
      <xdr:row>86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01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76200</xdr:rowOff>
    </xdr:from>
    <xdr:to>
      <xdr:col>5</xdr:col>
      <xdr:colOff>714375</xdr:colOff>
      <xdr:row>86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0" y="13449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3</xdr:col>
      <xdr:colOff>0</xdr:colOff>
      <xdr:row>97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515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76200</xdr:rowOff>
    </xdr:from>
    <xdr:to>
      <xdr:col>5</xdr:col>
      <xdr:colOff>714375</xdr:colOff>
      <xdr:row>97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0" y="15163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3</xdr:col>
      <xdr:colOff>0</xdr:colOff>
      <xdr:row>108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230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76200</xdr:rowOff>
    </xdr:from>
    <xdr:to>
      <xdr:col>5</xdr:col>
      <xdr:colOff>714375</xdr:colOff>
      <xdr:row>108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0" y="16878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3</xdr:col>
      <xdr:colOff>0</xdr:colOff>
      <xdr:row>119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6944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76200</xdr:rowOff>
    </xdr:from>
    <xdr:to>
      <xdr:col>5</xdr:col>
      <xdr:colOff>714375</xdr:colOff>
      <xdr:row>119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0" y="18592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0</xdr:colOff>
      <xdr:row>130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8659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76200</xdr:rowOff>
    </xdr:from>
    <xdr:to>
      <xdr:col>5</xdr:col>
      <xdr:colOff>714375</xdr:colOff>
      <xdr:row>130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0" y="20307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3</xdr:col>
      <xdr:colOff>0</xdr:colOff>
      <xdr:row>141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0373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76200</xdr:rowOff>
    </xdr:from>
    <xdr:to>
      <xdr:col>5</xdr:col>
      <xdr:colOff>714375</xdr:colOff>
      <xdr:row>141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0" y="22021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3</xdr:col>
      <xdr:colOff>0</xdr:colOff>
      <xdr:row>152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088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76200</xdr:rowOff>
    </xdr:from>
    <xdr:to>
      <xdr:col>5</xdr:col>
      <xdr:colOff>714375</xdr:colOff>
      <xdr:row>152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0" y="23736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3</xdr:col>
      <xdr:colOff>0</xdr:colOff>
      <xdr:row>163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3802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76200</xdr:rowOff>
    </xdr:from>
    <xdr:to>
      <xdr:col>5</xdr:col>
      <xdr:colOff>714375</xdr:colOff>
      <xdr:row>163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0" y="25450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3</xdr:col>
      <xdr:colOff>0</xdr:colOff>
      <xdr:row>174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5517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76200</xdr:rowOff>
    </xdr:from>
    <xdr:to>
      <xdr:col>5</xdr:col>
      <xdr:colOff>714375</xdr:colOff>
      <xdr:row>174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0" y="27165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3</xdr:col>
      <xdr:colOff>0</xdr:colOff>
      <xdr:row>185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7231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76200</xdr:rowOff>
    </xdr:from>
    <xdr:to>
      <xdr:col>5</xdr:col>
      <xdr:colOff>714375</xdr:colOff>
      <xdr:row>185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0" y="28879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76200</xdr:rowOff>
    </xdr:from>
    <xdr:to>
      <xdr:col>5</xdr:col>
      <xdr:colOff>714375</xdr:colOff>
      <xdr:row>196</xdr:row>
      <xdr:rowOff>76200</xdr:rowOff>
    </xdr:to>
    <xdr:sp>
      <xdr:nvSpPr>
        <xdr:cNvPr id="34" name="Line 35"/>
        <xdr:cNvSpPr>
          <a:spLocks/>
        </xdr:cNvSpPr>
      </xdr:nvSpPr>
      <xdr:spPr>
        <a:xfrm>
          <a:off x="0" y="30594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207</xdr:row>
      <xdr:rowOff>76200</xdr:rowOff>
    </xdr:from>
    <xdr:to>
      <xdr:col>5</xdr:col>
      <xdr:colOff>714375</xdr:colOff>
      <xdr:row>207</xdr:row>
      <xdr:rowOff>76200</xdr:rowOff>
    </xdr:to>
    <xdr:sp>
      <xdr:nvSpPr>
        <xdr:cNvPr id="35" name="Line 37"/>
        <xdr:cNvSpPr>
          <a:spLocks/>
        </xdr:cNvSpPr>
      </xdr:nvSpPr>
      <xdr:spPr>
        <a:xfrm>
          <a:off x="0" y="32308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218</xdr:row>
      <xdr:rowOff>76200</xdr:rowOff>
    </xdr:from>
    <xdr:to>
      <xdr:col>5</xdr:col>
      <xdr:colOff>714375</xdr:colOff>
      <xdr:row>218</xdr:row>
      <xdr:rowOff>76200</xdr:rowOff>
    </xdr:to>
    <xdr:sp>
      <xdr:nvSpPr>
        <xdr:cNvPr id="36" name="Line 39"/>
        <xdr:cNvSpPr>
          <a:spLocks/>
        </xdr:cNvSpPr>
      </xdr:nvSpPr>
      <xdr:spPr>
        <a:xfrm>
          <a:off x="0" y="34023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229</xdr:row>
      <xdr:rowOff>76200</xdr:rowOff>
    </xdr:from>
    <xdr:to>
      <xdr:col>5</xdr:col>
      <xdr:colOff>714375</xdr:colOff>
      <xdr:row>229</xdr:row>
      <xdr:rowOff>76200</xdr:rowOff>
    </xdr:to>
    <xdr:sp>
      <xdr:nvSpPr>
        <xdr:cNvPr id="37" name="Line 41"/>
        <xdr:cNvSpPr>
          <a:spLocks/>
        </xdr:cNvSpPr>
      </xdr:nvSpPr>
      <xdr:spPr>
        <a:xfrm>
          <a:off x="0" y="35737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76200</xdr:rowOff>
    </xdr:from>
    <xdr:to>
      <xdr:col>5</xdr:col>
      <xdr:colOff>714375</xdr:colOff>
      <xdr:row>240</xdr:row>
      <xdr:rowOff>76200</xdr:rowOff>
    </xdr:to>
    <xdr:sp>
      <xdr:nvSpPr>
        <xdr:cNvPr id="38" name="Line 43"/>
        <xdr:cNvSpPr>
          <a:spLocks/>
        </xdr:cNvSpPr>
      </xdr:nvSpPr>
      <xdr:spPr>
        <a:xfrm>
          <a:off x="0" y="37452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76200</xdr:rowOff>
    </xdr:from>
    <xdr:to>
      <xdr:col>5</xdr:col>
      <xdr:colOff>714375</xdr:colOff>
      <xdr:row>251</xdr:row>
      <xdr:rowOff>76200</xdr:rowOff>
    </xdr:to>
    <xdr:sp>
      <xdr:nvSpPr>
        <xdr:cNvPr id="39" name="Line 45"/>
        <xdr:cNvSpPr>
          <a:spLocks/>
        </xdr:cNvSpPr>
      </xdr:nvSpPr>
      <xdr:spPr>
        <a:xfrm>
          <a:off x="0" y="39166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76200</xdr:rowOff>
    </xdr:from>
    <xdr:to>
      <xdr:col>5</xdr:col>
      <xdr:colOff>714375</xdr:colOff>
      <xdr:row>262</xdr:row>
      <xdr:rowOff>76200</xdr:rowOff>
    </xdr:to>
    <xdr:sp>
      <xdr:nvSpPr>
        <xdr:cNvPr id="40" name="Line 47"/>
        <xdr:cNvSpPr>
          <a:spLocks/>
        </xdr:cNvSpPr>
      </xdr:nvSpPr>
      <xdr:spPr>
        <a:xfrm>
          <a:off x="0" y="40881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3</xdr:col>
      <xdr:colOff>0</xdr:colOff>
      <xdr:row>273</xdr:row>
      <xdr:rowOff>0</xdr:rowOff>
    </xdr:to>
    <xdr:pic>
      <xdr:nvPicPr>
        <xdr:cNvPr id="41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0947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273</xdr:row>
      <xdr:rowOff>76200</xdr:rowOff>
    </xdr:from>
    <xdr:to>
      <xdr:col>5</xdr:col>
      <xdr:colOff>714375</xdr:colOff>
      <xdr:row>273</xdr:row>
      <xdr:rowOff>76200</xdr:rowOff>
    </xdr:to>
    <xdr:sp>
      <xdr:nvSpPr>
        <xdr:cNvPr id="42" name="Line 49"/>
        <xdr:cNvSpPr>
          <a:spLocks/>
        </xdr:cNvSpPr>
      </xdr:nvSpPr>
      <xdr:spPr>
        <a:xfrm>
          <a:off x="0" y="42595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3</xdr:col>
      <xdr:colOff>0</xdr:colOff>
      <xdr:row>284</xdr:row>
      <xdr:rowOff>0</xdr:rowOff>
    </xdr:to>
    <xdr:pic>
      <xdr:nvPicPr>
        <xdr:cNvPr id="43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2662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284</xdr:row>
      <xdr:rowOff>76200</xdr:rowOff>
    </xdr:from>
    <xdr:to>
      <xdr:col>5</xdr:col>
      <xdr:colOff>714375</xdr:colOff>
      <xdr:row>284</xdr:row>
      <xdr:rowOff>76200</xdr:rowOff>
    </xdr:to>
    <xdr:sp>
      <xdr:nvSpPr>
        <xdr:cNvPr id="44" name="Line 51"/>
        <xdr:cNvSpPr>
          <a:spLocks/>
        </xdr:cNvSpPr>
      </xdr:nvSpPr>
      <xdr:spPr>
        <a:xfrm>
          <a:off x="0" y="44310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3</xdr:col>
      <xdr:colOff>0</xdr:colOff>
      <xdr:row>295</xdr:row>
      <xdr:rowOff>0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44376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295</xdr:row>
      <xdr:rowOff>76200</xdr:rowOff>
    </xdr:from>
    <xdr:to>
      <xdr:col>5</xdr:col>
      <xdr:colOff>714375</xdr:colOff>
      <xdr:row>295</xdr:row>
      <xdr:rowOff>76200</xdr:rowOff>
    </xdr:to>
    <xdr:sp>
      <xdr:nvSpPr>
        <xdr:cNvPr id="46" name="Line 53"/>
        <xdr:cNvSpPr>
          <a:spLocks/>
        </xdr:cNvSpPr>
      </xdr:nvSpPr>
      <xdr:spPr>
        <a:xfrm>
          <a:off x="0" y="46024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3</xdr:col>
      <xdr:colOff>0</xdr:colOff>
      <xdr:row>306</xdr:row>
      <xdr:rowOff>0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46091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306</xdr:row>
      <xdr:rowOff>76200</xdr:rowOff>
    </xdr:from>
    <xdr:to>
      <xdr:col>5</xdr:col>
      <xdr:colOff>714375</xdr:colOff>
      <xdr:row>306</xdr:row>
      <xdr:rowOff>76200</xdr:rowOff>
    </xdr:to>
    <xdr:sp>
      <xdr:nvSpPr>
        <xdr:cNvPr id="48" name="Line 55"/>
        <xdr:cNvSpPr>
          <a:spLocks/>
        </xdr:cNvSpPr>
      </xdr:nvSpPr>
      <xdr:spPr>
        <a:xfrm>
          <a:off x="0" y="47739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76200</xdr:rowOff>
    </xdr:from>
    <xdr:to>
      <xdr:col>5</xdr:col>
      <xdr:colOff>714375</xdr:colOff>
      <xdr:row>317</xdr:row>
      <xdr:rowOff>76200</xdr:rowOff>
    </xdr:to>
    <xdr:sp>
      <xdr:nvSpPr>
        <xdr:cNvPr id="49" name="Line 57"/>
        <xdr:cNvSpPr>
          <a:spLocks/>
        </xdr:cNvSpPr>
      </xdr:nvSpPr>
      <xdr:spPr>
        <a:xfrm>
          <a:off x="0" y="49453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318</xdr:row>
      <xdr:rowOff>0</xdr:rowOff>
    </xdr:from>
    <xdr:to>
      <xdr:col>3</xdr:col>
      <xdr:colOff>0</xdr:colOff>
      <xdr:row>328</xdr:row>
      <xdr:rowOff>0</xdr:rowOff>
    </xdr:to>
    <xdr:pic>
      <xdr:nvPicPr>
        <xdr:cNvPr id="50" name="Picture 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9520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328</xdr:row>
      <xdr:rowOff>76200</xdr:rowOff>
    </xdr:from>
    <xdr:to>
      <xdr:col>5</xdr:col>
      <xdr:colOff>714375</xdr:colOff>
      <xdr:row>328</xdr:row>
      <xdr:rowOff>76200</xdr:rowOff>
    </xdr:to>
    <xdr:sp>
      <xdr:nvSpPr>
        <xdr:cNvPr id="51" name="Line 59"/>
        <xdr:cNvSpPr>
          <a:spLocks/>
        </xdr:cNvSpPr>
      </xdr:nvSpPr>
      <xdr:spPr>
        <a:xfrm>
          <a:off x="0" y="51168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339</xdr:row>
      <xdr:rowOff>0</xdr:rowOff>
    </xdr:to>
    <xdr:pic>
      <xdr:nvPicPr>
        <xdr:cNvPr id="52" name="Picture 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51234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339</xdr:row>
      <xdr:rowOff>76200</xdr:rowOff>
    </xdr:from>
    <xdr:to>
      <xdr:col>5</xdr:col>
      <xdr:colOff>714375</xdr:colOff>
      <xdr:row>339</xdr:row>
      <xdr:rowOff>76200</xdr:rowOff>
    </xdr:to>
    <xdr:sp>
      <xdr:nvSpPr>
        <xdr:cNvPr id="53" name="Line 61"/>
        <xdr:cNvSpPr>
          <a:spLocks/>
        </xdr:cNvSpPr>
      </xdr:nvSpPr>
      <xdr:spPr>
        <a:xfrm>
          <a:off x="0" y="52882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3</xdr:col>
      <xdr:colOff>0</xdr:colOff>
      <xdr:row>350</xdr:row>
      <xdr:rowOff>0</xdr:rowOff>
    </xdr:to>
    <xdr:pic>
      <xdr:nvPicPr>
        <xdr:cNvPr id="54" name="Picture 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2949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350</xdr:row>
      <xdr:rowOff>76200</xdr:rowOff>
    </xdr:from>
    <xdr:to>
      <xdr:col>5</xdr:col>
      <xdr:colOff>714375</xdr:colOff>
      <xdr:row>350</xdr:row>
      <xdr:rowOff>76200</xdr:rowOff>
    </xdr:to>
    <xdr:sp>
      <xdr:nvSpPr>
        <xdr:cNvPr id="55" name="Line 63"/>
        <xdr:cNvSpPr>
          <a:spLocks/>
        </xdr:cNvSpPr>
      </xdr:nvSpPr>
      <xdr:spPr>
        <a:xfrm>
          <a:off x="0" y="54597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3</xdr:col>
      <xdr:colOff>0</xdr:colOff>
      <xdr:row>361</xdr:row>
      <xdr:rowOff>0</xdr:rowOff>
    </xdr:to>
    <xdr:pic>
      <xdr:nvPicPr>
        <xdr:cNvPr id="56" name="Picture 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54663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361</xdr:row>
      <xdr:rowOff>76200</xdr:rowOff>
    </xdr:from>
    <xdr:to>
      <xdr:col>5</xdr:col>
      <xdr:colOff>714375</xdr:colOff>
      <xdr:row>361</xdr:row>
      <xdr:rowOff>76200</xdr:rowOff>
    </xdr:to>
    <xdr:sp>
      <xdr:nvSpPr>
        <xdr:cNvPr id="57" name="Line 65"/>
        <xdr:cNvSpPr>
          <a:spLocks/>
        </xdr:cNvSpPr>
      </xdr:nvSpPr>
      <xdr:spPr>
        <a:xfrm>
          <a:off x="0" y="56311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3</xdr:col>
      <xdr:colOff>0</xdr:colOff>
      <xdr:row>372</xdr:row>
      <xdr:rowOff>0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6378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372</xdr:row>
      <xdr:rowOff>76200</xdr:rowOff>
    </xdr:from>
    <xdr:to>
      <xdr:col>5</xdr:col>
      <xdr:colOff>714375</xdr:colOff>
      <xdr:row>372</xdr:row>
      <xdr:rowOff>76200</xdr:rowOff>
    </xdr:to>
    <xdr:sp>
      <xdr:nvSpPr>
        <xdr:cNvPr id="59" name="Line 67"/>
        <xdr:cNvSpPr>
          <a:spLocks/>
        </xdr:cNvSpPr>
      </xdr:nvSpPr>
      <xdr:spPr>
        <a:xfrm>
          <a:off x="0" y="58026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3</xdr:col>
      <xdr:colOff>0</xdr:colOff>
      <xdr:row>383</xdr:row>
      <xdr:rowOff>0</xdr:rowOff>
    </xdr:to>
    <xdr:pic>
      <xdr:nvPicPr>
        <xdr:cNvPr id="60" name="Picture 6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8092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383</xdr:row>
      <xdr:rowOff>76200</xdr:rowOff>
    </xdr:from>
    <xdr:to>
      <xdr:col>5</xdr:col>
      <xdr:colOff>714375</xdr:colOff>
      <xdr:row>383</xdr:row>
      <xdr:rowOff>76200</xdr:rowOff>
    </xdr:to>
    <xdr:sp>
      <xdr:nvSpPr>
        <xdr:cNvPr id="61" name="Line 69"/>
        <xdr:cNvSpPr>
          <a:spLocks/>
        </xdr:cNvSpPr>
      </xdr:nvSpPr>
      <xdr:spPr>
        <a:xfrm>
          <a:off x="0" y="59740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3</xdr:col>
      <xdr:colOff>0</xdr:colOff>
      <xdr:row>394</xdr:row>
      <xdr:rowOff>0</xdr:rowOff>
    </xdr:to>
    <xdr:pic>
      <xdr:nvPicPr>
        <xdr:cNvPr id="62" name="Picture 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59807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394</xdr:row>
      <xdr:rowOff>76200</xdr:rowOff>
    </xdr:from>
    <xdr:to>
      <xdr:col>5</xdr:col>
      <xdr:colOff>714375</xdr:colOff>
      <xdr:row>394</xdr:row>
      <xdr:rowOff>76200</xdr:rowOff>
    </xdr:to>
    <xdr:sp>
      <xdr:nvSpPr>
        <xdr:cNvPr id="63" name="Line 71"/>
        <xdr:cNvSpPr>
          <a:spLocks/>
        </xdr:cNvSpPr>
      </xdr:nvSpPr>
      <xdr:spPr>
        <a:xfrm>
          <a:off x="0" y="61455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395</xdr:row>
      <xdr:rowOff>0</xdr:rowOff>
    </xdr:from>
    <xdr:to>
      <xdr:col>3</xdr:col>
      <xdr:colOff>0</xdr:colOff>
      <xdr:row>405</xdr:row>
      <xdr:rowOff>0</xdr:rowOff>
    </xdr:to>
    <xdr:pic>
      <xdr:nvPicPr>
        <xdr:cNvPr id="64" name="Picture 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1521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405</xdr:row>
      <xdr:rowOff>76200</xdr:rowOff>
    </xdr:from>
    <xdr:to>
      <xdr:col>5</xdr:col>
      <xdr:colOff>714375</xdr:colOff>
      <xdr:row>405</xdr:row>
      <xdr:rowOff>76200</xdr:rowOff>
    </xdr:to>
    <xdr:sp>
      <xdr:nvSpPr>
        <xdr:cNvPr id="65" name="Line 73"/>
        <xdr:cNvSpPr>
          <a:spLocks/>
        </xdr:cNvSpPr>
      </xdr:nvSpPr>
      <xdr:spPr>
        <a:xfrm>
          <a:off x="0" y="63169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406</xdr:row>
      <xdr:rowOff>0</xdr:rowOff>
    </xdr:from>
    <xdr:to>
      <xdr:col>3</xdr:col>
      <xdr:colOff>0</xdr:colOff>
      <xdr:row>416</xdr:row>
      <xdr:rowOff>0</xdr:rowOff>
    </xdr:to>
    <xdr:pic>
      <xdr:nvPicPr>
        <xdr:cNvPr id="66" name="Picture 7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3236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416</xdr:row>
      <xdr:rowOff>76200</xdr:rowOff>
    </xdr:from>
    <xdr:to>
      <xdr:col>5</xdr:col>
      <xdr:colOff>714375</xdr:colOff>
      <xdr:row>416</xdr:row>
      <xdr:rowOff>76200</xdr:rowOff>
    </xdr:to>
    <xdr:sp>
      <xdr:nvSpPr>
        <xdr:cNvPr id="67" name="Line 75"/>
        <xdr:cNvSpPr>
          <a:spLocks/>
        </xdr:cNvSpPr>
      </xdr:nvSpPr>
      <xdr:spPr>
        <a:xfrm>
          <a:off x="0" y="64884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417</xdr:row>
      <xdr:rowOff>0</xdr:rowOff>
    </xdr:from>
    <xdr:to>
      <xdr:col>3</xdr:col>
      <xdr:colOff>0</xdr:colOff>
      <xdr:row>427</xdr:row>
      <xdr:rowOff>0</xdr:rowOff>
    </xdr:to>
    <xdr:pic>
      <xdr:nvPicPr>
        <xdr:cNvPr id="68" name="Picture 7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649509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427</xdr:row>
      <xdr:rowOff>76200</xdr:rowOff>
    </xdr:from>
    <xdr:to>
      <xdr:col>5</xdr:col>
      <xdr:colOff>714375</xdr:colOff>
      <xdr:row>427</xdr:row>
      <xdr:rowOff>76200</xdr:rowOff>
    </xdr:to>
    <xdr:sp>
      <xdr:nvSpPr>
        <xdr:cNvPr id="69" name="Line 77"/>
        <xdr:cNvSpPr>
          <a:spLocks/>
        </xdr:cNvSpPr>
      </xdr:nvSpPr>
      <xdr:spPr>
        <a:xfrm>
          <a:off x="0" y="665988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3</xdr:col>
      <xdr:colOff>0</xdr:colOff>
      <xdr:row>438</xdr:row>
      <xdr:rowOff>0</xdr:rowOff>
    </xdr:to>
    <xdr:pic>
      <xdr:nvPicPr>
        <xdr:cNvPr id="70" name="Picture 7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66665475"/>
          <a:ext cx="1828800" cy="1571625"/>
        </a:xfrm>
        <a:prstGeom prst="rect">
          <a:avLst/>
        </a:prstGeom>
        <a:noFill/>
        <a:ln w="9525" cmpd="sng">
          <a:solidFill>
            <a:srgbClr val="6A2813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438</xdr:row>
      <xdr:rowOff>76200</xdr:rowOff>
    </xdr:from>
    <xdr:to>
      <xdr:col>5</xdr:col>
      <xdr:colOff>714375</xdr:colOff>
      <xdr:row>438</xdr:row>
      <xdr:rowOff>76200</xdr:rowOff>
    </xdr:to>
    <xdr:sp>
      <xdr:nvSpPr>
        <xdr:cNvPr id="71" name="Line 79"/>
        <xdr:cNvSpPr>
          <a:spLocks/>
        </xdr:cNvSpPr>
      </xdr:nvSpPr>
      <xdr:spPr>
        <a:xfrm>
          <a:off x="0" y="68313300"/>
          <a:ext cx="4238625" cy="0"/>
        </a:xfrm>
        <a:prstGeom prst="line">
          <a:avLst/>
        </a:prstGeom>
        <a:noFill/>
        <a:ln w="9525" cmpd="sng">
          <a:solidFill>
            <a:srgbClr val="6A281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2</xdr:col>
      <xdr:colOff>581025</xdr:colOff>
      <xdr:row>317</xdr:row>
      <xdr:rowOff>104775</xdr:rowOff>
    </xdr:to>
    <xdr:pic>
      <xdr:nvPicPr>
        <xdr:cNvPr id="72" name="Рисунок 89" descr="\\Server\obmen-konsalt\Для менеджеров\сайт NEW\ТК 52039_нсв.серый4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7805975"/>
          <a:ext cx="1800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251</xdr:row>
      <xdr:rowOff>133350</xdr:rowOff>
    </xdr:from>
    <xdr:to>
      <xdr:col>2</xdr:col>
      <xdr:colOff>514350</xdr:colOff>
      <xdr:row>261</xdr:row>
      <xdr:rowOff>95250</xdr:rowOff>
    </xdr:to>
    <xdr:pic>
      <xdr:nvPicPr>
        <xdr:cNvPr id="73" name="Рисунок 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" y="39223950"/>
          <a:ext cx="16573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561975</xdr:colOff>
      <xdr:row>251</xdr:row>
      <xdr:rowOff>57150</xdr:rowOff>
    </xdr:to>
    <xdr:pic>
      <xdr:nvPicPr>
        <xdr:cNvPr id="74" name="Picture 2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7518975"/>
          <a:ext cx="178117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230</xdr:row>
      <xdr:rowOff>38100</xdr:rowOff>
    </xdr:from>
    <xdr:to>
      <xdr:col>2</xdr:col>
      <xdr:colOff>561975</xdr:colOff>
      <xdr:row>240</xdr:row>
      <xdr:rowOff>9525</xdr:rowOff>
    </xdr:to>
    <xdr:pic>
      <xdr:nvPicPr>
        <xdr:cNvPr id="75" name="Picture 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0975" y="35842575"/>
          <a:ext cx="16002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218</xdr:row>
      <xdr:rowOff>114300</xdr:rowOff>
    </xdr:from>
    <xdr:to>
      <xdr:col>2</xdr:col>
      <xdr:colOff>561975</xdr:colOff>
      <xdr:row>229</xdr:row>
      <xdr:rowOff>85725</xdr:rowOff>
    </xdr:to>
    <xdr:pic>
      <xdr:nvPicPr>
        <xdr:cNvPr id="76" name="Picture 2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34061400"/>
          <a:ext cx="165735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2</xdr:col>
      <xdr:colOff>409575</xdr:colOff>
      <xdr:row>217</xdr:row>
      <xdr:rowOff>95250</xdr:rowOff>
    </xdr:to>
    <xdr:pic>
      <xdr:nvPicPr>
        <xdr:cNvPr id="77" name="Picture 2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2375475"/>
          <a:ext cx="162877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197</xdr:row>
      <xdr:rowOff>0</xdr:rowOff>
    </xdr:from>
    <xdr:to>
      <xdr:col>2</xdr:col>
      <xdr:colOff>514350</xdr:colOff>
      <xdr:row>206</xdr:row>
      <xdr:rowOff>95250</xdr:rowOff>
    </xdr:to>
    <xdr:pic>
      <xdr:nvPicPr>
        <xdr:cNvPr id="78" name="Picture 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30660975"/>
          <a:ext cx="16954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2</xdr:col>
      <xdr:colOff>533400</xdr:colOff>
      <xdr:row>196</xdr:row>
      <xdr:rowOff>47625</xdr:rowOff>
    </xdr:to>
    <xdr:pic>
      <xdr:nvPicPr>
        <xdr:cNvPr id="79" name="Picture 2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8946475"/>
          <a:ext cx="175260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3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87" sqref="A187"/>
    </sheetView>
  </sheetViews>
  <sheetFormatPr defaultColWidth="10.66015625" defaultRowHeight="11.25"/>
  <cols>
    <col min="1" max="3" width="10.66015625" style="0" customWidth="1"/>
    <col min="4" max="4" width="6.33203125" style="0" customWidth="1"/>
    <col min="5" max="5" width="23.33203125" style="0" customWidth="1"/>
    <col min="6" max="10" width="14" style="0" customWidth="1"/>
    <col min="11" max="11" width="14.66015625" style="0" customWidth="1"/>
    <col min="12" max="13" width="14" style="0" customWidth="1"/>
  </cols>
  <sheetData>
    <row r="1" spans="1:11" ht="16.5" customHeight="1">
      <c r="A1" s="3"/>
      <c r="B1" s="3"/>
      <c r="C1" s="3"/>
      <c r="D1" s="3"/>
      <c r="E1" s="3"/>
      <c r="F1" s="3"/>
      <c r="G1" s="3"/>
      <c r="H1" s="3"/>
      <c r="I1" s="17" t="s">
        <v>0</v>
      </c>
      <c r="K1" s="13">
        <f>$E$17+$E$28+$E$39+$E$50+$E$61+$E$72+$E$83+$E$94+$E$105+$E$116+$E$127+$E$138+$E$149+$E$160+$E$171+$E$182+$E$193+$E$204+$E$215+$E$226+$E$237+$E$248+$E$259+$E$270+$E$281+$E$292+$E$303+$E$314+$E$325+$E$336+$E$347+$E$358+$E$369+$E$380+$E$391+$E$402+$E$413+$E$424+$E$435</f>
        <v>0</v>
      </c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17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18"/>
      <c r="J3" s="13">
        <f>$K$1</f>
        <v>0</v>
      </c>
    </row>
    <row r="4" spans="1:9" ht="11.25" customHeight="1">
      <c r="A4" s="3"/>
      <c r="B4" s="3"/>
      <c r="C4" s="3"/>
      <c r="D4" s="3"/>
      <c r="E4" s="3"/>
      <c r="F4" s="3"/>
      <c r="G4" s="3"/>
      <c r="H4" s="3"/>
      <c r="I4" s="18"/>
    </row>
    <row r="5" spans="1:9" ht="11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1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1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1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1.2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1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0" s="1" customFormat="1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1" customFormat="1" ht="12" customHeight="1">
      <c r="A12" s="3"/>
      <c r="B12" s="3"/>
      <c r="C12" s="3"/>
      <c r="D12" s="16" t="s">
        <v>1</v>
      </c>
      <c r="E12" s="16"/>
      <c r="F12" s="3"/>
      <c r="G12" s="3"/>
      <c r="H12" s="3"/>
      <c r="I12" s="3"/>
      <c r="J12" s="3"/>
    </row>
    <row r="13" spans="1:10" s="1" customFormat="1" ht="12" customHeight="1">
      <c r="A13" s="3"/>
      <c r="B13" s="3"/>
      <c r="C13" s="3"/>
      <c r="D13" s="14" t="s">
        <v>2</v>
      </c>
      <c r="E13" s="14"/>
      <c r="F13" s="4" t="s">
        <v>3</v>
      </c>
      <c r="G13" s="3"/>
      <c r="H13" s="3"/>
      <c r="I13" s="3"/>
      <c r="J13" s="3"/>
    </row>
    <row r="14" spans="1:10" ht="11.25" customHeight="1">
      <c r="A14" s="3"/>
      <c r="B14" s="3"/>
      <c r="C14" s="3"/>
      <c r="D14" s="15" t="s">
        <v>4</v>
      </c>
      <c r="E14" s="15"/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</row>
    <row r="15" spans="1:10" ht="12.75" customHeight="1">
      <c r="A15" s="3"/>
      <c r="B15" s="3"/>
      <c r="C15" s="3"/>
      <c r="D15" s="6" t="s">
        <v>10</v>
      </c>
      <c r="E15" s="10" t="s">
        <v>11</v>
      </c>
      <c r="F15" s="11"/>
      <c r="G15" s="11"/>
      <c r="H15" s="11"/>
      <c r="I15" s="11"/>
      <c r="J15" s="11"/>
    </row>
    <row r="16" spans="1:10" s="2" customFormat="1" ht="15" customHeight="1">
      <c r="A16" s="7"/>
      <c r="B16" s="7"/>
      <c r="C16" s="7"/>
      <c r="D16" s="8"/>
      <c r="E16" s="8" t="s">
        <v>12</v>
      </c>
      <c r="F16" s="2">
        <f>$E$15*$F$15</f>
        <v>0</v>
      </c>
      <c r="G16" s="2">
        <f>$E$15*$G$15</f>
        <v>0</v>
      </c>
      <c r="H16" s="2">
        <f>$E$15*$H$15</f>
        <v>0</v>
      </c>
      <c r="I16" s="2">
        <f>$E$15*$I$15</f>
        <v>0</v>
      </c>
      <c r="J16" s="2">
        <f>$E$15*$J$15</f>
        <v>0</v>
      </c>
    </row>
    <row r="17" spans="1:5" ht="15.75" customHeight="1">
      <c r="A17" s="3"/>
      <c r="B17" s="3"/>
      <c r="C17" s="3"/>
      <c r="D17" s="9"/>
      <c r="E17" s="12">
        <f>$F$16+$G$16+$H$16+$I$16+$J$16</f>
        <v>0</v>
      </c>
    </row>
    <row r="18" spans="1:5" ht="11.25" customHeight="1">
      <c r="A18" s="3"/>
      <c r="B18" s="3"/>
      <c r="C18" s="3"/>
      <c r="D18" s="3"/>
      <c r="E18" s="3"/>
    </row>
    <row r="19" spans="1:5" ht="11.25" customHeight="1">
      <c r="A19" s="3"/>
      <c r="B19" s="3"/>
      <c r="C19" s="3"/>
      <c r="D19" s="3"/>
      <c r="E19" s="3"/>
    </row>
    <row r="20" spans="1:5" ht="11.25" customHeight="1">
      <c r="A20" s="3"/>
      <c r="B20" s="3"/>
      <c r="C20" s="3"/>
      <c r="D20" s="3"/>
      <c r="E20" s="3"/>
    </row>
    <row r="21" spans="1:9" ht="11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s="1" customFormat="1" ht="11.2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s="1" customFormat="1" ht="12" customHeight="1">
      <c r="A23" s="3"/>
      <c r="B23" s="3"/>
      <c r="C23" s="3"/>
      <c r="D23" s="16" t="s">
        <v>13</v>
      </c>
      <c r="E23" s="16"/>
      <c r="F23" s="3"/>
      <c r="G23" s="3"/>
      <c r="H23" s="3"/>
      <c r="I23" s="3"/>
    </row>
    <row r="24" spans="1:9" s="1" customFormat="1" ht="12" customHeight="1">
      <c r="A24" s="3"/>
      <c r="B24" s="3"/>
      <c r="C24" s="3"/>
      <c r="D24" s="14" t="s">
        <v>14</v>
      </c>
      <c r="E24" s="14"/>
      <c r="F24" s="4" t="s">
        <v>3</v>
      </c>
      <c r="G24" s="3"/>
      <c r="H24" s="3"/>
      <c r="I24" s="3"/>
    </row>
    <row r="25" spans="1:9" ht="11.25" customHeight="1">
      <c r="A25" s="3"/>
      <c r="B25" s="3"/>
      <c r="C25" s="3"/>
      <c r="D25" s="15" t="s">
        <v>4</v>
      </c>
      <c r="E25" s="15"/>
      <c r="F25" s="5" t="s">
        <v>15</v>
      </c>
      <c r="G25" s="5" t="s">
        <v>16</v>
      </c>
      <c r="H25" s="5" t="s">
        <v>17</v>
      </c>
      <c r="I25" s="5" t="s">
        <v>18</v>
      </c>
    </row>
    <row r="26" spans="1:9" ht="12.75" customHeight="1">
      <c r="A26" s="3"/>
      <c r="B26" s="3"/>
      <c r="C26" s="3"/>
      <c r="D26" s="6" t="s">
        <v>10</v>
      </c>
      <c r="E26" s="10" t="s">
        <v>19</v>
      </c>
      <c r="F26" s="11"/>
      <c r="G26" s="11"/>
      <c r="H26" s="11"/>
      <c r="I26" s="11"/>
    </row>
    <row r="27" spans="1:9" s="2" customFormat="1" ht="15" customHeight="1">
      <c r="A27" s="7"/>
      <c r="B27" s="7"/>
      <c r="C27" s="7"/>
      <c r="D27" s="8"/>
      <c r="E27" s="8" t="s">
        <v>12</v>
      </c>
      <c r="F27" s="2">
        <f>$E$26*$F$26</f>
        <v>0</v>
      </c>
      <c r="G27" s="2">
        <f>$E$26*$G$26</f>
        <v>0</v>
      </c>
      <c r="H27" s="2">
        <f>$E$26*$H$26</f>
        <v>0</v>
      </c>
      <c r="I27" s="2">
        <f>$E$26*$I$26</f>
        <v>0</v>
      </c>
    </row>
    <row r="28" spans="1:5" ht="15.75" customHeight="1">
      <c r="A28" s="3"/>
      <c r="B28" s="3"/>
      <c r="C28" s="3"/>
      <c r="D28" s="9"/>
      <c r="E28" s="12">
        <f>$F$27+$G$27+$H$27+$I$27</f>
        <v>0</v>
      </c>
    </row>
    <row r="29" spans="1:5" ht="11.25" customHeight="1">
      <c r="A29" s="3"/>
      <c r="B29" s="3"/>
      <c r="C29" s="3"/>
      <c r="D29" s="3"/>
      <c r="E29" s="3"/>
    </row>
    <row r="30" spans="1:5" ht="11.25" customHeight="1">
      <c r="A30" s="3"/>
      <c r="B30" s="3"/>
      <c r="C30" s="3"/>
      <c r="D30" s="3"/>
      <c r="E30" s="3"/>
    </row>
    <row r="31" spans="1:5" ht="11.25" customHeight="1">
      <c r="A31" s="3"/>
      <c r="B31" s="3"/>
      <c r="C31" s="3"/>
      <c r="D31" s="3"/>
      <c r="E31" s="3"/>
    </row>
    <row r="32" spans="1:9" ht="11.2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10" s="1" customFormat="1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" customFormat="1" ht="12" customHeight="1">
      <c r="A34" s="3"/>
      <c r="B34" s="3"/>
      <c r="C34" s="3"/>
      <c r="D34" s="16" t="s">
        <v>20</v>
      </c>
      <c r="E34" s="16"/>
      <c r="F34" s="3"/>
      <c r="G34" s="3"/>
      <c r="H34" s="3"/>
      <c r="I34" s="3"/>
      <c r="J34" s="3"/>
    </row>
    <row r="35" spans="1:10" s="1" customFormat="1" ht="12" customHeight="1">
      <c r="A35" s="3"/>
      <c r="B35" s="3"/>
      <c r="C35" s="3"/>
      <c r="D35" s="14" t="s">
        <v>21</v>
      </c>
      <c r="E35" s="14"/>
      <c r="F35" s="4" t="s">
        <v>3</v>
      </c>
      <c r="G35" s="3"/>
      <c r="H35" s="3"/>
      <c r="I35" s="3"/>
      <c r="J35" s="3"/>
    </row>
    <row r="36" spans="1:10" ht="11.25" customHeight="1">
      <c r="A36" s="3"/>
      <c r="B36" s="3"/>
      <c r="C36" s="3"/>
      <c r="D36" s="15" t="s">
        <v>4</v>
      </c>
      <c r="E36" s="15"/>
      <c r="F36" s="5" t="s">
        <v>22</v>
      </c>
      <c r="G36" s="5" t="s">
        <v>16</v>
      </c>
      <c r="H36" s="5" t="s">
        <v>23</v>
      </c>
      <c r="I36" s="5" t="s">
        <v>24</v>
      </c>
      <c r="J36" s="5" t="s">
        <v>25</v>
      </c>
    </row>
    <row r="37" spans="1:10" ht="12.75" customHeight="1">
      <c r="A37" s="3"/>
      <c r="B37" s="3"/>
      <c r="C37" s="3"/>
      <c r="D37" s="6" t="s">
        <v>10</v>
      </c>
      <c r="E37" s="10" t="s">
        <v>26</v>
      </c>
      <c r="F37" s="11"/>
      <c r="G37" s="11"/>
      <c r="H37" s="11"/>
      <c r="I37" s="11"/>
      <c r="J37" s="11"/>
    </row>
    <row r="38" spans="1:10" s="2" customFormat="1" ht="15" customHeight="1">
      <c r="A38" s="7"/>
      <c r="B38" s="7"/>
      <c r="C38" s="7"/>
      <c r="D38" s="8"/>
      <c r="E38" s="8" t="s">
        <v>12</v>
      </c>
      <c r="F38" s="2">
        <f>$E$37*$F$37</f>
        <v>0</v>
      </c>
      <c r="G38" s="2">
        <f>$E$37*$G$37</f>
        <v>0</v>
      </c>
      <c r="H38" s="2">
        <f>$E$37*$H$37</f>
        <v>0</v>
      </c>
      <c r="I38" s="2">
        <f>$E$37*$I$37</f>
        <v>0</v>
      </c>
      <c r="J38" s="2">
        <f>$E$37*$J$37</f>
        <v>0</v>
      </c>
    </row>
    <row r="39" spans="1:5" ht="15.75" customHeight="1">
      <c r="A39" s="3"/>
      <c r="B39" s="3"/>
      <c r="C39" s="3"/>
      <c r="D39" s="9"/>
      <c r="E39" s="12">
        <f>$F$38+$G$38+$H$38+$I$38+$J$38</f>
        <v>0</v>
      </c>
    </row>
    <row r="40" spans="1:5" ht="11.25" customHeight="1">
      <c r="A40" s="3"/>
      <c r="B40" s="3"/>
      <c r="C40" s="3"/>
      <c r="D40" s="3"/>
      <c r="E40" s="3"/>
    </row>
    <row r="41" spans="1:5" ht="11.25" customHeight="1">
      <c r="A41" s="3"/>
      <c r="B41" s="3"/>
      <c r="C41" s="3"/>
      <c r="D41" s="3"/>
      <c r="E41" s="3"/>
    </row>
    <row r="42" spans="1:5" ht="11.25" customHeight="1">
      <c r="A42" s="3"/>
      <c r="B42" s="3"/>
      <c r="C42" s="3"/>
      <c r="D42" s="3"/>
      <c r="E42" s="3"/>
    </row>
    <row r="43" spans="1:9" ht="11.2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11" s="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 ht="12" customHeight="1">
      <c r="A45" s="3"/>
      <c r="B45" s="3"/>
      <c r="C45" s="3"/>
      <c r="D45" s="16" t="s">
        <v>27</v>
      </c>
      <c r="E45" s="16"/>
      <c r="F45" s="3"/>
      <c r="G45" s="3"/>
      <c r="H45" s="3"/>
      <c r="I45" s="3"/>
      <c r="J45" s="3"/>
      <c r="K45" s="3"/>
    </row>
    <row r="46" spans="1:11" s="1" customFormat="1" ht="12" customHeight="1">
      <c r="A46" s="3"/>
      <c r="B46" s="3"/>
      <c r="C46" s="3"/>
      <c r="D46" s="14" t="s">
        <v>28</v>
      </c>
      <c r="E46" s="14"/>
      <c r="F46" s="4" t="s">
        <v>3</v>
      </c>
      <c r="G46" s="3"/>
      <c r="H46" s="3"/>
      <c r="I46" s="3"/>
      <c r="J46" s="3"/>
      <c r="K46" s="3"/>
    </row>
    <row r="47" spans="1:11" ht="11.25" customHeight="1">
      <c r="A47" s="3"/>
      <c r="B47" s="3"/>
      <c r="C47" s="3"/>
      <c r="D47" s="15" t="s">
        <v>4</v>
      </c>
      <c r="E47" s="15"/>
      <c r="F47" s="5" t="s">
        <v>15</v>
      </c>
      <c r="G47" s="5" t="s">
        <v>23</v>
      </c>
      <c r="H47" s="5" t="s">
        <v>24</v>
      </c>
      <c r="I47" s="5" t="s">
        <v>25</v>
      </c>
      <c r="J47" s="5" t="s">
        <v>17</v>
      </c>
      <c r="K47" s="5" t="s">
        <v>18</v>
      </c>
    </row>
    <row r="48" spans="1:11" ht="12.75" customHeight="1">
      <c r="A48" s="3"/>
      <c r="B48" s="3"/>
      <c r="C48" s="3"/>
      <c r="D48" s="6" t="s">
        <v>10</v>
      </c>
      <c r="E48" s="10" t="s">
        <v>29</v>
      </c>
      <c r="F48" s="11"/>
      <c r="G48" s="11"/>
      <c r="H48" s="11"/>
      <c r="I48" s="11"/>
      <c r="J48" s="11"/>
      <c r="K48" s="11"/>
    </row>
    <row r="49" spans="1:11" s="2" customFormat="1" ht="15" customHeight="1">
      <c r="A49" s="7"/>
      <c r="B49" s="7"/>
      <c r="C49" s="7"/>
      <c r="D49" s="8"/>
      <c r="E49" s="8" t="s">
        <v>12</v>
      </c>
      <c r="F49" s="2">
        <f>$E$48*$F$48</f>
        <v>0</v>
      </c>
      <c r="G49" s="2">
        <f>$E$48*$G$48</f>
        <v>0</v>
      </c>
      <c r="H49" s="2">
        <f>$E$48*$H$48</f>
        <v>0</v>
      </c>
      <c r="I49" s="2">
        <f>$E$48*$I$48</f>
        <v>0</v>
      </c>
      <c r="J49" s="2">
        <f>$E$48*$J$48</f>
        <v>0</v>
      </c>
      <c r="K49" s="2">
        <f>$E$48*$K$48</f>
        <v>0</v>
      </c>
    </row>
    <row r="50" spans="1:5" ht="15.75" customHeight="1">
      <c r="A50" s="3"/>
      <c r="B50" s="3"/>
      <c r="C50" s="3"/>
      <c r="D50" s="9"/>
      <c r="E50" s="12">
        <f>$F$49+$G$49+$H$49+$I$49+$J$49+$K$49</f>
        <v>0</v>
      </c>
    </row>
    <row r="51" spans="1:5" ht="11.25" customHeight="1">
      <c r="A51" s="3"/>
      <c r="B51" s="3"/>
      <c r="C51" s="3"/>
      <c r="D51" s="3"/>
      <c r="E51" s="3"/>
    </row>
    <row r="52" spans="1:5" ht="11.25" customHeight="1">
      <c r="A52" s="3"/>
      <c r="B52" s="3"/>
      <c r="C52" s="3"/>
      <c r="D52" s="3"/>
      <c r="E52" s="3"/>
    </row>
    <row r="53" spans="1:5" ht="11.25" customHeight="1">
      <c r="A53" s="3"/>
      <c r="B53" s="3"/>
      <c r="C53" s="3"/>
      <c r="D53" s="3"/>
      <c r="E53" s="3"/>
    </row>
    <row r="54" spans="1:9" ht="11.2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11" s="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1" customFormat="1" ht="12" customHeight="1">
      <c r="A56" s="3"/>
      <c r="B56" s="3"/>
      <c r="C56" s="3"/>
      <c r="D56" s="16" t="s">
        <v>30</v>
      </c>
      <c r="E56" s="16"/>
      <c r="F56" s="3"/>
      <c r="G56" s="3"/>
      <c r="H56" s="3"/>
      <c r="I56" s="3"/>
      <c r="J56" s="3"/>
      <c r="K56" s="3"/>
    </row>
    <row r="57" spans="1:11" s="1" customFormat="1" ht="12" customHeight="1">
      <c r="A57" s="3"/>
      <c r="B57" s="3"/>
      <c r="C57" s="3"/>
      <c r="D57" s="14" t="s">
        <v>31</v>
      </c>
      <c r="E57" s="14"/>
      <c r="F57" s="4" t="s">
        <v>3</v>
      </c>
      <c r="G57" s="3"/>
      <c r="H57" s="3"/>
      <c r="I57" s="3"/>
      <c r="J57" s="3"/>
      <c r="K57" s="3"/>
    </row>
    <row r="58" spans="1:11" ht="11.25" customHeight="1">
      <c r="A58" s="3"/>
      <c r="B58" s="3"/>
      <c r="C58" s="3"/>
      <c r="D58" s="15" t="s">
        <v>4</v>
      </c>
      <c r="E58" s="15"/>
      <c r="F58" s="5" t="s">
        <v>16</v>
      </c>
      <c r="G58" s="5" t="s">
        <v>23</v>
      </c>
      <c r="H58" s="5" t="s">
        <v>24</v>
      </c>
      <c r="I58" s="5" t="s">
        <v>25</v>
      </c>
      <c r="J58" s="5" t="s">
        <v>32</v>
      </c>
      <c r="K58" s="5" t="s">
        <v>33</v>
      </c>
    </row>
    <row r="59" spans="1:11" ht="12.75" customHeight="1">
      <c r="A59" s="3"/>
      <c r="B59" s="3"/>
      <c r="C59" s="3"/>
      <c r="D59" s="6" t="s">
        <v>10</v>
      </c>
      <c r="E59" s="10" t="s">
        <v>29</v>
      </c>
      <c r="F59" s="11"/>
      <c r="G59" s="11"/>
      <c r="H59" s="11"/>
      <c r="I59" s="11"/>
      <c r="J59" s="11"/>
      <c r="K59" s="11"/>
    </row>
    <row r="60" spans="1:11" s="2" customFormat="1" ht="15" customHeight="1">
      <c r="A60" s="7"/>
      <c r="B60" s="7"/>
      <c r="C60" s="7"/>
      <c r="D60" s="8"/>
      <c r="E60" s="8" t="s">
        <v>12</v>
      </c>
      <c r="F60" s="2">
        <f>$E$59*$F$59</f>
        <v>0</v>
      </c>
      <c r="G60" s="2">
        <f>$E$59*$G$59</f>
        <v>0</v>
      </c>
      <c r="H60" s="2">
        <f>$E$59*$H$59</f>
        <v>0</v>
      </c>
      <c r="I60" s="2">
        <f>$E$59*$I$59</f>
        <v>0</v>
      </c>
      <c r="J60" s="2">
        <f>$E$59*$J$59</f>
        <v>0</v>
      </c>
      <c r="K60" s="2">
        <f>$E$59*$K$59</f>
        <v>0</v>
      </c>
    </row>
    <row r="61" spans="1:5" ht="15.75" customHeight="1">
      <c r="A61" s="3"/>
      <c r="B61" s="3"/>
      <c r="C61" s="3"/>
      <c r="D61" s="9"/>
      <c r="E61" s="12">
        <f>$F$60+$G$60+$H$60+$I$60+$J$60+$K$60</f>
        <v>0</v>
      </c>
    </row>
    <row r="62" spans="1:5" ht="11.25" customHeight="1">
      <c r="A62" s="3"/>
      <c r="B62" s="3"/>
      <c r="C62" s="3"/>
      <c r="D62" s="3"/>
      <c r="E62" s="3"/>
    </row>
    <row r="63" spans="1:5" ht="11.25" customHeight="1">
      <c r="A63" s="3"/>
      <c r="B63" s="3"/>
      <c r="C63" s="3"/>
      <c r="D63" s="3"/>
      <c r="E63" s="3"/>
    </row>
    <row r="64" spans="1:5" ht="11.25" customHeight="1">
      <c r="A64" s="3"/>
      <c r="B64" s="3"/>
      <c r="C64" s="3"/>
      <c r="D64" s="3"/>
      <c r="E64" s="3"/>
    </row>
    <row r="65" spans="1:9" ht="11.2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10" s="1" customFormat="1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1" customFormat="1" ht="12" customHeight="1">
      <c r="A67" s="3"/>
      <c r="B67" s="3"/>
      <c r="C67" s="3"/>
      <c r="D67" s="16" t="s">
        <v>34</v>
      </c>
      <c r="E67" s="16"/>
      <c r="F67" s="3"/>
      <c r="G67" s="3"/>
      <c r="H67" s="3"/>
      <c r="I67" s="3"/>
      <c r="J67" s="3"/>
    </row>
    <row r="68" spans="1:10" s="1" customFormat="1" ht="12" customHeight="1">
      <c r="A68" s="3"/>
      <c r="B68" s="3"/>
      <c r="C68" s="3"/>
      <c r="D68" s="14" t="s">
        <v>35</v>
      </c>
      <c r="E68" s="14"/>
      <c r="F68" s="4" t="s">
        <v>3</v>
      </c>
      <c r="G68" s="3"/>
      <c r="H68" s="3"/>
      <c r="I68" s="3"/>
      <c r="J68" s="3"/>
    </row>
    <row r="69" spans="1:10" ht="11.25" customHeight="1">
      <c r="A69" s="3"/>
      <c r="B69" s="3"/>
      <c r="C69" s="3"/>
      <c r="D69" s="15" t="s">
        <v>4</v>
      </c>
      <c r="E69" s="15"/>
      <c r="F69" s="5" t="s">
        <v>22</v>
      </c>
      <c r="G69" s="5" t="s">
        <v>16</v>
      </c>
      <c r="H69" s="5" t="s">
        <v>23</v>
      </c>
      <c r="I69" s="5" t="s">
        <v>24</v>
      </c>
      <c r="J69" s="5" t="s">
        <v>9</v>
      </c>
    </row>
    <row r="70" spans="1:10" ht="12.75" customHeight="1">
      <c r="A70" s="3"/>
      <c r="B70" s="3"/>
      <c r="C70" s="3"/>
      <c r="D70" s="6" t="s">
        <v>10</v>
      </c>
      <c r="E70" s="10" t="s">
        <v>29</v>
      </c>
      <c r="F70" s="11"/>
      <c r="G70" s="11"/>
      <c r="H70" s="11"/>
      <c r="I70" s="11"/>
      <c r="J70" s="11"/>
    </row>
    <row r="71" spans="1:10" s="2" customFormat="1" ht="15" customHeight="1">
      <c r="A71" s="7"/>
      <c r="B71" s="7"/>
      <c r="C71" s="7"/>
      <c r="D71" s="8"/>
      <c r="E71" s="8" t="s">
        <v>12</v>
      </c>
      <c r="F71" s="2">
        <f>$E$70*$F$70</f>
        <v>0</v>
      </c>
      <c r="G71" s="2">
        <f>$E$70*$G$70</f>
        <v>0</v>
      </c>
      <c r="H71" s="2">
        <f>$E$70*$H$70</f>
        <v>0</v>
      </c>
      <c r="I71" s="2">
        <f>$E$70*$I$70</f>
        <v>0</v>
      </c>
      <c r="J71" s="2">
        <f>$E$70*$J$70</f>
        <v>0</v>
      </c>
    </row>
    <row r="72" spans="1:5" ht="15.75" customHeight="1">
      <c r="A72" s="3"/>
      <c r="B72" s="3"/>
      <c r="C72" s="3"/>
      <c r="D72" s="9"/>
      <c r="E72" s="12">
        <f>$F$71+$G$71+$H$71+$I$71+$J$71</f>
        <v>0</v>
      </c>
    </row>
    <row r="73" spans="1:5" ht="11.25" customHeight="1">
      <c r="A73" s="3"/>
      <c r="B73" s="3"/>
      <c r="C73" s="3"/>
      <c r="D73" s="3"/>
      <c r="E73" s="3"/>
    </row>
    <row r="74" spans="1:5" ht="11.25" customHeight="1">
      <c r="A74" s="3"/>
      <c r="B74" s="3"/>
      <c r="C74" s="3"/>
      <c r="D74" s="3"/>
      <c r="E74" s="3"/>
    </row>
    <row r="75" spans="1:5" ht="11.25" customHeight="1">
      <c r="A75" s="3"/>
      <c r="B75" s="3"/>
      <c r="C75" s="3"/>
      <c r="D75" s="3"/>
      <c r="E75" s="3"/>
    </row>
    <row r="76" spans="1:9" ht="11.2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12" s="1" customFormat="1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1" customFormat="1" ht="12" customHeight="1">
      <c r="A78" s="3"/>
      <c r="B78" s="3"/>
      <c r="C78" s="3"/>
      <c r="D78" s="16" t="s">
        <v>36</v>
      </c>
      <c r="E78" s="16"/>
      <c r="F78" s="3"/>
      <c r="G78" s="3"/>
      <c r="H78" s="3"/>
      <c r="I78" s="3"/>
      <c r="J78" s="3"/>
      <c r="K78" s="3"/>
      <c r="L78" s="3"/>
    </row>
    <row r="79" spans="1:12" s="1" customFormat="1" ht="12" customHeight="1">
      <c r="A79" s="3"/>
      <c r="B79" s="3"/>
      <c r="C79" s="3"/>
      <c r="D79" s="14" t="s">
        <v>37</v>
      </c>
      <c r="E79" s="14"/>
      <c r="F79" s="4" t="s">
        <v>3</v>
      </c>
      <c r="G79" s="3"/>
      <c r="H79" s="3"/>
      <c r="I79" s="3"/>
      <c r="J79" s="3"/>
      <c r="K79" s="3"/>
      <c r="L79" s="3"/>
    </row>
    <row r="80" spans="1:12" ht="11.25" customHeight="1">
      <c r="A80" s="3"/>
      <c r="B80" s="3"/>
      <c r="C80" s="3"/>
      <c r="D80" s="15" t="s">
        <v>4</v>
      </c>
      <c r="E80" s="15"/>
      <c r="F80" s="5" t="s">
        <v>15</v>
      </c>
      <c r="G80" s="5" t="s">
        <v>16</v>
      </c>
      <c r="H80" s="5" t="s">
        <v>23</v>
      </c>
      <c r="I80" s="5" t="s">
        <v>24</v>
      </c>
      <c r="J80" s="5" t="s">
        <v>25</v>
      </c>
      <c r="K80" s="5" t="s">
        <v>17</v>
      </c>
      <c r="L80" s="5" t="s">
        <v>18</v>
      </c>
    </row>
    <row r="81" spans="1:12" ht="12.75" customHeight="1">
      <c r="A81" s="3"/>
      <c r="B81" s="3"/>
      <c r="C81" s="3"/>
      <c r="D81" s="6" t="s">
        <v>10</v>
      </c>
      <c r="E81" s="10" t="s">
        <v>38</v>
      </c>
      <c r="F81" s="11"/>
      <c r="G81" s="11"/>
      <c r="H81" s="11"/>
      <c r="I81" s="11"/>
      <c r="J81" s="11"/>
      <c r="K81" s="11"/>
      <c r="L81" s="11"/>
    </row>
    <row r="82" spans="1:12" s="2" customFormat="1" ht="15" customHeight="1">
      <c r="A82" s="7"/>
      <c r="B82" s="7"/>
      <c r="C82" s="7"/>
      <c r="D82" s="8"/>
      <c r="E82" s="8" t="s">
        <v>12</v>
      </c>
      <c r="F82" s="2">
        <f>$E$81*$F$81</f>
        <v>0</v>
      </c>
      <c r="G82" s="2">
        <f>$E$81*$G$81</f>
        <v>0</v>
      </c>
      <c r="H82" s="2">
        <f>$E$81*$H$81</f>
        <v>0</v>
      </c>
      <c r="I82" s="2">
        <f>$E$81*$I$81</f>
        <v>0</v>
      </c>
      <c r="J82" s="2">
        <f>$E$81*$J$81</f>
        <v>0</v>
      </c>
      <c r="K82" s="2">
        <f>$E$81*$K$81</f>
        <v>0</v>
      </c>
      <c r="L82" s="2">
        <f>$E$81*$L$81</f>
        <v>0</v>
      </c>
    </row>
    <row r="83" spans="1:5" ht="15.75" customHeight="1">
      <c r="A83" s="3"/>
      <c r="B83" s="3"/>
      <c r="C83" s="3"/>
      <c r="D83" s="9"/>
      <c r="E83" s="12">
        <f>$F$82+$G$82+$H$82+$I$82+$J$82+$K$82+$L$82</f>
        <v>0</v>
      </c>
    </row>
    <row r="84" spans="1:5" ht="11.25" customHeight="1">
      <c r="A84" s="3"/>
      <c r="B84" s="3"/>
      <c r="C84" s="3"/>
      <c r="D84" s="3"/>
      <c r="E84" s="3"/>
    </row>
    <row r="85" spans="1:5" ht="11.25" customHeight="1">
      <c r="A85" s="3"/>
      <c r="B85" s="3"/>
      <c r="C85" s="3"/>
      <c r="D85" s="3"/>
      <c r="E85" s="3"/>
    </row>
    <row r="86" spans="1:5" ht="11.25" customHeight="1">
      <c r="A86" s="3"/>
      <c r="B86" s="3"/>
      <c r="C86" s="3"/>
      <c r="D86" s="3"/>
      <c r="E86" s="3"/>
    </row>
    <row r="87" spans="1:9" ht="11.2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12" s="1" customFormat="1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1" customFormat="1" ht="12" customHeight="1">
      <c r="A89" s="3"/>
      <c r="B89" s="3"/>
      <c r="C89" s="3"/>
      <c r="D89" s="16" t="s">
        <v>39</v>
      </c>
      <c r="E89" s="16"/>
      <c r="F89" s="3"/>
      <c r="G89" s="3"/>
      <c r="H89" s="3"/>
      <c r="I89" s="3"/>
      <c r="J89" s="3"/>
      <c r="K89" s="3"/>
      <c r="L89" s="3"/>
    </row>
    <row r="90" spans="1:12" s="1" customFormat="1" ht="12" customHeight="1">
      <c r="A90" s="3"/>
      <c r="B90" s="3"/>
      <c r="C90" s="3"/>
      <c r="D90" s="14" t="s">
        <v>40</v>
      </c>
      <c r="E90" s="14"/>
      <c r="F90" s="4" t="s">
        <v>3</v>
      </c>
      <c r="G90" s="3"/>
      <c r="H90" s="3"/>
      <c r="I90" s="3"/>
      <c r="J90" s="3"/>
      <c r="K90" s="3"/>
      <c r="L90" s="3"/>
    </row>
    <row r="91" spans="1:12" ht="11.25" customHeight="1">
      <c r="A91" s="3"/>
      <c r="B91" s="3"/>
      <c r="C91" s="3"/>
      <c r="D91" s="15" t="s">
        <v>4</v>
      </c>
      <c r="E91" s="15"/>
      <c r="F91" s="5" t="s">
        <v>15</v>
      </c>
      <c r="G91" s="5" t="s">
        <v>16</v>
      </c>
      <c r="H91" s="5" t="s">
        <v>23</v>
      </c>
      <c r="I91" s="5" t="s">
        <v>24</v>
      </c>
      <c r="J91" s="5" t="s">
        <v>25</v>
      </c>
      <c r="K91" s="5" t="s">
        <v>17</v>
      </c>
      <c r="L91" s="5" t="s">
        <v>18</v>
      </c>
    </row>
    <row r="92" spans="1:12" ht="12.75" customHeight="1">
      <c r="A92" s="3"/>
      <c r="B92" s="3"/>
      <c r="C92" s="3"/>
      <c r="D92" s="6" t="s">
        <v>10</v>
      </c>
      <c r="E92" s="10" t="s">
        <v>29</v>
      </c>
      <c r="F92" s="11"/>
      <c r="G92" s="11"/>
      <c r="H92" s="11"/>
      <c r="I92" s="11"/>
      <c r="J92" s="11"/>
      <c r="K92" s="11"/>
      <c r="L92" s="11"/>
    </row>
    <row r="93" spans="1:12" s="2" customFormat="1" ht="15" customHeight="1">
      <c r="A93" s="7"/>
      <c r="B93" s="7"/>
      <c r="C93" s="7"/>
      <c r="D93" s="8"/>
      <c r="E93" s="8" t="s">
        <v>12</v>
      </c>
      <c r="F93" s="2">
        <f>$E$92*$F$92</f>
        <v>0</v>
      </c>
      <c r="G93" s="2">
        <f>$E$92*$G$92</f>
        <v>0</v>
      </c>
      <c r="H93" s="2">
        <f>$E$92*$H$92</f>
        <v>0</v>
      </c>
      <c r="I93" s="2">
        <f>$E$92*$I$92</f>
        <v>0</v>
      </c>
      <c r="J93" s="2">
        <f>$E$92*$J$92</f>
        <v>0</v>
      </c>
      <c r="K93" s="2">
        <f>$E$92*$K$92</f>
        <v>0</v>
      </c>
      <c r="L93" s="2">
        <f>$E$92*$L$92</f>
        <v>0</v>
      </c>
    </row>
    <row r="94" spans="1:5" ht="15.75" customHeight="1">
      <c r="A94" s="3"/>
      <c r="B94" s="3"/>
      <c r="C94" s="3"/>
      <c r="D94" s="9"/>
      <c r="E94" s="12">
        <f>$F$93+$G$93+$H$93+$I$93+$J$93+$K$93+$L$93</f>
        <v>0</v>
      </c>
    </row>
    <row r="95" spans="1:5" ht="11.25" customHeight="1">
      <c r="A95" s="3"/>
      <c r="B95" s="3"/>
      <c r="C95" s="3"/>
      <c r="D95" s="3"/>
      <c r="E95" s="3"/>
    </row>
    <row r="96" spans="1:5" ht="11.25" customHeight="1">
      <c r="A96" s="3"/>
      <c r="B96" s="3"/>
      <c r="C96" s="3"/>
      <c r="D96" s="3"/>
      <c r="E96" s="3"/>
    </row>
    <row r="97" spans="1:5" ht="11.25" customHeight="1">
      <c r="A97" s="3"/>
      <c r="B97" s="3"/>
      <c r="C97" s="3"/>
      <c r="D97" s="3"/>
      <c r="E97" s="3"/>
    </row>
    <row r="98" spans="1:9" ht="11.2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10" s="1" customFormat="1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1" customFormat="1" ht="12" customHeight="1">
      <c r="A100" s="3"/>
      <c r="B100" s="3"/>
      <c r="C100" s="3"/>
      <c r="D100" s="16" t="s">
        <v>41</v>
      </c>
      <c r="E100" s="16"/>
      <c r="F100" s="3"/>
      <c r="G100" s="3"/>
      <c r="H100" s="3"/>
      <c r="I100" s="3"/>
      <c r="J100" s="3"/>
    </row>
    <row r="101" spans="1:10" s="1" customFormat="1" ht="12" customHeight="1">
      <c r="A101" s="3"/>
      <c r="B101" s="3"/>
      <c r="C101" s="3"/>
      <c r="D101" s="14" t="s">
        <v>42</v>
      </c>
      <c r="E101" s="14"/>
      <c r="F101" s="4" t="s">
        <v>3</v>
      </c>
      <c r="G101" s="3"/>
      <c r="H101" s="3"/>
      <c r="I101" s="3"/>
      <c r="J101" s="3"/>
    </row>
    <row r="102" spans="1:10" ht="11.25" customHeight="1">
      <c r="A102" s="3"/>
      <c r="B102" s="3"/>
      <c r="C102" s="3"/>
      <c r="D102" s="15" t="s">
        <v>4</v>
      </c>
      <c r="E102" s="15"/>
      <c r="F102" s="5" t="s">
        <v>43</v>
      </c>
      <c r="G102" s="5" t="s">
        <v>44</v>
      </c>
      <c r="H102" s="5" t="s">
        <v>45</v>
      </c>
      <c r="I102" s="5" t="s">
        <v>46</v>
      </c>
      <c r="J102" s="5" t="s">
        <v>47</v>
      </c>
    </row>
    <row r="103" spans="1:10" ht="12.75" customHeight="1">
      <c r="A103" s="3"/>
      <c r="B103" s="3"/>
      <c r="C103" s="3"/>
      <c r="D103" s="6" t="s">
        <v>10</v>
      </c>
      <c r="E103" s="10" t="s">
        <v>29</v>
      </c>
      <c r="F103" s="11"/>
      <c r="G103" s="11"/>
      <c r="H103" s="11"/>
      <c r="I103" s="11"/>
      <c r="J103" s="11"/>
    </row>
    <row r="104" spans="1:10" s="2" customFormat="1" ht="15" customHeight="1">
      <c r="A104" s="7"/>
      <c r="B104" s="7"/>
      <c r="C104" s="7"/>
      <c r="D104" s="8"/>
      <c r="E104" s="8" t="s">
        <v>12</v>
      </c>
      <c r="F104" s="2">
        <f>$E$103*$F$103</f>
        <v>0</v>
      </c>
      <c r="G104" s="2">
        <f>$E$103*$G$103</f>
        <v>0</v>
      </c>
      <c r="H104" s="2">
        <f>$E$103*$H$103</f>
        <v>0</v>
      </c>
      <c r="I104" s="2">
        <f>$E$103*$I$103</f>
        <v>0</v>
      </c>
      <c r="J104" s="2">
        <f>$E$103*$J$103</f>
        <v>0</v>
      </c>
    </row>
    <row r="105" spans="1:5" ht="15.75" customHeight="1">
      <c r="A105" s="3"/>
      <c r="B105" s="3"/>
      <c r="C105" s="3"/>
      <c r="D105" s="9"/>
      <c r="E105" s="12">
        <f>$F$104+$G$104+$H$104+$I$104+$J$104</f>
        <v>0</v>
      </c>
    </row>
    <row r="106" spans="1:5" ht="11.25" customHeight="1">
      <c r="A106" s="3"/>
      <c r="B106" s="3"/>
      <c r="C106" s="3"/>
      <c r="D106" s="3"/>
      <c r="E106" s="3"/>
    </row>
    <row r="107" spans="1:5" ht="11.25" customHeight="1">
      <c r="A107" s="3"/>
      <c r="B107" s="3"/>
      <c r="C107" s="3"/>
      <c r="D107" s="3"/>
      <c r="E107" s="3"/>
    </row>
    <row r="108" spans="1:5" ht="11.25" customHeight="1">
      <c r="A108" s="3"/>
      <c r="B108" s="3"/>
      <c r="C108" s="3"/>
      <c r="D108" s="3"/>
      <c r="E108" s="3"/>
    </row>
    <row r="109" spans="1:9" ht="11.2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s="1" customFormat="1" ht="11.2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s="1" customFormat="1" ht="12" customHeight="1">
      <c r="A111" s="3"/>
      <c r="B111" s="3"/>
      <c r="C111" s="3"/>
      <c r="D111" s="16" t="s">
        <v>48</v>
      </c>
      <c r="E111" s="16"/>
      <c r="F111" s="3"/>
      <c r="G111" s="3"/>
      <c r="H111" s="3"/>
      <c r="I111" s="3"/>
    </row>
    <row r="112" spans="1:9" s="1" customFormat="1" ht="12" customHeight="1">
      <c r="A112" s="3"/>
      <c r="B112" s="3"/>
      <c r="C112" s="3"/>
      <c r="D112" s="14" t="s">
        <v>49</v>
      </c>
      <c r="E112" s="14"/>
      <c r="F112" s="4" t="s">
        <v>3</v>
      </c>
      <c r="G112" s="3"/>
      <c r="H112" s="3"/>
      <c r="I112" s="3"/>
    </row>
    <row r="113" spans="1:9" ht="11.25" customHeight="1">
      <c r="A113" s="3"/>
      <c r="B113" s="3"/>
      <c r="C113" s="3"/>
      <c r="D113" s="15" t="s">
        <v>4</v>
      </c>
      <c r="E113" s="15"/>
      <c r="F113" s="5" t="s">
        <v>50</v>
      </c>
      <c r="G113" s="5" t="s">
        <v>51</v>
      </c>
      <c r="H113" s="5" t="s">
        <v>52</v>
      </c>
      <c r="I113" s="5" t="s">
        <v>53</v>
      </c>
    </row>
    <row r="114" spans="1:9" ht="12.75" customHeight="1">
      <c r="A114" s="3"/>
      <c r="B114" s="3"/>
      <c r="C114" s="3"/>
      <c r="D114" s="6" t="s">
        <v>10</v>
      </c>
      <c r="E114" s="10" t="s">
        <v>19</v>
      </c>
      <c r="F114" s="11"/>
      <c r="G114" s="11"/>
      <c r="H114" s="11"/>
      <c r="I114" s="11"/>
    </row>
    <row r="115" spans="1:9" s="2" customFormat="1" ht="15" customHeight="1">
      <c r="A115" s="7"/>
      <c r="B115" s="7"/>
      <c r="C115" s="7"/>
      <c r="D115" s="8"/>
      <c r="E115" s="8" t="s">
        <v>12</v>
      </c>
      <c r="F115" s="2">
        <f>$E$114*$F$114</f>
        <v>0</v>
      </c>
      <c r="G115" s="2">
        <f>$E$114*$G$114</f>
        <v>0</v>
      </c>
      <c r="H115" s="2">
        <f>$E$114*$H$114</f>
        <v>0</v>
      </c>
      <c r="I115" s="2">
        <f>$E$114*$I$114</f>
        <v>0</v>
      </c>
    </row>
    <row r="116" spans="1:5" ht="15.75" customHeight="1">
      <c r="A116" s="3"/>
      <c r="B116" s="3"/>
      <c r="C116" s="3"/>
      <c r="D116" s="9"/>
      <c r="E116" s="12">
        <f>$F$115+$G$115+$H$115+$I$115</f>
        <v>0</v>
      </c>
    </row>
    <row r="117" spans="1:5" ht="11.25" customHeight="1">
      <c r="A117" s="3"/>
      <c r="B117" s="3"/>
      <c r="C117" s="3"/>
      <c r="D117" s="3"/>
      <c r="E117" s="3"/>
    </row>
    <row r="118" spans="1:5" ht="11.25" customHeight="1">
      <c r="A118" s="3"/>
      <c r="B118" s="3"/>
      <c r="C118" s="3"/>
      <c r="D118" s="3"/>
      <c r="E118" s="3"/>
    </row>
    <row r="119" spans="1:5" ht="11.25" customHeight="1">
      <c r="A119" s="3"/>
      <c r="B119" s="3"/>
      <c r="C119" s="3"/>
      <c r="D119" s="3"/>
      <c r="E119" s="3"/>
    </row>
    <row r="120" spans="1:9" ht="11.2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s="1" customFormat="1" ht="11.2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s="1" customFormat="1" ht="12" customHeight="1">
      <c r="A122" s="3"/>
      <c r="B122" s="3"/>
      <c r="C122" s="3"/>
      <c r="D122" s="16" t="s">
        <v>54</v>
      </c>
      <c r="E122" s="16"/>
      <c r="F122" s="3"/>
      <c r="G122" s="3"/>
      <c r="H122" s="3"/>
      <c r="I122" s="3"/>
    </row>
    <row r="123" spans="1:9" s="1" customFormat="1" ht="12" customHeight="1">
      <c r="A123" s="3"/>
      <c r="B123" s="3"/>
      <c r="C123" s="3"/>
      <c r="D123" s="14" t="s">
        <v>55</v>
      </c>
      <c r="E123" s="14"/>
      <c r="F123" s="4" t="s">
        <v>3</v>
      </c>
      <c r="G123" s="3"/>
      <c r="H123" s="3"/>
      <c r="I123" s="3"/>
    </row>
    <row r="124" spans="1:9" ht="11.25" customHeight="1">
      <c r="A124" s="3"/>
      <c r="B124" s="3"/>
      <c r="C124" s="3"/>
      <c r="D124" s="15" t="s">
        <v>4</v>
      </c>
      <c r="E124" s="15"/>
      <c r="F124" s="5" t="s">
        <v>56</v>
      </c>
      <c r="G124" s="5" t="s">
        <v>57</v>
      </c>
      <c r="H124" s="5" t="s">
        <v>58</v>
      </c>
      <c r="I124" s="5" t="s">
        <v>59</v>
      </c>
    </row>
    <row r="125" spans="1:9" ht="12.75" customHeight="1">
      <c r="A125" s="3"/>
      <c r="B125" s="3"/>
      <c r="C125" s="3"/>
      <c r="D125" s="6" t="s">
        <v>10</v>
      </c>
      <c r="E125" s="10" t="s">
        <v>19</v>
      </c>
      <c r="F125" s="11"/>
      <c r="G125" s="11"/>
      <c r="H125" s="11"/>
      <c r="I125" s="11"/>
    </row>
    <row r="126" spans="1:9" s="2" customFormat="1" ht="15" customHeight="1">
      <c r="A126" s="7"/>
      <c r="B126" s="7"/>
      <c r="C126" s="7"/>
      <c r="D126" s="8"/>
      <c r="E126" s="8" t="s">
        <v>12</v>
      </c>
      <c r="F126" s="2">
        <f>$E$125*$F$125</f>
        <v>0</v>
      </c>
      <c r="G126" s="2">
        <f>$E$125*$G$125</f>
        <v>0</v>
      </c>
      <c r="H126" s="2">
        <f>$E$125*$H$125</f>
        <v>0</v>
      </c>
      <c r="I126" s="2">
        <f>$E$125*$I$125</f>
        <v>0</v>
      </c>
    </row>
    <row r="127" spans="1:5" ht="15.75" customHeight="1">
      <c r="A127" s="3"/>
      <c r="B127" s="3"/>
      <c r="C127" s="3"/>
      <c r="D127" s="9"/>
      <c r="E127" s="12">
        <f>$F$126+$G$126+$H$126+$I$126</f>
        <v>0</v>
      </c>
    </row>
    <row r="128" spans="1:5" ht="11.25" customHeight="1">
      <c r="A128" s="3"/>
      <c r="B128" s="3"/>
      <c r="C128" s="3"/>
      <c r="D128" s="3"/>
      <c r="E128" s="3"/>
    </row>
    <row r="129" spans="1:5" ht="11.25" customHeight="1">
      <c r="A129" s="3"/>
      <c r="B129" s="3"/>
      <c r="C129" s="3"/>
      <c r="D129" s="3"/>
      <c r="E129" s="3"/>
    </row>
    <row r="130" spans="1:5" ht="11.25" customHeight="1">
      <c r="A130" s="3"/>
      <c r="B130" s="3"/>
      <c r="C130" s="3"/>
      <c r="D130" s="3"/>
      <c r="E130" s="3"/>
    </row>
    <row r="131" spans="1:9" ht="11.2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s="1" customFormat="1" ht="11.2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s="1" customFormat="1" ht="12" customHeight="1">
      <c r="A133" s="3"/>
      <c r="B133" s="3"/>
      <c r="C133" s="3"/>
      <c r="D133" s="16" t="s">
        <v>60</v>
      </c>
      <c r="E133" s="16"/>
      <c r="F133" s="3"/>
      <c r="G133" s="3"/>
      <c r="H133" s="3"/>
      <c r="I133" s="3"/>
    </row>
    <row r="134" spans="1:9" s="1" customFormat="1" ht="12" customHeight="1">
      <c r="A134" s="3"/>
      <c r="B134" s="3"/>
      <c r="C134" s="3"/>
      <c r="D134" s="14" t="s">
        <v>61</v>
      </c>
      <c r="E134" s="14"/>
      <c r="F134" s="4" t="s">
        <v>3</v>
      </c>
      <c r="G134" s="3"/>
      <c r="H134" s="3"/>
      <c r="I134" s="3"/>
    </row>
    <row r="135" spans="1:9" ht="11.25" customHeight="1">
      <c r="A135" s="3"/>
      <c r="B135" s="3"/>
      <c r="C135" s="3"/>
      <c r="D135" s="15" t="s">
        <v>4</v>
      </c>
      <c r="E135" s="15"/>
      <c r="F135" s="5" t="s">
        <v>50</v>
      </c>
      <c r="G135" s="5" t="s">
        <v>51</v>
      </c>
      <c r="H135" s="5" t="s">
        <v>52</v>
      </c>
      <c r="I135" s="5" t="s">
        <v>53</v>
      </c>
    </row>
    <row r="136" spans="1:9" ht="12.75" customHeight="1">
      <c r="A136" s="3"/>
      <c r="B136" s="3"/>
      <c r="C136" s="3"/>
      <c r="D136" s="6" t="s">
        <v>10</v>
      </c>
      <c r="E136" s="10" t="s">
        <v>29</v>
      </c>
      <c r="F136" s="11"/>
      <c r="G136" s="11"/>
      <c r="H136" s="11"/>
      <c r="I136" s="11"/>
    </row>
    <row r="137" spans="1:9" s="2" customFormat="1" ht="15" customHeight="1">
      <c r="A137" s="7"/>
      <c r="B137" s="7"/>
      <c r="C137" s="7"/>
      <c r="D137" s="8"/>
      <c r="E137" s="8" t="s">
        <v>12</v>
      </c>
      <c r="F137" s="2">
        <f>$E$136*$F$136</f>
        <v>0</v>
      </c>
      <c r="G137" s="2">
        <f>$E$136*$G$136</f>
        <v>0</v>
      </c>
      <c r="H137" s="2">
        <f>$E$136*$H$136</f>
        <v>0</v>
      </c>
      <c r="I137" s="2">
        <f>$E$136*$I$136</f>
        <v>0</v>
      </c>
    </row>
    <row r="138" spans="1:5" ht="15.75" customHeight="1">
      <c r="A138" s="3"/>
      <c r="B138" s="3"/>
      <c r="C138" s="3"/>
      <c r="D138" s="9"/>
      <c r="E138" s="12">
        <f>$F$137+$G$137+$H$137+$I$137</f>
        <v>0</v>
      </c>
    </row>
    <row r="139" spans="1:5" ht="11.25" customHeight="1">
      <c r="A139" s="3"/>
      <c r="B139" s="3"/>
      <c r="C139" s="3"/>
      <c r="D139" s="3"/>
      <c r="E139" s="3"/>
    </row>
    <row r="140" spans="1:5" ht="11.25" customHeight="1">
      <c r="A140" s="3"/>
      <c r="B140" s="3"/>
      <c r="C140" s="3"/>
      <c r="D140" s="3"/>
      <c r="E140" s="3"/>
    </row>
    <row r="141" spans="1:5" ht="11.25" customHeight="1">
      <c r="A141" s="3"/>
      <c r="B141" s="3"/>
      <c r="C141" s="3"/>
      <c r="D141" s="3"/>
      <c r="E141" s="3"/>
    </row>
    <row r="142" spans="1:9" ht="11.2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s="1" customFormat="1" ht="11.2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s="1" customFormat="1" ht="12" customHeight="1">
      <c r="A144" s="3"/>
      <c r="B144" s="3"/>
      <c r="C144" s="3"/>
      <c r="D144" s="16" t="s">
        <v>62</v>
      </c>
      <c r="E144" s="16"/>
      <c r="F144" s="3"/>
      <c r="G144" s="3"/>
      <c r="H144" s="3"/>
      <c r="I144" s="3"/>
    </row>
    <row r="145" spans="1:9" s="1" customFormat="1" ht="12" customHeight="1">
      <c r="A145" s="3"/>
      <c r="B145" s="3"/>
      <c r="C145" s="3"/>
      <c r="D145" s="14" t="s">
        <v>63</v>
      </c>
      <c r="E145" s="14"/>
      <c r="F145" s="4" t="s">
        <v>3</v>
      </c>
      <c r="G145" s="3"/>
      <c r="H145" s="3"/>
      <c r="I145" s="3"/>
    </row>
    <row r="146" spans="1:9" ht="11.25" customHeight="1">
      <c r="A146" s="3"/>
      <c r="B146" s="3"/>
      <c r="C146" s="3"/>
      <c r="D146" s="15" t="s">
        <v>4</v>
      </c>
      <c r="E146" s="15"/>
      <c r="F146" s="5" t="s">
        <v>56</v>
      </c>
      <c r="G146" s="5" t="s">
        <v>57</v>
      </c>
      <c r="H146" s="5" t="s">
        <v>58</v>
      </c>
      <c r="I146" s="5" t="s">
        <v>59</v>
      </c>
    </row>
    <row r="147" spans="1:9" ht="12.75" customHeight="1">
      <c r="A147" s="3"/>
      <c r="B147" s="3"/>
      <c r="C147" s="3"/>
      <c r="D147" s="6" t="s">
        <v>10</v>
      </c>
      <c r="E147" s="10" t="s">
        <v>19</v>
      </c>
      <c r="F147" s="11"/>
      <c r="G147" s="11"/>
      <c r="H147" s="11"/>
      <c r="I147" s="11"/>
    </row>
    <row r="148" spans="1:9" s="2" customFormat="1" ht="15" customHeight="1">
      <c r="A148" s="7"/>
      <c r="B148" s="7"/>
      <c r="C148" s="7"/>
      <c r="D148" s="8"/>
      <c r="E148" s="8" t="s">
        <v>12</v>
      </c>
      <c r="F148" s="2">
        <f>$E$147*$F$147</f>
        <v>0</v>
      </c>
      <c r="G148" s="2">
        <f>$E$147*$G$147</f>
        <v>0</v>
      </c>
      <c r="H148" s="2">
        <f>$E$147*$H$147</f>
        <v>0</v>
      </c>
      <c r="I148" s="2">
        <f>$E$147*$I$147</f>
        <v>0</v>
      </c>
    </row>
    <row r="149" spans="1:5" ht="15.75" customHeight="1">
      <c r="A149" s="3"/>
      <c r="B149" s="3"/>
      <c r="C149" s="3"/>
      <c r="D149" s="9"/>
      <c r="E149" s="12">
        <f>$F$148+$G$148+$H$148+$I$148</f>
        <v>0</v>
      </c>
    </row>
    <row r="150" spans="1:5" ht="11.25" customHeight="1">
      <c r="A150" s="3"/>
      <c r="B150" s="3"/>
      <c r="C150" s="3"/>
      <c r="D150" s="3"/>
      <c r="E150" s="3"/>
    </row>
    <row r="151" spans="1:5" ht="11.25" customHeight="1">
      <c r="A151" s="3"/>
      <c r="B151" s="3"/>
      <c r="C151" s="3"/>
      <c r="D151" s="3"/>
      <c r="E151" s="3"/>
    </row>
    <row r="152" spans="1:5" ht="11.25" customHeight="1">
      <c r="A152" s="3"/>
      <c r="B152" s="3"/>
      <c r="C152" s="3"/>
      <c r="D152" s="3"/>
      <c r="E152" s="3"/>
    </row>
    <row r="153" spans="1:9" ht="11.2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10" s="1" customFormat="1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s="1" customFormat="1" ht="12" customHeight="1">
      <c r="A155" s="3"/>
      <c r="B155" s="3"/>
      <c r="C155" s="3"/>
      <c r="D155" s="16" t="s">
        <v>64</v>
      </c>
      <c r="E155" s="16"/>
      <c r="F155" s="3"/>
      <c r="G155" s="3"/>
      <c r="H155" s="3"/>
      <c r="I155" s="3"/>
      <c r="J155" s="3"/>
    </row>
    <row r="156" spans="1:10" s="1" customFormat="1" ht="12" customHeight="1">
      <c r="A156" s="3"/>
      <c r="B156" s="3"/>
      <c r="C156" s="3"/>
      <c r="D156" s="14" t="s">
        <v>65</v>
      </c>
      <c r="E156" s="14"/>
      <c r="F156" s="4" t="s">
        <v>3</v>
      </c>
      <c r="G156" s="3"/>
      <c r="H156" s="3"/>
      <c r="I156" s="3"/>
      <c r="J156" s="3"/>
    </row>
    <row r="157" spans="1:10" ht="11.25" customHeight="1">
      <c r="A157" s="3"/>
      <c r="B157" s="3"/>
      <c r="C157" s="3"/>
      <c r="D157" s="15" t="s">
        <v>66</v>
      </c>
      <c r="E157" s="15"/>
      <c r="F157" s="5" t="s">
        <v>43</v>
      </c>
      <c r="G157" s="5" t="s">
        <v>44</v>
      </c>
      <c r="H157" s="5" t="s">
        <v>45</v>
      </c>
      <c r="I157" s="5" t="s">
        <v>46</v>
      </c>
      <c r="J157" s="5" t="s">
        <v>47</v>
      </c>
    </row>
    <row r="158" spans="1:10" ht="12.75" customHeight="1">
      <c r="A158" s="3"/>
      <c r="B158" s="3"/>
      <c r="C158" s="3"/>
      <c r="D158" s="6" t="s">
        <v>10</v>
      </c>
      <c r="E158" s="10" t="s">
        <v>67</v>
      </c>
      <c r="F158" s="11"/>
      <c r="G158" s="11"/>
      <c r="H158" s="11"/>
      <c r="I158" s="11"/>
      <c r="J158" s="11"/>
    </row>
    <row r="159" spans="1:10" s="2" customFormat="1" ht="15" customHeight="1">
      <c r="A159" s="7"/>
      <c r="B159" s="7"/>
      <c r="C159" s="7"/>
      <c r="D159" s="8"/>
      <c r="E159" s="8" t="s">
        <v>12</v>
      </c>
      <c r="F159" s="2">
        <f>$E$158*$F$158</f>
        <v>0</v>
      </c>
      <c r="G159" s="2">
        <f>$E$158*$G$158</f>
        <v>0</v>
      </c>
      <c r="H159" s="2">
        <f>$E$158*$H$158</f>
        <v>0</v>
      </c>
      <c r="I159" s="2">
        <f>$E$158*$I$158</f>
        <v>0</v>
      </c>
      <c r="J159" s="2">
        <f>$E$158*$J$158</f>
        <v>0</v>
      </c>
    </row>
    <row r="160" spans="1:5" ht="15.75" customHeight="1">
      <c r="A160" s="3"/>
      <c r="B160" s="3"/>
      <c r="C160" s="3"/>
      <c r="D160" s="9"/>
      <c r="E160" s="12">
        <f>$F$159+$G$159+$H$159+$I$159+$J$159</f>
        <v>0</v>
      </c>
    </row>
    <row r="161" spans="1:5" ht="11.25" customHeight="1">
      <c r="A161" s="3"/>
      <c r="B161" s="3"/>
      <c r="C161" s="3"/>
      <c r="D161" s="3"/>
      <c r="E161" s="3"/>
    </row>
    <row r="162" spans="1:5" ht="11.25" customHeight="1">
      <c r="A162" s="3"/>
      <c r="B162" s="3"/>
      <c r="C162" s="3"/>
      <c r="D162" s="3"/>
      <c r="E162" s="3"/>
    </row>
    <row r="163" spans="1:5" ht="11.25" customHeight="1">
      <c r="A163" s="3"/>
      <c r="B163" s="3"/>
      <c r="C163" s="3"/>
      <c r="D163" s="3"/>
      <c r="E163" s="3"/>
    </row>
    <row r="164" spans="1:9" ht="11.2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s="1" customFormat="1" ht="11.2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s="1" customFormat="1" ht="12" customHeight="1">
      <c r="A166" s="3"/>
      <c r="B166" s="3"/>
      <c r="C166" s="3"/>
      <c r="D166" s="16" t="s">
        <v>68</v>
      </c>
      <c r="E166" s="16"/>
      <c r="F166" s="3"/>
      <c r="G166" s="3"/>
      <c r="H166" s="3"/>
      <c r="I166" s="3"/>
    </row>
    <row r="167" spans="1:9" s="1" customFormat="1" ht="12" customHeight="1">
      <c r="A167" s="3"/>
      <c r="B167" s="3"/>
      <c r="C167" s="3"/>
      <c r="D167" s="14" t="s">
        <v>69</v>
      </c>
      <c r="E167" s="14"/>
      <c r="F167" s="4" t="s">
        <v>3</v>
      </c>
      <c r="G167" s="3"/>
      <c r="H167" s="3"/>
      <c r="I167" s="3"/>
    </row>
    <row r="168" spans="1:9" ht="11.25" customHeight="1">
      <c r="A168" s="3"/>
      <c r="B168" s="3"/>
      <c r="C168" s="3"/>
      <c r="D168" s="15" t="s">
        <v>66</v>
      </c>
      <c r="E168" s="15"/>
      <c r="F168" s="5" t="s">
        <v>50</v>
      </c>
      <c r="G168" s="5" t="s">
        <v>51</v>
      </c>
      <c r="H168" s="5" t="s">
        <v>52</v>
      </c>
      <c r="I168" s="5" t="s">
        <v>53</v>
      </c>
    </row>
    <row r="169" spans="1:9" ht="12.75" customHeight="1">
      <c r="A169" s="3"/>
      <c r="B169" s="3"/>
      <c r="C169" s="3"/>
      <c r="D169" s="6" t="s">
        <v>10</v>
      </c>
      <c r="E169" s="10" t="s">
        <v>19</v>
      </c>
      <c r="F169" s="11"/>
      <c r="G169" s="11"/>
      <c r="H169" s="11"/>
      <c r="I169" s="11"/>
    </row>
    <row r="170" spans="1:9" s="2" customFormat="1" ht="15" customHeight="1">
      <c r="A170" s="7"/>
      <c r="B170" s="7"/>
      <c r="C170" s="7"/>
      <c r="D170" s="8"/>
      <c r="E170" s="8" t="s">
        <v>12</v>
      </c>
      <c r="F170" s="2">
        <f>$E$169*$F$169</f>
        <v>0</v>
      </c>
      <c r="G170" s="2">
        <f>$E$169*$G$169</f>
        <v>0</v>
      </c>
      <c r="H170" s="2">
        <f>$E$169*$H$169</f>
        <v>0</v>
      </c>
      <c r="I170" s="2">
        <f>$E$169*$I$169</f>
        <v>0</v>
      </c>
    </row>
    <row r="171" spans="1:5" ht="15.75" customHeight="1">
      <c r="A171" s="3"/>
      <c r="B171" s="3"/>
      <c r="C171" s="3"/>
      <c r="D171" s="9"/>
      <c r="E171" s="12">
        <f>$F$170+$G$170+$H$170+$I$170</f>
        <v>0</v>
      </c>
    </row>
    <row r="172" spans="1:5" ht="11.25" customHeight="1">
      <c r="A172" s="3"/>
      <c r="B172" s="3"/>
      <c r="C172" s="3"/>
      <c r="D172" s="3"/>
      <c r="E172" s="3"/>
    </row>
    <row r="173" spans="1:5" ht="11.25" customHeight="1">
      <c r="A173" s="3"/>
      <c r="B173" s="3"/>
      <c r="C173" s="3"/>
      <c r="D173" s="3"/>
      <c r="E173" s="3"/>
    </row>
    <row r="174" spans="1:5" ht="11.25" customHeight="1">
      <c r="A174" s="3"/>
      <c r="B174" s="3"/>
      <c r="C174" s="3"/>
      <c r="D174" s="3"/>
      <c r="E174" s="3"/>
    </row>
    <row r="175" spans="1:9" ht="11.2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11" s="1" customFormat="1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s="1" customFormat="1" ht="12" customHeight="1">
      <c r="A177" s="3"/>
      <c r="B177" s="3"/>
      <c r="C177" s="3"/>
      <c r="D177" s="16" t="s">
        <v>70</v>
      </c>
      <c r="E177" s="16"/>
      <c r="F177" s="3"/>
      <c r="G177" s="3"/>
      <c r="H177" s="3"/>
      <c r="I177" s="3"/>
      <c r="J177" s="3"/>
      <c r="K177" s="3"/>
    </row>
    <row r="178" spans="1:11" s="1" customFormat="1" ht="12" customHeight="1">
      <c r="A178" s="3"/>
      <c r="B178" s="3"/>
      <c r="C178" s="3"/>
      <c r="D178" s="14" t="s">
        <v>71</v>
      </c>
      <c r="E178" s="14"/>
      <c r="F178" s="4" t="s">
        <v>3</v>
      </c>
      <c r="G178" s="3"/>
      <c r="H178" s="3"/>
      <c r="I178" s="3"/>
      <c r="J178" s="3"/>
      <c r="K178" s="3"/>
    </row>
    <row r="179" spans="1:11" ht="11.25" customHeight="1">
      <c r="A179" s="3"/>
      <c r="B179" s="3"/>
      <c r="C179" s="3"/>
      <c r="D179" s="15" t="s">
        <v>4</v>
      </c>
      <c r="E179" s="15"/>
      <c r="F179" s="5" t="s">
        <v>23</v>
      </c>
      <c r="G179" s="5" t="s">
        <v>24</v>
      </c>
      <c r="H179" s="5" t="s">
        <v>72</v>
      </c>
      <c r="I179" s="5" t="s">
        <v>25</v>
      </c>
      <c r="J179" s="5" t="s">
        <v>33</v>
      </c>
      <c r="K179" s="5" t="s">
        <v>73</v>
      </c>
    </row>
    <row r="180" spans="1:11" ht="12.75" customHeight="1">
      <c r="A180" s="3"/>
      <c r="B180" s="3"/>
      <c r="C180" s="3"/>
      <c r="D180" s="6" t="s">
        <v>10</v>
      </c>
      <c r="E180" s="10" t="s">
        <v>74</v>
      </c>
      <c r="F180" s="11"/>
      <c r="G180" s="11"/>
      <c r="H180" s="11"/>
      <c r="I180" s="11"/>
      <c r="J180" s="11"/>
      <c r="K180" s="11"/>
    </row>
    <row r="181" spans="1:11" s="2" customFormat="1" ht="15" customHeight="1">
      <c r="A181" s="7"/>
      <c r="B181" s="7"/>
      <c r="C181" s="7"/>
      <c r="D181" s="8"/>
      <c r="E181" s="8" t="s">
        <v>12</v>
      </c>
      <c r="F181" s="2">
        <f>$E$180*$F$180</f>
        <v>0</v>
      </c>
      <c r="G181" s="2">
        <f>$E$180*$G$180</f>
        <v>0</v>
      </c>
      <c r="H181" s="2">
        <f>$E$180*$H$180</f>
        <v>0</v>
      </c>
      <c r="I181" s="2">
        <f>$E$180*$I$180</f>
        <v>0</v>
      </c>
      <c r="J181" s="2">
        <f>$E$180*$J$180</f>
        <v>0</v>
      </c>
      <c r="K181" s="2">
        <f>$E$180*$K$180</f>
        <v>0</v>
      </c>
    </row>
    <row r="182" spans="1:5" ht="15.75" customHeight="1">
      <c r="A182" s="3"/>
      <c r="B182" s="3"/>
      <c r="C182" s="3"/>
      <c r="D182" s="9"/>
      <c r="E182" s="12">
        <f>$F$181+$G$181+$H$181+$I$181+$J$181+$K$181</f>
        <v>0</v>
      </c>
    </row>
    <row r="183" spans="1:5" ht="11.25" customHeight="1">
      <c r="A183" s="3"/>
      <c r="B183" s="3"/>
      <c r="C183" s="3"/>
      <c r="D183" s="3"/>
      <c r="E183" s="3"/>
    </row>
    <row r="184" spans="1:5" ht="11.25" customHeight="1">
      <c r="A184" s="3"/>
      <c r="B184" s="3"/>
      <c r="C184" s="3"/>
      <c r="D184" s="3"/>
      <c r="E184" s="3"/>
    </row>
    <row r="185" spans="1:5" ht="11.25" customHeight="1">
      <c r="A185" s="3"/>
      <c r="B185" s="3"/>
      <c r="C185" s="3"/>
      <c r="D185" s="3"/>
      <c r="E185" s="3"/>
    </row>
    <row r="186" spans="1:9" ht="11.2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7" s="1" customFormat="1" ht="11.25" customHeight="1">
      <c r="A187" s="3"/>
      <c r="B187" s="3"/>
      <c r="C187" s="3"/>
      <c r="D187" s="3"/>
      <c r="E187" s="3"/>
      <c r="F187" s="3"/>
      <c r="G187" s="3"/>
    </row>
    <row r="188" spans="1:7" s="1" customFormat="1" ht="12" customHeight="1">
      <c r="A188" s="3"/>
      <c r="B188" s="3"/>
      <c r="C188" s="3"/>
      <c r="D188" s="16" t="s">
        <v>75</v>
      </c>
      <c r="E188" s="16"/>
      <c r="F188" s="3"/>
      <c r="G188" s="3"/>
    </row>
    <row r="189" spans="1:7" s="1" customFormat="1" ht="12" customHeight="1">
      <c r="A189" s="3"/>
      <c r="B189" s="3"/>
      <c r="C189" s="3"/>
      <c r="D189" s="14" t="s">
        <v>76</v>
      </c>
      <c r="E189" s="14"/>
      <c r="F189" s="4" t="s">
        <v>3</v>
      </c>
      <c r="G189" s="3"/>
    </row>
    <row r="190" spans="1:7" ht="11.25" customHeight="1">
      <c r="A190" s="3"/>
      <c r="B190" s="3"/>
      <c r="C190" s="3"/>
      <c r="D190" s="15" t="s">
        <v>4</v>
      </c>
      <c r="E190" s="15"/>
      <c r="F190" s="5" t="s">
        <v>8</v>
      </c>
      <c r="G190" s="5" t="s">
        <v>9</v>
      </c>
    </row>
    <row r="191" spans="1:7" ht="12.75" customHeight="1">
      <c r="A191" s="3"/>
      <c r="B191" s="3"/>
      <c r="C191" s="3"/>
      <c r="D191" s="6" t="s">
        <v>10</v>
      </c>
      <c r="E191" s="10" t="s">
        <v>77</v>
      </c>
      <c r="F191" s="11"/>
      <c r="G191" s="11"/>
    </row>
    <row r="192" spans="1:7" s="2" customFormat="1" ht="15" customHeight="1">
      <c r="A192" s="7"/>
      <c r="B192" s="7"/>
      <c r="C192" s="7"/>
      <c r="D192" s="8"/>
      <c r="E192" s="8" t="s">
        <v>12</v>
      </c>
      <c r="F192" s="2">
        <f>$E$191*$F$191</f>
        <v>0</v>
      </c>
      <c r="G192" s="2">
        <f>$E$191*$G$191</f>
        <v>0</v>
      </c>
    </row>
    <row r="193" spans="1:5" ht="15.75" customHeight="1">
      <c r="A193" s="3"/>
      <c r="B193" s="3"/>
      <c r="C193" s="3"/>
      <c r="D193" s="9"/>
      <c r="E193" s="12">
        <f>$F$192+$G$192</f>
        <v>0</v>
      </c>
    </row>
    <row r="194" spans="1:5" ht="11.25" customHeight="1">
      <c r="A194" s="3"/>
      <c r="B194" s="3"/>
      <c r="C194" s="3"/>
      <c r="D194" s="3"/>
      <c r="E194" s="3"/>
    </row>
    <row r="195" spans="1:5" ht="11.25" customHeight="1">
      <c r="A195" s="3"/>
      <c r="B195" s="3"/>
      <c r="C195" s="3"/>
      <c r="D195" s="3"/>
      <c r="E195" s="3"/>
    </row>
    <row r="196" spans="1:5" ht="11.25" customHeight="1">
      <c r="A196" s="3"/>
      <c r="B196" s="3"/>
      <c r="C196" s="3"/>
      <c r="D196" s="3"/>
      <c r="E196" s="3"/>
    </row>
    <row r="197" spans="1:9" ht="11.2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10" s="1" customFormat="1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1" customFormat="1" ht="12" customHeight="1">
      <c r="A199" s="3"/>
      <c r="B199" s="3"/>
      <c r="C199" s="3"/>
      <c r="D199" s="16" t="s">
        <v>78</v>
      </c>
      <c r="E199" s="16"/>
      <c r="F199" s="3"/>
      <c r="G199" s="3"/>
      <c r="H199" s="3"/>
      <c r="I199" s="3"/>
      <c r="J199" s="3"/>
    </row>
    <row r="200" spans="1:10" s="1" customFormat="1" ht="12" customHeight="1">
      <c r="A200" s="3"/>
      <c r="B200" s="3"/>
      <c r="C200" s="3"/>
      <c r="D200" s="14" t="s">
        <v>79</v>
      </c>
      <c r="E200" s="14"/>
      <c r="F200" s="4" t="s">
        <v>3</v>
      </c>
      <c r="G200" s="3"/>
      <c r="H200" s="3"/>
      <c r="I200" s="3"/>
      <c r="J200" s="3"/>
    </row>
    <row r="201" spans="1:10" ht="11.25" customHeight="1">
      <c r="A201" s="3"/>
      <c r="B201" s="3"/>
      <c r="C201" s="3"/>
      <c r="D201" s="15" t="s">
        <v>4</v>
      </c>
      <c r="E201" s="15"/>
      <c r="F201" s="5" t="s">
        <v>5</v>
      </c>
      <c r="G201" s="5" t="s">
        <v>6</v>
      </c>
      <c r="H201" s="5" t="s">
        <v>7</v>
      </c>
      <c r="I201" s="5" t="s">
        <v>8</v>
      </c>
      <c r="J201" s="5" t="s">
        <v>9</v>
      </c>
    </row>
    <row r="202" spans="1:10" ht="12.75" customHeight="1">
      <c r="A202" s="3"/>
      <c r="B202" s="3"/>
      <c r="C202" s="3"/>
      <c r="D202" s="6" t="s">
        <v>10</v>
      </c>
      <c r="E202" s="10" t="s">
        <v>77</v>
      </c>
      <c r="F202" s="11"/>
      <c r="G202" s="11"/>
      <c r="H202" s="11"/>
      <c r="I202" s="11"/>
      <c r="J202" s="11"/>
    </row>
    <row r="203" spans="1:10" s="2" customFormat="1" ht="15" customHeight="1">
      <c r="A203" s="7"/>
      <c r="B203" s="7"/>
      <c r="C203" s="7"/>
      <c r="D203" s="8"/>
      <c r="E203" s="8" t="s">
        <v>12</v>
      </c>
      <c r="F203" s="2">
        <f>$E$202*$F$202</f>
        <v>0</v>
      </c>
      <c r="G203" s="2">
        <f>$E$202*$G$202</f>
        <v>0</v>
      </c>
      <c r="H203" s="2">
        <f>$E$202*$H$202</f>
        <v>0</v>
      </c>
      <c r="I203" s="2">
        <f>$E$202*$I$202</f>
        <v>0</v>
      </c>
      <c r="J203" s="2">
        <f>$E$202*$J$202</f>
        <v>0</v>
      </c>
    </row>
    <row r="204" spans="1:5" ht="15.75" customHeight="1">
      <c r="A204" s="3"/>
      <c r="B204" s="3"/>
      <c r="C204" s="3"/>
      <c r="D204" s="9"/>
      <c r="E204" s="12">
        <f>$F$203+$G$203+$H$203+$I$203+$J$203</f>
        <v>0</v>
      </c>
    </row>
    <row r="205" spans="1:5" ht="11.25" customHeight="1">
      <c r="A205" s="3"/>
      <c r="B205" s="3"/>
      <c r="C205" s="3"/>
      <c r="D205" s="3"/>
      <c r="E205" s="3"/>
    </row>
    <row r="206" spans="1:5" ht="11.25" customHeight="1">
      <c r="A206" s="3"/>
      <c r="B206" s="3"/>
      <c r="C206" s="3"/>
      <c r="D206" s="3"/>
      <c r="E206" s="3"/>
    </row>
    <row r="207" spans="1:5" ht="11.25" customHeight="1">
      <c r="A207" s="3"/>
      <c r="B207" s="3"/>
      <c r="C207" s="3"/>
      <c r="D207" s="3"/>
      <c r="E207" s="3"/>
    </row>
    <row r="208" spans="1:9" ht="11.2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10" s="1" customFormat="1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s="1" customFormat="1" ht="12" customHeight="1">
      <c r="A210" s="3"/>
      <c r="B210" s="3"/>
      <c r="C210" s="3"/>
      <c r="D210" s="16" t="s">
        <v>80</v>
      </c>
      <c r="E210" s="16"/>
      <c r="F210" s="3"/>
      <c r="G210" s="3"/>
      <c r="H210" s="3"/>
      <c r="I210" s="3"/>
      <c r="J210" s="3"/>
    </row>
    <row r="211" spans="1:10" s="1" customFormat="1" ht="12" customHeight="1">
      <c r="A211" s="3"/>
      <c r="B211" s="3"/>
      <c r="C211" s="3"/>
      <c r="D211" s="14" t="s">
        <v>81</v>
      </c>
      <c r="E211" s="14"/>
      <c r="F211" s="4" t="s">
        <v>3</v>
      </c>
      <c r="G211" s="3"/>
      <c r="H211" s="3"/>
      <c r="I211" s="3"/>
      <c r="J211" s="3"/>
    </row>
    <row r="212" spans="1:10" ht="11.25" customHeight="1">
      <c r="A212" s="3"/>
      <c r="B212" s="3"/>
      <c r="C212" s="3"/>
      <c r="D212" s="15" t="s">
        <v>4</v>
      </c>
      <c r="E212" s="15"/>
      <c r="F212" s="5" t="s">
        <v>5</v>
      </c>
      <c r="G212" s="5" t="s">
        <v>6</v>
      </c>
      <c r="H212" s="5" t="s">
        <v>7</v>
      </c>
      <c r="I212" s="5" t="s">
        <v>8</v>
      </c>
      <c r="J212" s="5" t="s">
        <v>9</v>
      </c>
    </row>
    <row r="213" spans="1:10" ht="12.75" customHeight="1">
      <c r="A213" s="3"/>
      <c r="B213" s="3"/>
      <c r="C213" s="3"/>
      <c r="D213" s="6" t="s">
        <v>10</v>
      </c>
      <c r="E213" s="10" t="s">
        <v>77</v>
      </c>
      <c r="F213" s="11"/>
      <c r="G213" s="11"/>
      <c r="H213" s="11"/>
      <c r="I213" s="11"/>
      <c r="J213" s="11"/>
    </row>
    <row r="214" spans="1:10" s="2" customFormat="1" ht="15" customHeight="1">
      <c r="A214" s="7"/>
      <c r="B214" s="7"/>
      <c r="C214" s="7"/>
      <c r="D214" s="8"/>
      <c r="E214" s="8" t="s">
        <v>12</v>
      </c>
      <c r="F214" s="2">
        <f>$E$213*$F$213</f>
        <v>0</v>
      </c>
      <c r="G214" s="2">
        <f>$E$213*$G$213</f>
        <v>0</v>
      </c>
      <c r="H214" s="2">
        <f>$E$213*$H$213</f>
        <v>0</v>
      </c>
      <c r="I214" s="2">
        <f>$E$213*$I$213</f>
        <v>0</v>
      </c>
      <c r="J214" s="2">
        <f>$E$213*$J$213</f>
        <v>0</v>
      </c>
    </row>
    <row r="215" spans="1:5" ht="15.75" customHeight="1">
      <c r="A215" s="3"/>
      <c r="B215" s="3"/>
      <c r="C215" s="3"/>
      <c r="D215" s="9"/>
      <c r="E215" s="12">
        <f>$F$214+$G$214+$H$214+$I$214+$J$214</f>
        <v>0</v>
      </c>
    </row>
    <row r="216" spans="1:5" ht="11.25" customHeight="1">
      <c r="A216" s="3"/>
      <c r="B216" s="3"/>
      <c r="C216" s="3"/>
      <c r="D216" s="3"/>
      <c r="E216" s="3"/>
    </row>
    <row r="217" spans="1:5" ht="11.25" customHeight="1">
      <c r="A217" s="3"/>
      <c r="B217" s="3"/>
      <c r="C217" s="3"/>
      <c r="D217" s="3"/>
      <c r="E217" s="3"/>
    </row>
    <row r="218" spans="1:5" ht="11.25" customHeight="1">
      <c r="A218" s="3"/>
      <c r="B218" s="3"/>
      <c r="C218" s="3"/>
      <c r="D218" s="3"/>
      <c r="E218" s="3"/>
    </row>
    <row r="219" spans="1:9" ht="11.2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8" s="1" customFormat="1" ht="11.25" customHeight="1">
      <c r="A220" s="3"/>
      <c r="B220" s="3"/>
      <c r="C220" s="3"/>
      <c r="D220" s="3"/>
      <c r="E220" s="3"/>
      <c r="F220" s="3"/>
      <c r="G220" s="3"/>
      <c r="H220" s="3"/>
    </row>
    <row r="221" spans="1:8" s="1" customFormat="1" ht="12" customHeight="1">
      <c r="A221" s="3"/>
      <c r="B221" s="3"/>
      <c r="C221" s="3"/>
      <c r="D221" s="16" t="s">
        <v>82</v>
      </c>
      <c r="E221" s="16"/>
      <c r="F221" s="3"/>
      <c r="G221" s="3"/>
      <c r="H221" s="3"/>
    </row>
    <row r="222" spans="1:8" s="1" customFormat="1" ht="12" customHeight="1">
      <c r="A222" s="3"/>
      <c r="B222" s="3"/>
      <c r="C222" s="3"/>
      <c r="D222" s="14" t="s">
        <v>83</v>
      </c>
      <c r="E222" s="14"/>
      <c r="F222" s="4" t="s">
        <v>3</v>
      </c>
      <c r="G222" s="3"/>
      <c r="H222" s="3"/>
    </row>
    <row r="223" spans="1:8" ht="11.25" customHeight="1">
      <c r="A223" s="3"/>
      <c r="B223" s="3"/>
      <c r="C223" s="3"/>
      <c r="D223" s="15" t="s">
        <v>4</v>
      </c>
      <c r="E223" s="15"/>
      <c r="F223" s="5" t="s">
        <v>6</v>
      </c>
      <c r="G223" s="5" t="s">
        <v>7</v>
      </c>
      <c r="H223" s="5" t="s">
        <v>8</v>
      </c>
    </row>
    <row r="224" spans="1:8" ht="12.75" customHeight="1">
      <c r="A224" s="3"/>
      <c r="B224" s="3"/>
      <c r="C224" s="3"/>
      <c r="D224" s="6" t="s">
        <v>10</v>
      </c>
      <c r="E224" s="10" t="s">
        <v>77</v>
      </c>
      <c r="F224" s="11"/>
      <c r="G224" s="11"/>
      <c r="H224" s="11"/>
    </row>
    <row r="225" spans="1:8" s="2" customFormat="1" ht="15" customHeight="1">
      <c r="A225" s="7"/>
      <c r="B225" s="7"/>
      <c r="C225" s="7"/>
      <c r="D225" s="8"/>
      <c r="E225" s="8" t="s">
        <v>12</v>
      </c>
      <c r="F225" s="2">
        <f>$E$224*$F$224</f>
        <v>0</v>
      </c>
      <c r="G225" s="2">
        <f>$E$224*$G$224</f>
        <v>0</v>
      </c>
      <c r="H225" s="2">
        <f>$E$224*$H$224</f>
        <v>0</v>
      </c>
    </row>
    <row r="226" spans="1:5" ht="15.75" customHeight="1">
      <c r="A226" s="3"/>
      <c r="B226" s="3"/>
      <c r="C226" s="3"/>
      <c r="D226" s="9"/>
      <c r="E226" s="12">
        <f>$F$225+$G$225+$H$225</f>
        <v>0</v>
      </c>
    </row>
    <row r="227" spans="1:5" ht="11.25" customHeight="1">
      <c r="A227" s="3"/>
      <c r="B227" s="3"/>
      <c r="C227" s="3"/>
      <c r="D227" s="3"/>
      <c r="E227" s="3"/>
    </row>
    <row r="228" spans="1:5" ht="11.25" customHeight="1">
      <c r="A228" s="3"/>
      <c r="B228" s="3"/>
      <c r="C228" s="3"/>
      <c r="D228" s="3"/>
      <c r="E228" s="3"/>
    </row>
    <row r="229" spans="1:5" ht="11.25" customHeight="1">
      <c r="A229" s="3"/>
      <c r="B229" s="3"/>
      <c r="C229" s="3"/>
      <c r="D229" s="3"/>
      <c r="E229" s="3"/>
    </row>
    <row r="230" spans="1:9" ht="11.25" customHeight="1">
      <c r="A230" s="3"/>
      <c r="B230" s="3"/>
      <c r="C230" s="3"/>
      <c r="D230" s="3"/>
      <c r="E230" s="3"/>
      <c r="F230" s="3"/>
      <c r="G230" s="3"/>
      <c r="H230" s="3"/>
      <c r="I230" s="3"/>
    </row>
    <row r="231" spans="1:9" s="1" customFormat="1" ht="11.25" customHeight="1">
      <c r="A231" s="3"/>
      <c r="B231" s="3"/>
      <c r="C231" s="3"/>
      <c r="D231" s="3"/>
      <c r="E231" s="3"/>
      <c r="F231" s="3"/>
      <c r="G231" s="3"/>
      <c r="H231" s="3"/>
      <c r="I231" s="3"/>
    </row>
    <row r="232" spans="1:9" s="1" customFormat="1" ht="12" customHeight="1">
      <c r="A232" s="3"/>
      <c r="B232" s="3"/>
      <c r="C232" s="3"/>
      <c r="D232" s="16" t="s">
        <v>84</v>
      </c>
      <c r="E232" s="16"/>
      <c r="F232" s="3"/>
      <c r="G232" s="3"/>
      <c r="H232" s="3"/>
      <c r="I232" s="3"/>
    </row>
    <row r="233" spans="1:9" s="1" customFormat="1" ht="12" customHeight="1">
      <c r="A233" s="3"/>
      <c r="B233" s="3"/>
      <c r="C233" s="3"/>
      <c r="D233" s="14" t="s">
        <v>85</v>
      </c>
      <c r="E233" s="14"/>
      <c r="F233" s="4" t="s">
        <v>3</v>
      </c>
      <c r="G233" s="3"/>
      <c r="H233" s="3"/>
      <c r="I233" s="3"/>
    </row>
    <row r="234" spans="1:9" ht="11.25" customHeight="1">
      <c r="A234" s="3"/>
      <c r="B234" s="3"/>
      <c r="C234" s="3"/>
      <c r="D234" s="15" t="s">
        <v>4</v>
      </c>
      <c r="E234" s="15"/>
      <c r="F234" s="5" t="s">
        <v>5</v>
      </c>
      <c r="G234" s="5" t="s">
        <v>6</v>
      </c>
      <c r="H234" s="5" t="s">
        <v>7</v>
      </c>
      <c r="I234" s="5" t="s">
        <v>8</v>
      </c>
    </row>
    <row r="235" spans="1:9" ht="12.75" customHeight="1">
      <c r="A235" s="3"/>
      <c r="B235" s="3"/>
      <c r="C235" s="3"/>
      <c r="D235" s="6" t="s">
        <v>10</v>
      </c>
      <c r="E235" s="10" t="s">
        <v>77</v>
      </c>
      <c r="F235" s="11"/>
      <c r="G235" s="11"/>
      <c r="H235" s="11"/>
      <c r="I235" s="11"/>
    </row>
    <row r="236" spans="1:9" s="2" customFormat="1" ht="15" customHeight="1">
      <c r="A236" s="7"/>
      <c r="B236" s="7"/>
      <c r="C236" s="7"/>
      <c r="D236" s="8"/>
      <c r="E236" s="8" t="s">
        <v>12</v>
      </c>
      <c r="F236" s="2">
        <f>$E$235*$F$235</f>
        <v>0</v>
      </c>
      <c r="G236" s="2">
        <f>$E$235*$G$235</f>
        <v>0</v>
      </c>
      <c r="H236" s="2">
        <f>$E$235*$H$235</f>
        <v>0</v>
      </c>
      <c r="I236" s="2">
        <f>$E$235*$I$235</f>
        <v>0</v>
      </c>
    </row>
    <row r="237" spans="1:5" ht="15.75" customHeight="1">
      <c r="A237" s="3"/>
      <c r="B237" s="3"/>
      <c r="C237" s="3"/>
      <c r="D237" s="9"/>
      <c r="E237" s="12">
        <f>$F$236+$G$236+$H$236+$I$236</f>
        <v>0</v>
      </c>
    </row>
    <row r="238" spans="1:5" ht="11.25" customHeight="1">
      <c r="A238" s="3"/>
      <c r="B238" s="3"/>
      <c r="C238" s="3"/>
      <c r="D238" s="3"/>
      <c r="E238" s="3"/>
    </row>
    <row r="239" spans="1:5" ht="11.25" customHeight="1">
      <c r="A239" s="3"/>
      <c r="B239" s="3"/>
      <c r="C239" s="3"/>
      <c r="D239" s="3"/>
      <c r="E239" s="3"/>
    </row>
    <row r="240" spans="1:5" ht="11.25" customHeight="1">
      <c r="A240" s="3"/>
      <c r="B240" s="3"/>
      <c r="C240" s="3"/>
      <c r="D240" s="3"/>
      <c r="E240" s="3"/>
    </row>
    <row r="241" spans="1:9" ht="11.25" customHeight="1">
      <c r="A241" s="3"/>
      <c r="B241" s="3"/>
      <c r="C241" s="3"/>
      <c r="D241" s="3"/>
      <c r="E241" s="3"/>
      <c r="F241" s="3"/>
      <c r="G241" s="3"/>
      <c r="H241" s="3"/>
      <c r="I241" s="3"/>
    </row>
    <row r="242" spans="1:7" s="1" customFormat="1" ht="11.25" customHeight="1">
      <c r="A242" s="3"/>
      <c r="B242" s="3"/>
      <c r="C242" s="3"/>
      <c r="D242" s="3"/>
      <c r="E242" s="3"/>
      <c r="F242" s="3"/>
      <c r="G242" s="3"/>
    </row>
    <row r="243" spans="1:7" s="1" customFormat="1" ht="12" customHeight="1">
      <c r="A243" s="3"/>
      <c r="B243" s="3"/>
      <c r="C243" s="3"/>
      <c r="D243" s="16" t="s">
        <v>86</v>
      </c>
      <c r="E243" s="16"/>
      <c r="F243" s="3"/>
      <c r="G243" s="3"/>
    </row>
    <row r="244" spans="1:7" s="1" customFormat="1" ht="12" customHeight="1">
      <c r="A244" s="3"/>
      <c r="B244" s="3"/>
      <c r="C244" s="3"/>
      <c r="D244" s="14" t="s">
        <v>87</v>
      </c>
      <c r="E244" s="14"/>
      <c r="F244" s="4" t="s">
        <v>3</v>
      </c>
      <c r="G244" s="3"/>
    </row>
    <row r="245" spans="1:7" ht="11.25" customHeight="1">
      <c r="A245" s="3"/>
      <c r="B245" s="3"/>
      <c r="C245" s="3"/>
      <c r="D245" s="15" t="s">
        <v>4</v>
      </c>
      <c r="E245" s="15"/>
      <c r="F245" s="5" t="s">
        <v>7</v>
      </c>
      <c r="G245" s="5" t="s">
        <v>8</v>
      </c>
    </row>
    <row r="246" spans="1:7" ht="12.75" customHeight="1">
      <c r="A246" s="3"/>
      <c r="B246" s="3"/>
      <c r="C246" s="3"/>
      <c r="D246" s="6" t="s">
        <v>10</v>
      </c>
      <c r="E246" s="10" t="s">
        <v>77</v>
      </c>
      <c r="F246" s="11"/>
      <c r="G246" s="11"/>
    </row>
    <row r="247" spans="1:7" s="2" customFormat="1" ht="15" customHeight="1">
      <c r="A247" s="7"/>
      <c r="B247" s="7"/>
      <c r="C247" s="7"/>
      <c r="D247" s="8"/>
      <c r="E247" s="8" t="s">
        <v>12</v>
      </c>
      <c r="F247" s="2">
        <f>$E$246*$F$246</f>
        <v>0</v>
      </c>
      <c r="G247" s="2">
        <f>$E$246*$G$246</f>
        <v>0</v>
      </c>
    </row>
    <row r="248" spans="1:5" ht="15.75" customHeight="1">
      <c r="A248" s="3"/>
      <c r="B248" s="3"/>
      <c r="C248" s="3"/>
      <c r="D248" s="9"/>
      <c r="E248" s="12">
        <f>$F$247+$G$247</f>
        <v>0</v>
      </c>
    </row>
    <row r="249" spans="1:5" ht="11.25" customHeight="1">
      <c r="A249" s="3"/>
      <c r="B249" s="3"/>
      <c r="C249" s="3"/>
      <c r="D249" s="3"/>
      <c r="E249" s="3"/>
    </row>
    <row r="250" spans="1:5" ht="11.25" customHeight="1">
      <c r="A250" s="3"/>
      <c r="B250" s="3"/>
      <c r="C250" s="3"/>
      <c r="D250" s="3"/>
      <c r="E250" s="3"/>
    </row>
    <row r="251" spans="1:5" ht="11.25" customHeight="1">
      <c r="A251" s="3"/>
      <c r="B251" s="3"/>
      <c r="C251" s="3"/>
      <c r="D251" s="3"/>
      <c r="E251" s="3"/>
    </row>
    <row r="252" spans="1:9" ht="11.25" customHeight="1">
      <c r="A252" s="3"/>
      <c r="B252" s="3"/>
      <c r="C252" s="3"/>
      <c r="D252" s="3"/>
      <c r="E252" s="3"/>
      <c r="F252" s="3"/>
      <c r="G252" s="3"/>
      <c r="H252" s="3"/>
      <c r="I252" s="3"/>
    </row>
    <row r="253" spans="1:6" s="1" customFormat="1" ht="11.25" customHeight="1">
      <c r="A253" s="3"/>
      <c r="B253" s="3"/>
      <c r="C253" s="3"/>
      <c r="D253" s="3"/>
      <c r="E253" s="3"/>
      <c r="F253" s="3"/>
    </row>
    <row r="254" spans="1:6" s="1" customFormat="1" ht="12" customHeight="1">
      <c r="A254" s="3"/>
      <c r="B254" s="3"/>
      <c r="C254" s="3"/>
      <c r="D254" s="16" t="s">
        <v>88</v>
      </c>
      <c r="E254" s="16"/>
      <c r="F254" s="3"/>
    </row>
    <row r="255" spans="1:6" s="1" customFormat="1" ht="12" customHeight="1">
      <c r="A255" s="3"/>
      <c r="B255" s="3"/>
      <c r="C255" s="3"/>
      <c r="D255" s="14" t="s">
        <v>89</v>
      </c>
      <c r="E255" s="14"/>
      <c r="F255" s="4" t="s">
        <v>3</v>
      </c>
    </row>
    <row r="256" spans="1:6" ht="11.25" customHeight="1">
      <c r="A256" s="3"/>
      <c r="B256" s="3"/>
      <c r="C256" s="3"/>
      <c r="D256" s="15" t="s">
        <v>4</v>
      </c>
      <c r="E256" s="15"/>
      <c r="F256" s="5" t="s">
        <v>8</v>
      </c>
    </row>
    <row r="257" spans="1:6" ht="12.75" customHeight="1">
      <c r="A257" s="3"/>
      <c r="B257" s="3"/>
      <c r="C257" s="3"/>
      <c r="D257" s="6" t="s">
        <v>10</v>
      </c>
      <c r="E257" s="10" t="s">
        <v>90</v>
      </c>
      <c r="F257" s="11"/>
    </row>
    <row r="258" spans="1:6" s="2" customFormat="1" ht="15" customHeight="1">
      <c r="A258" s="7"/>
      <c r="B258" s="7"/>
      <c r="C258" s="7"/>
      <c r="D258" s="8"/>
      <c r="E258" s="8" t="s">
        <v>12</v>
      </c>
      <c r="F258" s="2">
        <f>$E$257*$F$257</f>
        <v>0</v>
      </c>
    </row>
    <row r="259" spans="1:5" ht="15.75" customHeight="1">
      <c r="A259" s="3"/>
      <c r="B259" s="3"/>
      <c r="C259" s="3"/>
      <c r="D259" s="9"/>
      <c r="E259" s="12">
        <f>$F$258</f>
        <v>0</v>
      </c>
    </row>
    <row r="260" spans="1:5" ht="11.25" customHeight="1">
      <c r="A260" s="3"/>
      <c r="B260" s="3"/>
      <c r="C260" s="3"/>
      <c r="D260" s="3"/>
      <c r="E260" s="3"/>
    </row>
    <row r="261" spans="1:5" ht="11.25" customHeight="1">
      <c r="A261" s="3"/>
      <c r="B261" s="3"/>
      <c r="C261" s="3"/>
      <c r="D261" s="3"/>
      <c r="E261" s="3"/>
    </row>
    <row r="262" spans="1:5" ht="11.25" customHeight="1">
      <c r="A262" s="3"/>
      <c r="B262" s="3"/>
      <c r="C262" s="3"/>
      <c r="D262" s="3"/>
      <c r="E262" s="3"/>
    </row>
    <row r="263" spans="1:9" ht="11.25" customHeight="1">
      <c r="A263" s="3"/>
      <c r="B263" s="3"/>
      <c r="C263" s="3"/>
      <c r="D263" s="3"/>
      <c r="E263" s="3"/>
      <c r="F263" s="3"/>
      <c r="G263" s="3"/>
      <c r="H263" s="3"/>
      <c r="I263" s="3"/>
    </row>
    <row r="264" spans="1:10" s="1" customFormat="1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1" customFormat="1" ht="12" customHeight="1">
      <c r="A265" s="3"/>
      <c r="B265" s="3"/>
      <c r="C265" s="3"/>
      <c r="D265" s="16" t="s">
        <v>91</v>
      </c>
      <c r="E265" s="16"/>
      <c r="F265" s="3"/>
      <c r="G265" s="3"/>
      <c r="H265" s="3"/>
      <c r="I265" s="3"/>
      <c r="J265" s="3"/>
    </row>
    <row r="266" spans="1:10" s="1" customFormat="1" ht="12" customHeight="1">
      <c r="A266" s="3"/>
      <c r="B266" s="3"/>
      <c r="C266" s="3"/>
      <c r="D266" s="14" t="s">
        <v>92</v>
      </c>
      <c r="E266" s="14"/>
      <c r="F266" s="4" t="s">
        <v>3</v>
      </c>
      <c r="G266" s="3"/>
      <c r="H266" s="3"/>
      <c r="I266" s="3"/>
      <c r="J266" s="3"/>
    </row>
    <row r="267" spans="1:10" ht="11.25" customHeight="1">
      <c r="A267" s="3"/>
      <c r="B267" s="3"/>
      <c r="C267" s="3"/>
      <c r="D267" s="15" t="s">
        <v>4</v>
      </c>
      <c r="E267" s="15"/>
      <c r="F267" s="5" t="s">
        <v>22</v>
      </c>
      <c r="G267" s="5" t="s">
        <v>16</v>
      </c>
      <c r="H267" s="5" t="s">
        <v>24</v>
      </c>
      <c r="I267" s="5" t="s">
        <v>8</v>
      </c>
      <c r="J267" s="5" t="s">
        <v>9</v>
      </c>
    </row>
    <row r="268" spans="1:10" ht="12.75" customHeight="1">
      <c r="A268" s="3"/>
      <c r="B268" s="3"/>
      <c r="C268" s="3"/>
      <c r="D268" s="6" t="s">
        <v>10</v>
      </c>
      <c r="E268" s="10" t="s">
        <v>90</v>
      </c>
      <c r="F268" s="11"/>
      <c r="G268" s="11"/>
      <c r="H268" s="11"/>
      <c r="I268" s="11"/>
      <c r="J268" s="11"/>
    </row>
    <row r="269" spans="1:10" s="2" customFormat="1" ht="15" customHeight="1">
      <c r="A269" s="7"/>
      <c r="B269" s="7"/>
      <c r="C269" s="7"/>
      <c r="D269" s="8"/>
      <c r="E269" s="8" t="s">
        <v>12</v>
      </c>
      <c r="F269" s="2">
        <f>$E$268*$F$268</f>
        <v>0</v>
      </c>
      <c r="G269" s="2">
        <f>$E$268*$G$268</f>
        <v>0</v>
      </c>
      <c r="H269" s="2">
        <f>$E$268*$H$268</f>
        <v>0</v>
      </c>
      <c r="I269" s="2">
        <f>$E$268*$I$268</f>
        <v>0</v>
      </c>
      <c r="J269" s="2">
        <f>$E$268*$J$268</f>
        <v>0</v>
      </c>
    </row>
    <row r="270" spans="1:5" ht="15.75" customHeight="1">
      <c r="A270" s="3"/>
      <c r="B270" s="3"/>
      <c r="C270" s="3"/>
      <c r="D270" s="9"/>
      <c r="E270" s="12">
        <f>$F$269+$G$269+$H$269+$I$269+$J$269</f>
        <v>0</v>
      </c>
    </row>
    <row r="271" spans="1:5" ht="11.25" customHeight="1">
      <c r="A271" s="3"/>
      <c r="B271" s="3"/>
      <c r="C271" s="3"/>
      <c r="D271" s="3"/>
      <c r="E271" s="3"/>
    </row>
    <row r="272" spans="1:5" ht="11.25" customHeight="1">
      <c r="A272" s="3"/>
      <c r="B272" s="3"/>
      <c r="C272" s="3"/>
      <c r="D272" s="3"/>
      <c r="E272" s="3"/>
    </row>
    <row r="273" spans="1:5" ht="11.25" customHeight="1">
      <c r="A273" s="3"/>
      <c r="B273" s="3"/>
      <c r="C273" s="3"/>
      <c r="D273" s="3"/>
      <c r="E273" s="3"/>
    </row>
    <row r="274" spans="1:9" ht="11.25" customHeight="1">
      <c r="A274" s="3"/>
      <c r="B274" s="3"/>
      <c r="C274" s="3"/>
      <c r="D274" s="3"/>
      <c r="E274" s="3"/>
      <c r="F274" s="3"/>
      <c r="G274" s="3"/>
      <c r="H274" s="3"/>
      <c r="I274" s="3"/>
    </row>
    <row r="275" spans="1:10" s="1" customFormat="1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1" customFormat="1" ht="12" customHeight="1">
      <c r="A276" s="3"/>
      <c r="B276" s="3"/>
      <c r="C276" s="3"/>
      <c r="D276" s="16" t="s">
        <v>93</v>
      </c>
      <c r="E276" s="16"/>
      <c r="F276" s="3"/>
      <c r="G276" s="3"/>
      <c r="H276" s="3"/>
      <c r="I276" s="3"/>
      <c r="J276" s="3"/>
    </row>
    <row r="277" spans="1:10" s="1" customFormat="1" ht="12" customHeight="1">
      <c r="A277" s="3"/>
      <c r="B277" s="3"/>
      <c r="C277" s="3"/>
      <c r="D277" s="14" t="s">
        <v>94</v>
      </c>
      <c r="E277" s="14"/>
      <c r="F277" s="4" t="s">
        <v>3</v>
      </c>
      <c r="G277" s="3"/>
      <c r="H277" s="3"/>
      <c r="I277" s="3"/>
      <c r="J277" s="3"/>
    </row>
    <row r="278" spans="1:10" ht="11.25" customHeight="1">
      <c r="A278" s="3"/>
      <c r="B278" s="3"/>
      <c r="C278" s="3"/>
      <c r="D278" s="15" t="s">
        <v>4</v>
      </c>
      <c r="E278" s="15"/>
      <c r="F278" s="5" t="s">
        <v>22</v>
      </c>
      <c r="G278" s="5" t="s">
        <v>16</v>
      </c>
      <c r="H278" s="5" t="s">
        <v>23</v>
      </c>
      <c r="I278" s="5" t="s">
        <v>8</v>
      </c>
      <c r="J278" s="5" t="s">
        <v>9</v>
      </c>
    </row>
    <row r="279" spans="1:10" ht="12.75" customHeight="1">
      <c r="A279" s="3"/>
      <c r="B279" s="3"/>
      <c r="C279" s="3"/>
      <c r="D279" s="6" t="s">
        <v>10</v>
      </c>
      <c r="E279" s="10" t="s">
        <v>90</v>
      </c>
      <c r="F279" s="11"/>
      <c r="G279" s="11"/>
      <c r="H279" s="11"/>
      <c r="I279" s="11"/>
      <c r="J279" s="11"/>
    </row>
    <row r="280" spans="1:10" s="2" customFormat="1" ht="15" customHeight="1">
      <c r="A280" s="7"/>
      <c r="B280" s="7"/>
      <c r="C280" s="7"/>
      <c r="D280" s="8"/>
      <c r="E280" s="8" t="s">
        <v>12</v>
      </c>
      <c r="F280" s="2">
        <f>$E$279*$F$279</f>
        <v>0</v>
      </c>
      <c r="G280" s="2">
        <f>$E$279*$G$279</f>
        <v>0</v>
      </c>
      <c r="H280" s="2">
        <f>$E$279*$H$279</f>
        <v>0</v>
      </c>
      <c r="I280" s="2">
        <f>$E$279*$I$279</f>
        <v>0</v>
      </c>
      <c r="J280" s="2">
        <f>$E$279*$J$279</f>
        <v>0</v>
      </c>
    </row>
    <row r="281" spans="1:5" ht="15.75" customHeight="1">
      <c r="A281" s="3"/>
      <c r="B281" s="3"/>
      <c r="C281" s="3"/>
      <c r="D281" s="9"/>
      <c r="E281" s="12">
        <f>$F$280+$G$280+$H$280+$I$280+$J$280</f>
        <v>0</v>
      </c>
    </row>
    <row r="282" spans="1:5" ht="11.25" customHeight="1">
      <c r="A282" s="3"/>
      <c r="B282" s="3"/>
      <c r="C282" s="3"/>
      <c r="D282" s="3"/>
      <c r="E282" s="3"/>
    </row>
    <row r="283" spans="1:5" ht="11.25" customHeight="1">
      <c r="A283" s="3"/>
      <c r="B283" s="3"/>
      <c r="C283" s="3"/>
      <c r="D283" s="3"/>
      <c r="E283" s="3"/>
    </row>
    <row r="284" spans="1:5" ht="11.25" customHeight="1">
      <c r="A284" s="3"/>
      <c r="B284" s="3"/>
      <c r="C284" s="3"/>
      <c r="D284" s="3"/>
      <c r="E284" s="3"/>
    </row>
    <row r="285" spans="1:9" ht="11.25" customHeight="1">
      <c r="A285" s="3"/>
      <c r="B285" s="3"/>
      <c r="C285" s="3"/>
      <c r="D285" s="3"/>
      <c r="E285" s="3"/>
      <c r="F285" s="3"/>
      <c r="G285" s="3"/>
      <c r="H285" s="3"/>
      <c r="I285" s="3"/>
    </row>
    <row r="286" spans="1:10" s="1" customFormat="1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s="1" customFormat="1" ht="12" customHeight="1">
      <c r="A287" s="3"/>
      <c r="B287" s="3"/>
      <c r="C287" s="3"/>
      <c r="D287" s="16" t="s">
        <v>95</v>
      </c>
      <c r="E287" s="16"/>
      <c r="F287" s="3"/>
      <c r="G287" s="3"/>
      <c r="H287" s="3"/>
      <c r="I287" s="3"/>
      <c r="J287" s="3"/>
    </row>
    <row r="288" spans="1:10" s="1" customFormat="1" ht="12" customHeight="1">
      <c r="A288" s="3"/>
      <c r="B288" s="3"/>
      <c r="C288" s="3"/>
      <c r="D288" s="14" t="s">
        <v>96</v>
      </c>
      <c r="E288" s="14"/>
      <c r="F288" s="4" t="s">
        <v>3</v>
      </c>
      <c r="G288" s="3"/>
      <c r="H288" s="3"/>
      <c r="I288" s="3"/>
      <c r="J288" s="3"/>
    </row>
    <row r="289" spans="1:10" ht="11.25" customHeight="1">
      <c r="A289" s="3"/>
      <c r="B289" s="3"/>
      <c r="C289" s="3"/>
      <c r="D289" s="15" t="s">
        <v>4</v>
      </c>
      <c r="E289" s="15"/>
      <c r="F289" s="5" t="s">
        <v>22</v>
      </c>
      <c r="G289" s="5" t="s">
        <v>16</v>
      </c>
      <c r="H289" s="5" t="s">
        <v>23</v>
      </c>
      <c r="I289" s="5" t="s">
        <v>8</v>
      </c>
      <c r="J289" s="5" t="s">
        <v>9</v>
      </c>
    </row>
    <row r="290" spans="1:10" ht="12.75" customHeight="1">
      <c r="A290" s="3"/>
      <c r="B290" s="3"/>
      <c r="C290" s="3"/>
      <c r="D290" s="6" t="s">
        <v>10</v>
      </c>
      <c r="E290" s="10" t="s">
        <v>90</v>
      </c>
      <c r="F290" s="11"/>
      <c r="G290" s="11"/>
      <c r="H290" s="11"/>
      <c r="I290" s="11"/>
      <c r="J290" s="11"/>
    </row>
    <row r="291" spans="1:10" s="2" customFormat="1" ht="15" customHeight="1">
      <c r="A291" s="7"/>
      <c r="B291" s="7"/>
      <c r="C291" s="7"/>
      <c r="D291" s="8"/>
      <c r="E291" s="8" t="s">
        <v>12</v>
      </c>
      <c r="F291" s="2">
        <f>$E$290*$F$290</f>
        <v>0</v>
      </c>
      <c r="G291" s="2">
        <f>$E$290*$G$290</f>
        <v>0</v>
      </c>
      <c r="H291" s="2">
        <f>$E$290*$H$290</f>
        <v>0</v>
      </c>
      <c r="I291" s="2">
        <f>$E$290*$I$290</f>
        <v>0</v>
      </c>
      <c r="J291" s="2">
        <f>$E$290*$J$290</f>
        <v>0</v>
      </c>
    </row>
    <row r="292" spans="1:5" ht="15.75" customHeight="1">
      <c r="A292" s="3"/>
      <c r="B292" s="3"/>
      <c r="C292" s="3"/>
      <c r="D292" s="9"/>
      <c r="E292" s="12">
        <f>$F$291+$G$291+$H$291+$I$291+$J$291</f>
        <v>0</v>
      </c>
    </row>
    <row r="293" spans="1:5" ht="11.25" customHeight="1">
      <c r="A293" s="3"/>
      <c r="B293" s="3"/>
      <c r="C293" s="3"/>
      <c r="D293" s="3"/>
      <c r="E293" s="3"/>
    </row>
    <row r="294" spans="1:5" ht="11.25" customHeight="1">
      <c r="A294" s="3"/>
      <c r="B294" s="3"/>
      <c r="C294" s="3"/>
      <c r="D294" s="3"/>
      <c r="E294" s="3"/>
    </row>
    <row r="295" spans="1:5" ht="11.25" customHeight="1">
      <c r="A295" s="3"/>
      <c r="B295" s="3"/>
      <c r="C295" s="3"/>
      <c r="D295" s="3"/>
      <c r="E295" s="3"/>
    </row>
    <row r="296" spans="1:9" ht="11.25" customHeight="1">
      <c r="A296" s="3"/>
      <c r="B296" s="3"/>
      <c r="C296" s="3"/>
      <c r="D296" s="3"/>
      <c r="E296" s="3"/>
      <c r="F296" s="3"/>
      <c r="G296" s="3"/>
      <c r="H296" s="3"/>
      <c r="I296" s="3"/>
    </row>
    <row r="297" spans="1:10" s="1" customFormat="1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s="1" customFormat="1" ht="12" customHeight="1">
      <c r="A298" s="3"/>
      <c r="B298" s="3"/>
      <c r="C298" s="3"/>
      <c r="D298" s="16" t="s">
        <v>97</v>
      </c>
      <c r="E298" s="16"/>
      <c r="F298" s="3"/>
      <c r="G298" s="3"/>
      <c r="H298" s="3"/>
      <c r="I298" s="3"/>
      <c r="J298" s="3"/>
    </row>
    <row r="299" spans="1:10" s="1" customFormat="1" ht="12" customHeight="1">
      <c r="A299" s="3"/>
      <c r="B299" s="3"/>
      <c r="C299" s="3"/>
      <c r="D299" s="14" t="s">
        <v>98</v>
      </c>
      <c r="E299" s="14"/>
      <c r="F299" s="4" t="s">
        <v>3</v>
      </c>
      <c r="G299" s="3"/>
      <c r="H299" s="3"/>
      <c r="I299" s="3"/>
      <c r="J299" s="3"/>
    </row>
    <row r="300" spans="1:10" ht="11.25" customHeight="1">
      <c r="A300" s="3"/>
      <c r="B300" s="3"/>
      <c r="C300" s="3"/>
      <c r="D300" s="15" t="s">
        <v>4</v>
      </c>
      <c r="E300" s="15"/>
      <c r="F300" s="5" t="s">
        <v>22</v>
      </c>
      <c r="G300" s="5" t="s">
        <v>16</v>
      </c>
      <c r="H300" s="5" t="s">
        <v>23</v>
      </c>
      <c r="I300" s="5" t="s">
        <v>8</v>
      </c>
      <c r="J300" s="5" t="s">
        <v>9</v>
      </c>
    </row>
    <row r="301" spans="1:10" ht="12.75" customHeight="1">
      <c r="A301" s="3"/>
      <c r="B301" s="3"/>
      <c r="C301" s="3"/>
      <c r="D301" s="6" t="s">
        <v>10</v>
      </c>
      <c r="E301" s="10" t="s">
        <v>90</v>
      </c>
      <c r="F301" s="11"/>
      <c r="G301" s="11"/>
      <c r="H301" s="11"/>
      <c r="I301" s="11"/>
      <c r="J301" s="11"/>
    </row>
    <row r="302" spans="1:10" s="2" customFormat="1" ht="15" customHeight="1">
      <c r="A302" s="7"/>
      <c r="B302" s="7"/>
      <c r="C302" s="7"/>
      <c r="D302" s="8"/>
      <c r="E302" s="8" t="s">
        <v>12</v>
      </c>
      <c r="F302" s="2">
        <f>$E$301*$F$301</f>
        <v>0</v>
      </c>
      <c r="G302" s="2">
        <f>$E$301*$G$301</f>
        <v>0</v>
      </c>
      <c r="H302" s="2">
        <f>$E$301*$H$301</f>
        <v>0</v>
      </c>
      <c r="I302" s="2">
        <f>$E$301*$I$301</f>
        <v>0</v>
      </c>
      <c r="J302" s="2">
        <f>$E$301*$J$301</f>
        <v>0</v>
      </c>
    </row>
    <row r="303" spans="1:5" ht="15.75" customHeight="1">
      <c r="A303" s="3"/>
      <c r="B303" s="3"/>
      <c r="C303" s="3"/>
      <c r="D303" s="9"/>
      <c r="E303" s="12">
        <f>$F$302+$G$302+$H$302+$I$302+$J$302</f>
        <v>0</v>
      </c>
    </row>
    <row r="304" spans="1:5" ht="11.25" customHeight="1">
      <c r="A304" s="3"/>
      <c r="B304" s="3"/>
      <c r="C304" s="3"/>
      <c r="D304" s="3"/>
      <c r="E304" s="3"/>
    </row>
    <row r="305" spans="1:5" ht="11.25" customHeight="1">
      <c r="A305" s="3"/>
      <c r="B305" s="3"/>
      <c r="C305" s="3"/>
      <c r="D305" s="3"/>
      <c r="E305" s="3"/>
    </row>
    <row r="306" spans="1:5" ht="11.25" customHeight="1">
      <c r="A306" s="3"/>
      <c r="B306" s="3"/>
      <c r="C306" s="3"/>
      <c r="D306" s="3"/>
      <c r="E306" s="3"/>
    </row>
    <row r="307" spans="1:9" ht="11.25" customHeight="1">
      <c r="A307" s="3"/>
      <c r="B307" s="3"/>
      <c r="C307" s="3"/>
      <c r="D307" s="3"/>
      <c r="E307" s="3"/>
      <c r="F307" s="3"/>
      <c r="G307" s="3"/>
      <c r="H307" s="3"/>
      <c r="I307" s="3"/>
    </row>
    <row r="308" spans="1:8" s="1" customFormat="1" ht="11.25" customHeight="1">
      <c r="A308" s="3"/>
      <c r="B308" s="3"/>
      <c r="C308" s="3"/>
      <c r="D308" s="3"/>
      <c r="E308" s="3"/>
      <c r="F308" s="3"/>
      <c r="G308" s="3"/>
      <c r="H308" s="3"/>
    </row>
    <row r="309" spans="1:8" s="1" customFormat="1" ht="12" customHeight="1">
      <c r="A309" s="3"/>
      <c r="B309" s="3"/>
      <c r="C309" s="3"/>
      <c r="D309" s="16" t="s">
        <v>99</v>
      </c>
      <c r="E309" s="16"/>
      <c r="F309" s="3"/>
      <c r="G309" s="3"/>
      <c r="H309" s="3"/>
    </row>
    <row r="310" spans="1:8" s="1" customFormat="1" ht="12" customHeight="1">
      <c r="A310" s="3"/>
      <c r="B310" s="3"/>
      <c r="C310" s="3"/>
      <c r="D310" s="14" t="s">
        <v>100</v>
      </c>
      <c r="E310" s="14"/>
      <c r="F310" s="4" t="s">
        <v>3</v>
      </c>
      <c r="G310" s="3"/>
      <c r="H310" s="3"/>
    </row>
    <row r="311" spans="1:8" ht="11.25" customHeight="1">
      <c r="A311" s="3"/>
      <c r="B311" s="3"/>
      <c r="C311" s="3"/>
      <c r="D311" s="15" t="s">
        <v>4</v>
      </c>
      <c r="E311" s="15"/>
      <c r="F311" s="5" t="s">
        <v>24</v>
      </c>
      <c r="G311" s="5" t="s">
        <v>8</v>
      </c>
      <c r="H311" s="5" t="s">
        <v>9</v>
      </c>
    </row>
    <row r="312" spans="1:8" ht="12.75" customHeight="1">
      <c r="A312" s="3"/>
      <c r="B312" s="3"/>
      <c r="C312" s="3"/>
      <c r="D312" s="6" t="s">
        <v>10</v>
      </c>
      <c r="E312" s="10" t="s">
        <v>90</v>
      </c>
      <c r="F312" s="11"/>
      <c r="G312" s="11"/>
      <c r="H312" s="11"/>
    </row>
    <row r="313" spans="1:8" s="2" customFormat="1" ht="15" customHeight="1">
      <c r="A313" s="7"/>
      <c r="B313" s="7"/>
      <c r="C313" s="7"/>
      <c r="D313" s="8"/>
      <c r="E313" s="8" t="s">
        <v>12</v>
      </c>
      <c r="F313" s="2">
        <f>$E$312*$F$312</f>
        <v>0</v>
      </c>
      <c r="G313" s="2">
        <f>$E$312*$G$312</f>
        <v>0</v>
      </c>
      <c r="H313" s="2">
        <f>$E$312*$H$312</f>
        <v>0</v>
      </c>
    </row>
    <row r="314" spans="1:5" ht="15.75" customHeight="1">
      <c r="A314" s="3"/>
      <c r="B314" s="3"/>
      <c r="C314" s="3"/>
      <c r="D314" s="9"/>
      <c r="E314" s="12">
        <f>$F$313+$G$313+$H$313</f>
        <v>0</v>
      </c>
    </row>
    <row r="315" spans="1:5" ht="11.25" customHeight="1">
      <c r="A315" s="3"/>
      <c r="B315" s="3"/>
      <c r="C315" s="3"/>
      <c r="D315" s="3"/>
      <c r="E315" s="3"/>
    </row>
    <row r="316" spans="1:5" ht="11.25" customHeight="1">
      <c r="A316" s="3"/>
      <c r="B316" s="3"/>
      <c r="C316" s="3"/>
      <c r="D316" s="3"/>
      <c r="E316" s="3"/>
    </row>
    <row r="317" spans="1:5" ht="11.25" customHeight="1">
      <c r="A317" s="3"/>
      <c r="B317" s="3"/>
      <c r="C317" s="3"/>
      <c r="D317" s="3"/>
      <c r="E317" s="3"/>
    </row>
    <row r="318" spans="1:9" ht="11.25" customHeight="1">
      <c r="A318" s="3"/>
      <c r="B318" s="3"/>
      <c r="C318" s="3"/>
      <c r="D318" s="3"/>
      <c r="E318" s="3"/>
      <c r="F318" s="3"/>
      <c r="G318" s="3"/>
      <c r="H318" s="3"/>
      <c r="I318" s="3"/>
    </row>
    <row r="319" spans="1:13" s="1" customFormat="1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s="1" customFormat="1" ht="12" customHeight="1">
      <c r="A320" s="3"/>
      <c r="B320" s="3"/>
      <c r="C320" s="3"/>
      <c r="D320" s="16" t="s">
        <v>101</v>
      </c>
      <c r="E320" s="16"/>
      <c r="F320" s="3"/>
      <c r="G320" s="3"/>
      <c r="H320" s="3"/>
      <c r="I320" s="3"/>
      <c r="J320" s="3"/>
      <c r="K320" s="3"/>
      <c r="L320" s="3"/>
      <c r="M320" s="3"/>
    </row>
    <row r="321" spans="1:13" s="1" customFormat="1" ht="12" customHeight="1">
      <c r="A321" s="3"/>
      <c r="B321" s="3"/>
      <c r="C321" s="3"/>
      <c r="D321" s="14" t="s">
        <v>102</v>
      </c>
      <c r="E321" s="14"/>
      <c r="F321" s="4" t="s">
        <v>3</v>
      </c>
      <c r="G321" s="3"/>
      <c r="H321" s="3"/>
      <c r="I321" s="3"/>
      <c r="J321" s="3"/>
      <c r="K321" s="3"/>
      <c r="L321" s="3"/>
      <c r="M321" s="3"/>
    </row>
    <row r="322" spans="1:13" ht="11.25" customHeight="1">
      <c r="A322" s="3"/>
      <c r="B322" s="3"/>
      <c r="C322" s="3"/>
      <c r="D322" s="15" t="s">
        <v>4</v>
      </c>
      <c r="E322" s="15"/>
      <c r="F322" s="5" t="s">
        <v>22</v>
      </c>
      <c r="G322" s="5" t="s">
        <v>16</v>
      </c>
      <c r="H322" s="5" t="s">
        <v>23</v>
      </c>
      <c r="I322" s="5" t="s">
        <v>24</v>
      </c>
      <c r="J322" s="5" t="s">
        <v>25</v>
      </c>
      <c r="K322" s="5" t="s">
        <v>32</v>
      </c>
      <c r="L322" s="5" t="s">
        <v>8</v>
      </c>
      <c r="M322" s="5" t="s">
        <v>9</v>
      </c>
    </row>
    <row r="323" spans="1:13" ht="12.75" customHeight="1">
      <c r="A323" s="3"/>
      <c r="B323" s="3"/>
      <c r="C323" s="3"/>
      <c r="D323" s="6" t="s">
        <v>10</v>
      </c>
      <c r="E323" s="10" t="s">
        <v>90</v>
      </c>
      <c r="F323" s="11"/>
      <c r="G323" s="11"/>
      <c r="H323" s="11"/>
      <c r="I323" s="11"/>
      <c r="J323" s="11"/>
      <c r="K323" s="11"/>
      <c r="L323" s="11"/>
      <c r="M323" s="11"/>
    </row>
    <row r="324" spans="1:13" s="2" customFormat="1" ht="15" customHeight="1">
      <c r="A324" s="7"/>
      <c r="B324" s="7"/>
      <c r="C324" s="7"/>
      <c r="D324" s="8"/>
      <c r="E324" s="8" t="s">
        <v>12</v>
      </c>
      <c r="F324" s="2">
        <f>$E$323*$F$323</f>
        <v>0</v>
      </c>
      <c r="G324" s="2">
        <f>$E$323*$G$323</f>
        <v>0</v>
      </c>
      <c r="H324" s="2">
        <f>$E$323*$H$323</f>
        <v>0</v>
      </c>
      <c r="I324" s="2">
        <f>$E$323*$I$323</f>
        <v>0</v>
      </c>
      <c r="J324" s="2">
        <f>$E$323*$J$323</f>
        <v>0</v>
      </c>
      <c r="K324" s="2">
        <f>$E$323*$K$323</f>
        <v>0</v>
      </c>
      <c r="L324" s="2">
        <f>$E$323*$L$323</f>
        <v>0</v>
      </c>
      <c r="M324" s="2">
        <f>$E$323*$M$323</f>
        <v>0</v>
      </c>
    </row>
    <row r="325" spans="1:5" ht="15.75" customHeight="1">
      <c r="A325" s="3"/>
      <c r="B325" s="3"/>
      <c r="C325" s="3"/>
      <c r="D325" s="9"/>
      <c r="E325" s="12">
        <f>$F$324+$G$324+$H$324+$I$324+$J$324+$K$324+$L$324+$M$324</f>
        <v>0</v>
      </c>
    </row>
    <row r="326" spans="1:5" ht="11.25" customHeight="1">
      <c r="A326" s="3"/>
      <c r="B326" s="3"/>
      <c r="C326" s="3"/>
      <c r="D326" s="3"/>
      <c r="E326" s="3"/>
    </row>
    <row r="327" spans="1:5" ht="11.25" customHeight="1">
      <c r="A327" s="3"/>
      <c r="B327" s="3"/>
      <c r="C327" s="3"/>
      <c r="D327" s="3"/>
      <c r="E327" s="3"/>
    </row>
    <row r="328" spans="1:5" ht="11.25" customHeight="1">
      <c r="A328" s="3"/>
      <c r="B328" s="3"/>
      <c r="C328" s="3"/>
      <c r="D328" s="3"/>
      <c r="E328" s="3"/>
    </row>
    <row r="329" spans="1:9" ht="11.25" customHeight="1">
      <c r="A329" s="3"/>
      <c r="B329" s="3"/>
      <c r="C329" s="3"/>
      <c r="D329" s="3"/>
      <c r="E329" s="3"/>
      <c r="F329" s="3"/>
      <c r="G329" s="3"/>
      <c r="H329" s="3"/>
      <c r="I329" s="3"/>
    </row>
    <row r="330" spans="1:13" s="1" customFormat="1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s="1" customFormat="1" ht="12" customHeight="1">
      <c r="A331" s="3"/>
      <c r="B331" s="3"/>
      <c r="C331" s="3"/>
      <c r="D331" s="16" t="s">
        <v>103</v>
      </c>
      <c r="E331" s="16"/>
      <c r="F331" s="3"/>
      <c r="G331" s="3"/>
      <c r="H331" s="3"/>
      <c r="I331" s="3"/>
      <c r="J331" s="3"/>
      <c r="K331" s="3"/>
      <c r="L331" s="3"/>
      <c r="M331" s="3"/>
    </row>
    <row r="332" spans="1:13" s="1" customFormat="1" ht="12" customHeight="1">
      <c r="A332" s="3"/>
      <c r="B332" s="3"/>
      <c r="C332" s="3"/>
      <c r="D332" s="14" t="s">
        <v>104</v>
      </c>
      <c r="E332" s="14"/>
      <c r="F332" s="4" t="s">
        <v>3</v>
      </c>
      <c r="G332" s="3"/>
      <c r="H332" s="3"/>
      <c r="I332" s="3"/>
      <c r="J332" s="3"/>
      <c r="K332" s="3"/>
      <c r="L332" s="3"/>
      <c r="M332" s="3"/>
    </row>
    <row r="333" spans="1:13" ht="11.25" customHeight="1">
      <c r="A333" s="3"/>
      <c r="B333" s="3"/>
      <c r="C333" s="3"/>
      <c r="D333" s="15" t="s">
        <v>4</v>
      </c>
      <c r="E333" s="15"/>
      <c r="F333" s="5" t="s">
        <v>22</v>
      </c>
      <c r="G333" s="5" t="s">
        <v>16</v>
      </c>
      <c r="H333" s="5" t="s">
        <v>23</v>
      </c>
      <c r="I333" s="5" t="s">
        <v>24</v>
      </c>
      <c r="J333" s="5" t="s">
        <v>25</v>
      </c>
      <c r="K333" s="5" t="s">
        <v>32</v>
      </c>
      <c r="L333" s="5" t="s">
        <v>8</v>
      </c>
      <c r="M333" s="5" t="s">
        <v>9</v>
      </c>
    </row>
    <row r="334" spans="1:13" ht="12.75" customHeight="1">
      <c r="A334" s="3"/>
      <c r="B334" s="3"/>
      <c r="C334" s="3"/>
      <c r="D334" s="6" t="s">
        <v>10</v>
      </c>
      <c r="E334" s="10" t="s">
        <v>90</v>
      </c>
      <c r="F334" s="11"/>
      <c r="G334" s="11"/>
      <c r="H334" s="11"/>
      <c r="I334" s="11"/>
      <c r="J334" s="11"/>
      <c r="K334" s="11"/>
      <c r="L334" s="11"/>
      <c r="M334" s="11"/>
    </row>
    <row r="335" spans="1:13" s="2" customFormat="1" ht="15" customHeight="1">
      <c r="A335" s="7"/>
      <c r="B335" s="7"/>
      <c r="C335" s="7"/>
      <c r="D335" s="8"/>
      <c r="E335" s="8" t="s">
        <v>12</v>
      </c>
      <c r="F335" s="2">
        <f>$E$334*$F$334</f>
        <v>0</v>
      </c>
      <c r="G335" s="2">
        <f>$E$334*$G$334</f>
        <v>0</v>
      </c>
      <c r="H335" s="2">
        <f>$E$334*$H$334</f>
        <v>0</v>
      </c>
      <c r="I335" s="2">
        <f>$E$334*$I$334</f>
        <v>0</v>
      </c>
      <c r="J335" s="2">
        <f>$E$334*$J$334</f>
        <v>0</v>
      </c>
      <c r="K335" s="2">
        <f>$E$334*$K$334</f>
        <v>0</v>
      </c>
      <c r="L335" s="2">
        <f>$E$334*$L$334</f>
        <v>0</v>
      </c>
      <c r="M335" s="2">
        <f>$E$334*$M$334</f>
        <v>0</v>
      </c>
    </row>
    <row r="336" spans="1:5" ht="15.75" customHeight="1">
      <c r="A336" s="3"/>
      <c r="B336" s="3"/>
      <c r="C336" s="3"/>
      <c r="D336" s="9"/>
      <c r="E336" s="12">
        <f>$F$335+$G$335+$H$335+$I$335+$J$335+$K$335+$L$335+$M$335</f>
        <v>0</v>
      </c>
    </row>
    <row r="337" spans="1:5" ht="11.25" customHeight="1">
      <c r="A337" s="3"/>
      <c r="B337" s="3"/>
      <c r="C337" s="3"/>
      <c r="D337" s="3"/>
      <c r="E337" s="3"/>
    </row>
    <row r="338" spans="1:5" ht="11.25" customHeight="1">
      <c r="A338" s="3"/>
      <c r="B338" s="3"/>
      <c r="C338" s="3"/>
      <c r="D338" s="3"/>
      <c r="E338" s="3"/>
    </row>
    <row r="339" spans="1:5" ht="11.25" customHeight="1">
      <c r="A339" s="3"/>
      <c r="B339" s="3"/>
      <c r="C339" s="3"/>
      <c r="D339" s="3"/>
      <c r="E339" s="3"/>
    </row>
    <row r="340" spans="1:9" ht="11.25" customHeight="1">
      <c r="A340" s="3"/>
      <c r="B340" s="3"/>
      <c r="C340" s="3"/>
      <c r="D340" s="3"/>
      <c r="E340" s="3"/>
      <c r="F340" s="3"/>
      <c r="G340" s="3"/>
      <c r="H340" s="3"/>
      <c r="I340" s="3"/>
    </row>
    <row r="341" spans="1:12" s="1" customFormat="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1" customFormat="1" ht="12" customHeight="1">
      <c r="A342" s="3"/>
      <c r="B342" s="3"/>
      <c r="C342" s="3"/>
      <c r="D342" s="16" t="s">
        <v>105</v>
      </c>
      <c r="E342" s="16"/>
      <c r="F342" s="3"/>
      <c r="G342" s="3"/>
      <c r="H342" s="3"/>
      <c r="I342" s="3"/>
      <c r="J342" s="3"/>
      <c r="K342" s="3"/>
      <c r="L342" s="3"/>
    </row>
    <row r="343" spans="1:12" s="1" customFormat="1" ht="12" customHeight="1">
      <c r="A343" s="3"/>
      <c r="B343" s="3"/>
      <c r="C343" s="3"/>
      <c r="D343" s="14" t="s">
        <v>106</v>
      </c>
      <c r="E343" s="14"/>
      <c r="F343" s="4" t="s">
        <v>3</v>
      </c>
      <c r="G343" s="3"/>
      <c r="H343" s="3"/>
      <c r="I343" s="3"/>
      <c r="J343" s="3"/>
      <c r="K343" s="3"/>
      <c r="L343" s="3"/>
    </row>
    <row r="344" spans="1:12" ht="11.25" customHeight="1">
      <c r="A344" s="3"/>
      <c r="B344" s="3"/>
      <c r="C344" s="3"/>
      <c r="D344" s="15" t="s">
        <v>4</v>
      </c>
      <c r="E344" s="15"/>
      <c r="F344" s="5" t="s">
        <v>22</v>
      </c>
      <c r="G344" s="5" t="s">
        <v>16</v>
      </c>
      <c r="H344" s="5" t="s">
        <v>23</v>
      </c>
      <c r="I344" s="5" t="s">
        <v>24</v>
      </c>
      <c r="J344" s="5" t="s">
        <v>25</v>
      </c>
      <c r="K344" s="5" t="s">
        <v>8</v>
      </c>
      <c r="L344" s="5" t="s">
        <v>9</v>
      </c>
    </row>
    <row r="345" spans="1:12" ht="12.75" customHeight="1">
      <c r="A345" s="3"/>
      <c r="B345" s="3"/>
      <c r="C345" s="3"/>
      <c r="D345" s="6" t="s">
        <v>10</v>
      </c>
      <c r="E345" s="10" t="s">
        <v>107</v>
      </c>
      <c r="F345" s="11"/>
      <c r="G345" s="11"/>
      <c r="H345" s="11"/>
      <c r="I345" s="11"/>
      <c r="J345" s="11"/>
      <c r="K345" s="11"/>
      <c r="L345" s="11"/>
    </row>
    <row r="346" spans="1:12" s="2" customFormat="1" ht="15" customHeight="1">
      <c r="A346" s="7"/>
      <c r="B346" s="7"/>
      <c r="C346" s="7"/>
      <c r="D346" s="8"/>
      <c r="E346" s="8" t="s">
        <v>12</v>
      </c>
      <c r="F346" s="2">
        <f>$E$345*$F$345</f>
        <v>0</v>
      </c>
      <c r="G346" s="2">
        <f>$E$345*$G$345</f>
        <v>0</v>
      </c>
      <c r="H346" s="2">
        <f>$E$345*$H$345</f>
        <v>0</v>
      </c>
      <c r="I346" s="2">
        <f>$E$345*$I$345</f>
        <v>0</v>
      </c>
      <c r="J346" s="2">
        <f>$E$345*$J$345</f>
        <v>0</v>
      </c>
      <c r="K346" s="2">
        <f>$E$345*$K$345</f>
        <v>0</v>
      </c>
      <c r="L346" s="2">
        <f>$E$345*$L$345</f>
        <v>0</v>
      </c>
    </row>
    <row r="347" spans="1:5" ht="15.75" customHeight="1">
      <c r="A347" s="3"/>
      <c r="B347" s="3"/>
      <c r="C347" s="3"/>
      <c r="D347" s="9"/>
      <c r="E347" s="12">
        <f>$F$346+$G$346+$H$346+$I$346+$J$346+$K$346+$L$346</f>
        <v>0</v>
      </c>
    </row>
    <row r="348" spans="1:5" ht="11.25" customHeight="1">
      <c r="A348" s="3"/>
      <c r="B348" s="3"/>
      <c r="C348" s="3"/>
      <c r="D348" s="3"/>
      <c r="E348" s="3"/>
    </row>
    <row r="349" spans="1:5" ht="11.25" customHeight="1">
      <c r="A349" s="3"/>
      <c r="B349" s="3"/>
      <c r="C349" s="3"/>
      <c r="D349" s="3"/>
      <c r="E349" s="3"/>
    </row>
    <row r="350" spans="1:5" ht="11.25" customHeight="1">
      <c r="A350" s="3"/>
      <c r="B350" s="3"/>
      <c r="C350" s="3"/>
      <c r="D350" s="3"/>
      <c r="E350" s="3"/>
    </row>
    <row r="351" spans="1:9" ht="11.25" customHeight="1">
      <c r="A351" s="3"/>
      <c r="B351" s="3"/>
      <c r="C351" s="3"/>
      <c r="D351" s="3"/>
      <c r="E351" s="3"/>
      <c r="F351" s="3"/>
      <c r="G351" s="3"/>
      <c r="H351" s="3"/>
      <c r="I351" s="3"/>
    </row>
    <row r="352" spans="1:12" s="1" customFormat="1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1" customFormat="1" ht="12" customHeight="1">
      <c r="A353" s="3"/>
      <c r="B353" s="3"/>
      <c r="C353" s="3"/>
      <c r="D353" s="16" t="s">
        <v>108</v>
      </c>
      <c r="E353" s="16"/>
      <c r="F353" s="3"/>
      <c r="G353" s="3"/>
      <c r="H353" s="3"/>
      <c r="I353" s="3"/>
      <c r="J353" s="3"/>
      <c r="K353" s="3"/>
      <c r="L353" s="3"/>
    </row>
    <row r="354" spans="1:12" s="1" customFormat="1" ht="12" customHeight="1">
      <c r="A354" s="3"/>
      <c r="B354" s="3"/>
      <c r="C354" s="3"/>
      <c r="D354" s="14" t="s">
        <v>109</v>
      </c>
      <c r="E354" s="14"/>
      <c r="F354" s="4" t="s">
        <v>3</v>
      </c>
      <c r="G354" s="3"/>
      <c r="H354" s="3"/>
      <c r="I354" s="3"/>
      <c r="J354" s="3"/>
      <c r="K354" s="3"/>
      <c r="L354" s="3"/>
    </row>
    <row r="355" spans="1:12" ht="11.25" customHeight="1">
      <c r="A355" s="3"/>
      <c r="B355" s="3"/>
      <c r="C355" s="3"/>
      <c r="D355" s="15" t="s">
        <v>4</v>
      </c>
      <c r="E355" s="15"/>
      <c r="F355" s="5" t="s">
        <v>22</v>
      </c>
      <c r="G355" s="5" t="s">
        <v>16</v>
      </c>
      <c r="H355" s="5" t="s">
        <v>23</v>
      </c>
      <c r="I355" s="5" t="s">
        <v>24</v>
      </c>
      <c r="J355" s="5" t="s">
        <v>25</v>
      </c>
      <c r="K355" s="5" t="s">
        <v>8</v>
      </c>
      <c r="L355" s="5" t="s">
        <v>9</v>
      </c>
    </row>
    <row r="356" spans="1:12" ht="12.75" customHeight="1">
      <c r="A356" s="3"/>
      <c r="B356" s="3"/>
      <c r="C356" s="3"/>
      <c r="D356" s="6" t="s">
        <v>10</v>
      </c>
      <c r="E356" s="10" t="s">
        <v>107</v>
      </c>
      <c r="F356" s="11"/>
      <c r="G356" s="11"/>
      <c r="H356" s="11"/>
      <c r="I356" s="11"/>
      <c r="J356" s="11"/>
      <c r="K356" s="11"/>
      <c r="L356" s="11"/>
    </row>
    <row r="357" spans="1:12" s="2" customFormat="1" ht="15" customHeight="1">
      <c r="A357" s="7"/>
      <c r="B357" s="7"/>
      <c r="C357" s="7"/>
      <c r="D357" s="8"/>
      <c r="E357" s="8" t="s">
        <v>12</v>
      </c>
      <c r="F357" s="2">
        <f>$E$356*$F$356</f>
        <v>0</v>
      </c>
      <c r="G357" s="2">
        <f>$E$356*$G$356</f>
        <v>0</v>
      </c>
      <c r="H357" s="2">
        <f>$E$356*$H$356</f>
        <v>0</v>
      </c>
      <c r="I357" s="2">
        <f>$E$356*$I$356</f>
        <v>0</v>
      </c>
      <c r="J357" s="2">
        <f>$E$356*$J$356</f>
        <v>0</v>
      </c>
      <c r="K357" s="2">
        <f>$E$356*$K$356</f>
        <v>0</v>
      </c>
      <c r="L357" s="2">
        <f>$E$356*$L$356</f>
        <v>0</v>
      </c>
    </row>
    <row r="358" spans="1:5" ht="15.75" customHeight="1">
      <c r="A358" s="3"/>
      <c r="B358" s="3"/>
      <c r="C358" s="3"/>
      <c r="D358" s="9"/>
      <c r="E358" s="12">
        <f>$F$357+$G$357+$H$357+$I$357+$J$357+$K$357+$L$357</f>
        <v>0</v>
      </c>
    </row>
    <row r="359" spans="1:5" ht="11.25" customHeight="1">
      <c r="A359" s="3"/>
      <c r="B359" s="3"/>
      <c r="C359" s="3"/>
      <c r="D359" s="3"/>
      <c r="E359" s="3"/>
    </row>
    <row r="360" spans="1:5" ht="11.25" customHeight="1">
      <c r="A360" s="3"/>
      <c r="B360" s="3"/>
      <c r="C360" s="3"/>
      <c r="D360" s="3"/>
      <c r="E360" s="3"/>
    </row>
    <row r="361" spans="1:5" ht="11.25" customHeight="1">
      <c r="A361" s="3"/>
      <c r="B361" s="3"/>
      <c r="C361" s="3"/>
      <c r="D361" s="3"/>
      <c r="E361" s="3"/>
    </row>
    <row r="362" spans="1:9" ht="11.25" customHeight="1">
      <c r="A362" s="3"/>
      <c r="B362" s="3"/>
      <c r="C362" s="3"/>
      <c r="D362" s="3"/>
      <c r="E362" s="3"/>
      <c r="F362" s="3"/>
      <c r="G362" s="3"/>
      <c r="H362" s="3"/>
      <c r="I362" s="3"/>
    </row>
    <row r="363" spans="1:11" s="1" customFormat="1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s="1" customFormat="1" ht="12" customHeight="1">
      <c r="A364" s="3"/>
      <c r="B364" s="3"/>
      <c r="C364" s="3"/>
      <c r="D364" s="16" t="s">
        <v>110</v>
      </c>
      <c r="E364" s="16"/>
      <c r="F364" s="3"/>
      <c r="G364" s="3"/>
      <c r="H364" s="3"/>
      <c r="I364" s="3"/>
      <c r="J364" s="3"/>
      <c r="K364" s="3"/>
    </row>
    <row r="365" spans="1:11" s="1" customFormat="1" ht="12" customHeight="1">
      <c r="A365" s="3"/>
      <c r="B365" s="3"/>
      <c r="C365" s="3"/>
      <c r="D365" s="14" t="s">
        <v>111</v>
      </c>
      <c r="E365" s="14"/>
      <c r="F365" s="4" t="s">
        <v>3</v>
      </c>
      <c r="G365" s="3"/>
      <c r="H365" s="3"/>
      <c r="I365" s="3"/>
      <c r="J365" s="3"/>
      <c r="K365" s="3"/>
    </row>
    <row r="366" spans="1:11" ht="11.25" customHeight="1">
      <c r="A366" s="3"/>
      <c r="B366" s="3"/>
      <c r="C366" s="3"/>
      <c r="D366" s="15" t="s">
        <v>4</v>
      </c>
      <c r="E366" s="15"/>
      <c r="F366" s="5" t="s">
        <v>22</v>
      </c>
      <c r="G366" s="5" t="s">
        <v>16</v>
      </c>
      <c r="H366" s="5" t="s">
        <v>23</v>
      </c>
      <c r="I366" s="5" t="s">
        <v>24</v>
      </c>
      <c r="J366" s="5" t="s">
        <v>8</v>
      </c>
      <c r="K366" s="5" t="s">
        <v>9</v>
      </c>
    </row>
    <row r="367" spans="1:11" ht="12.75" customHeight="1">
      <c r="A367" s="3"/>
      <c r="B367" s="3"/>
      <c r="C367" s="3"/>
      <c r="D367" s="6" t="s">
        <v>10</v>
      </c>
      <c r="E367" s="10" t="s">
        <v>112</v>
      </c>
      <c r="F367" s="11"/>
      <c r="G367" s="11"/>
      <c r="H367" s="11"/>
      <c r="I367" s="11"/>
      <c r="J367" s="11"/>
      <c r="K367" s="11"/>
    </row>
    <row r="368" spans="1:11" s="2" customFormat="1" ht="15" customHeight="1">
      <c r="A368" s="7"/>
      <c r="B368" s="7"/>
      <c r="C368" s="7"/>
      <c r="D368" s="8"/>
      <c r="E368" s="8" t="s">
        <v>12</v>
      </c>
      <c r="F368" s="2">
        <f>$E$367*$F$367</f>
        <v>0</v>
      </c>
      <c r="G368" s="2">
        <f>$E$367*$G$367</f>
        <v>0</v>
      </c>
      <c r="H368" s="2">
        <f>$E$367*$H$367</f>
        <v>0</v>
      </c>
      <c r="I368" s="2">
        <f>$E$367*$I$367</f>
        <v>0</v>
      </c>
      <c r="J368" s="2">
        <f>$E$367*$J$367</f>
        <v>0</v>
      </c>
      <c r="K368" s="2">
        <f>$E$367*$K$367</f>
        <v>0</v>
      </c>
    </row>
    <row r="369" spans="1:5" ht="15.75" customHeight="1">
      <c r="A369" s="3"/>
      <c r="B369" s="3"/>
      <c r="C369" s="3"/>
      <c r="D369" s="9"/>
      <c r="E369" s="12">
        <f>$F$368+$G$368+$H$368+$I$368+$J$368+$K$368</f>
        <v>0</v>
      </c>
    </row>
    <row r="370" spans="1:5" ht="11.25" customHeight="1">
      <c r="A370" s="3"/>
      <c r="B370" s="3"/>
      <c r="C370" s="3"/>
      <c r="D370" s="3"/>
      <c r="E370" s="3"/>
    </row>
    <row r="371" spans="1:5" ht="11.25" customHeight="1">
      <c r="A371" s="3"/>
      <c r="B371" s="3"/>
      <c r="C371" s="3"/>
      <c r="D371" s="3"/>
      <c r="E371" s="3"/>
    </row>
    <row r="372" spans="1:5" ht="11.25" customHeight="1">
      <c r="A372" s="3"/>
      <c r="B372" s="3"/>
      <c r="C372" s="3"/>
      <c r="D372" s="3"/>
      <c r="E372" s="3"/>
    </row>
    <row r="373" spans="1:9" ht="11.25" customHeight="1">
      <c r="A373" s="3"/>
      <c r="B373" s="3"/>
      <c r="C373" s="3"/>
      <c r="D373" s="3"/>
      <c r="E373" s="3"/>
      <c r="F373" s="3"/>
      <c r="G373" s="3"/>
      <c r="H373" s="3"/>
      <c r="I373" s="3"/>
    </row>
    <row r="374" spans="1:11" s="1" customFormat="1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s="1" customFormat="1" ht="12" customHeight="1">
      <c r="A375" s="3"/>
      <c r="B375" s="3"/>
      <c r="C375" s="3"/>
      <c r="D375" s="16" t="s">
        <v>113</v>
      </c>
      <c r="E375" s="16"/>
      <c r="F375" s="3"/>
      <c r="G375" s="3"/>
      <c r="H375" s="3"/>
      <c r="I375" s="3"/>
      <c r="J375" s="3"/>
      <c r="K375" s="3"/>
    </row>
    <row r="376" spans="1:11" s="1" customFormat="1" ht="12" customHeight="1">
      <c r="A376" s="3"/>
      <c r="B376" s="3"/>
      <c r="C376" s="3"/>
      <c r="D376" s="14" t="s">
        <v>114</v>
      </c>
      <c r="E376" s="14"/>
      <c r="F376" s="4" t="s">
        <v>3</v>
      </c>
      <c r="G376" s="3"/>
      <c r="H376" s="3"/>
      <c r="I376" s="3"/>
      <c r="J376" s="3"/>
      <c r="K376" s="3"/>
    </row>
    <row r="377" spans="1:11" ht="11.25" customHeight="1">
      <c r="A377" s="3"/>
      <c r="B377" s="3"/>
      <c r="C377" s="3"/>
      <c r="D377" s="15" t="s">
        <v>66</v>
      </c>
      <c r="E377" s="15"/>
      <c r="F377" s="5" t="s">
        <v>23</v>
      </c>
      <c r="G377" s="5" t="s">
        <v>24</v>
      </c>
      <c r="H377" s="5" t="s">
        <v>25</v>
      </c>
      <c r="I377" s="5" t="s">
        <v>32</v>
      </c>
      <c r="J377" s="5" t="s">
        <v>33</v>
      </c>
      <c r="K377" s="5" t="s">
        <v>73</v>
      </c>
    </row>
    <row r="378" spans="1:11" ht="12.75" customHeight="1">
      <c r="A378" s="3"/>
      <c r="B378" s="3"/>
      <c r="C378" s="3"/>
      <c r="D378" s="6" t="s">
        <v>10</v>
      </c>
      <c r="E378" s="10" t="s">
        <v>29</v>
      </c>
      <c r="F378" s="11"/>
      <c r="G378" s="11"/>
      <c r="H378" s="11"/>
      <c r="I378" s="11"/>
      <c r="J378" s="11"/>
      <c r="K378" s="11"/>
    </row>
    <row r="379" spans="1:11" s="2" customFormat="1" ht="15" customHeight="1">
      <c r="A379" s="7"/>
      <c r="B379" s="7"/>
      <c r="C379" s="7"/>
      <c r="D379" s="8"/>
      <c r="E379" s="8" t="s">
        <v>12</v>
      </c>
      <c r="F379" s="2">
        <f>$E$378*$F$378</f>
        <v>0</v>
      </c>
      <c r="G379" s="2">
        <f>$E$378*$G$378</f>
        <v>0</v>
      </c>
      <c r="H379" s="2">
        <f>$E$378*$H$378</f>
        <v>0</v>
      </c>
      <c r="I379" s="2">
        <f>$E$378*$I$378</f>
        <v>0</v>
      </c>
      <c r="J379" s="2">
        <f>$E$378*$J$378</f>
        <v>0</v>
      </c>
      <c r="K379" s="2">
        <f>$E$378*$K$378</f>
        <v>0</v>
      </c>
    </row>
    <row r="380" spans="1:5" ht="15.75" customHeight="1">
      <c r="A380" s="3"/>
      <c r="B380" s="3"/>
      <c r="C380" s="3"/>
      <c r="D380" s="9"/>
      <c r="E380" s="12">
        <f>$F$379+$G$379+$H$379+$I$379+$J$379+$K$379</f>
        <v>0</v>
      </c>
    </row>
    <row r="381" spans="1:5" ht="11.25" customHeight="1">
      <c r="A381" s="3"/>
      <c r="B381" s="3"/>
      <c r="C381" s="3"/>
      <c r="D381" s="3"/>
      <c r="E381" s="3"/>
    </row>
    <row r="382" spans="1:5" ht="11.25" customHeight="1">
      <c r="A382" s="3"/>
      <c r="B382" s="3"/>
      <c r="C382" s="3"/>
      <c r="D382" s="3"/>
      <c r="E382" s="3"/>
    </row>
    <row r="383" spans="1:5" ht="11.25" customHeight="1">
      <c r="A383" s="3"/>
      <c r="B383" s="3"/>
      <c r="C383" s="3"/>
      <c r="D383" s="3"/>
      <c r="E383" s="3"/>
    </row>
    <row r="384" spans="1:9" ht="11.25" customHeight="1">
      <c r="A384" s="3"/>
      <c r="B384" s="3"/>
      <c r="C384" s="3"/>
      <c r="D384" s="3"/>
      <c r="E384" s="3"/>
      <c r="F384" s="3"/>
      <c r="G384" s="3"/>
      <c r="H384" s="3"/>
      <c r="I384" s="3"/>
    </row>
    <row r="385" spans="1:11" s="1" customFormat="1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s="1" customFormat="1" ht="12" customHeight="1">
      <c r="A386" s="3"/>
      <c r="B386" s="3"/>
      <c r="C386" s="3"/>
      <c r="D386" s="16" t="s">
        <v>115</v>
      </c>
      <c r="E386" s="16"/>
      <c r="F386" s="3"/>
      <c r="G386" s="3"/>
      <c r="H386" s="3"/>
      <c r="I386" s="3"/>
      <c r="J386" s="3"/>
      <c r="K386" s="3"/>
    </row>
    <row r="387" spans="1:11" s="1" customFormat="1" ht="12" customHeight="1">
      <c r="A387" s="3"/>
      <c r="B387" s="3"/>
      <c r="C387" s="3"/>
      <c r="D387" s="14" t="s">
        <v>116</v>
      </c>
      <c r="E387" s="14"/>
      <c r="F387" s="4" t="s">
        <v>3</v>
      </c>
      <c r="G387" s="3"/>
      <c r="H387" s="3"/>
      <c r="I387" s="3"/>
      <c r="J387" s="3"/>
      <c r="K387" s="3"/>
    </row>
    <row r="388" spans="1:11" ht="11.25" customHeight="1">
      <c r="A388" s="3"/>
      <c r="B388" s="3"/>
      <c r="C388" s="3"/>
      <c r="D388" s="15" t="s">
        <v>4</v>
      </c>
      <c r="E388" s="15"/>
      <c r="F388" s="5" t="s">
        <v>15</v>
      </c>
      <c r="G388" s="5" t="s">
        <v>16</v>
      </c>
      <c r="H388" s="5" t="s">
        <v>57</v>
      </c>
      <c r="I388" s="5" t="s">
        <v>58</v>
      </c>
      <c r="J388" s="5" t="s">
        <v>17</v>
      </c>
      <c r="K388" s="5" t="s">
        <v>18</v>
      </c>
    </row>
    <row r="389" spans="1:11" ht="12.75" customHeight="1">
      <c r="A389" s="3"/>
      <c r="B389" s="3"/>
      <c r="C389" s="3"/>
      <c r="D389" s="6" t="s">
        <v>10</v>
      </c>
      <c r="E389" s="10" t="s">
        <v>117</v>
      </c>
      <c r="F389" s="11"/>
      <c r="G389" s="11"/>
      <c r="H389" s="11"/>
      <c r="I389" s="11"/>
      <c r="J389" s="11"/>
      <c r="K389" s="11"/>
    </row>
    <row r="390" spans="1:11" s="2" customFormat="1" ht="15" customHeight="1">
      <c r="A390" s="7"/>
      <c r="B390" s="7"/>
      <c r="C390" s="7"/>
      <c r="D390" s="8"/>
      <c r="E390" s="8" t="s">
        <v>12</v>
      </c>
      <c r="F390" s="2">
        <f>$E$389*$F$389</f>
        <v>0</v>
      </c>
      <c r="G390" s="2">
        <f>$E$389*$G$389</f>
        <v>0</v>
      </c>
      <c r="H390" s="2">
        <f>$E$389*$H$389</f>
        <v>0</v>
      </c>
      <c r="I390" s="2">
        <f>$E$389*$I$389</f>
        <v>0</v>
      </c>
      <c r="J390" s="2">
        <f>$E$389*$J$389</f>
        <v>0</v>
      </c>
      <c r="K390" s="2">
        <f>$E$389*$K$389</f>
        <v>0</v>
      </c>
    </row>
    <row r="391" spans="1:5" ht="15.75" customHeight="1">
      <c r="A391" s="3"/>
      <c r="B391" s="3"/>
      <c r="C391" s="3"/>
      <c r="D391" s="9"/>
      <c r="E391" s="12">
        <f>$F$390+$G$390+$H$390+$I$390+$J$390+$K$390</f>
        <v>0</v>
      </c>
    </row>
    <row r="392" spans="1:5" ht="11.25" customHeight="1">
      <c r="A392" s="3"/>
      <c r="B392" s="3"/>
      <c r="C392" s="3"/>
      <c r="D392" s="3"/>
      <c r="E392" s="3"/>
    </row>
    <row r="393" spans="1:5" ht="11.25" customHeight="1">
      <c r="A393" s="3"/>
      <c r="B393" s="3"/>
      <c r="C393" s="3"/>
      <c r="D393" s="3"/>
      <c r="E393" s="3"/>
    </row>
    <row r="394" spans="1:5" ht="11.25" customHeight="1">
      <c r="A394" s="3"/>
      <c r="B394" s="3"/>
      <c r="C394" s="3"/>
      <c r="D394" s="3"/>
      <c r="E394" s="3"/>
    </row>
    <row r="395" spans="1:9" ht="11.25" customHeight="1">
      <c r="A395" s="3"/>
      <c r="B395" s="3"/>
      <c r="C395" s="3"/>
      <c r="D395" s="3"/>
      <c r="E395" s="3"/>
      <c r="F395" s="3"/>
      <c r="G395" s="3"/>
      <c r="H395" s="3"/>
      <c r="I395" s="3"/>
    </row>
    <row r="396" spans="1:6" s="1" customFormat="1" ht="11.25" customHeight="1">
      <c r="A396" s="3"/>
      <c r="B396" s="3"/>
      <c r="C396" s="3"/>
      <c r="D396" s="3"/>
      <c r="E396" s="3"/>
      <c r="F396" s="3"/>
    </row>
    <row r="397" spans="1:6" s="1" customFormat="1" ht="12" customHeight="1">
      <c r="A397" s="3"/>
      <c r="B397" s="3"/>
      <c r="C397" s="3"/>
      <c r="D397" s="16" t="s">
        <v>118</v>
      </c>
      <c r="E397" s="16"/>
      <c r="F397" s="3"/>
    </row>
    <row r="398" spans="1:6" s="1" customFormat="1" ht="12" customHeight="1">
      <c r="A398" s="3"/>
      <c r="B398" s="3"/>
      <c r="C398" s="3"/>
      <c r="D398" s="14" t="s">
        <v>119</v>
      </c>
      <c r="E398" s="14"/>
      <c r="F398" s="4" t="s">
        <v>3</v>
      </c>
    </row>
    <row r="399" spans="1:6" ht="11.25" customHeight="1">
      <c r="A399" s="3"/>
      <c r="B399" s="3"/>
      <c r="C399" s="3"/>
      <c r="D399" s="15" t="s">
        <v>4</v>
      </c>
      <c r="E399" s="15"/>
      <c r="F399" s="5" t="s">
        <v>57</v>
      </c>
    </row>
    <row r="400" spans="1:6" ht="12.75" customHeight="1">
      <c r="A400" s="3"/>
      <c r="B400" s="3"/>
      <c r="C400" s="3"/>
      <c r="D400" s="6" t="s">
        <v>10</v>
      </c>
      <c r="E400" s="10" t="s">
        <v>120</v>
      </c>
      <c r="F400" s="11"/>
    </row>
    <row r="401" spans="1:6" s="2" customFormat="1" ht="15" customHeight="1">
      <c r="A401" s="7"/>
      <c r="B401" s="7"/>
      <c r="C401" s="7"/>
      <c r="D401" s="8"/>
      <c r="E401" s="8" t="s">
        <v>12</v>
      </c>
      <c r="F401" s="2">
        <f>$E$400*$F$400</f>
        <v>0</v>
      </c>
    </row>
    <row r="402" spans="1:5" ht="15.75" customHeight="1">
      <c r="A402" s="3"/>
      <c r="B402" s="3"/>
      <c r="C402" s="3"/>
      <c r="D402" s="9"/>
      <c r="E402" s="12">
        <f>$F$401</f>
        <v>0</v>
      </c>
    </row>
    <row r="403" spans="1:5" ht="11.25" customHeight="1">
      <c r="A403" s="3"/>
      <c r="B403" s="3"/>
      <c r="C403" s="3"/>
      <c r="D403" s="3"/>
      <c r="E403" s="3"/>
    </row>
    <row r="404" spans="1:5" ht="11.25" customHeight="1">
      <c r="A404" s="3"/>
      <c r="B404" s="3"/>
      <c r="C404" s="3"/>
      <c r="D404" s="3"/>
      <c r="E404" s="3"/>
    </row>
    <row r="405" spans="1:5" ht="11.25" customHeight="1">
      <c r="A405" s="3"/>
      <c r="B405" s="3"/>
      <c r="C405" s="3"/>
      <c r="D405" s="3"/>
      <c r="E405" s="3"/>
    </row>
    <row r="406" spans="1:9" ht="11.25" customHeight="1">
      <c r="A406" s="3"/>
      <c r="B406" s="3"/>
      <c r="C406" s="3"/>
      <c r="D406" s="3"/>
      <c r="E406" s="3"/>
      <c r="F406" s="3"/>
      <c r="G406" s="3"/>
      <c r="H406" s="3"/>
      <c r="I406" s="3"/>
    </row>
    <row r="407" spans="1:7" s="1" customFormat="1" ht="11.25" customHeight="1">
      <c r="A407" s="3"/>
      <c r="B407" s="3"/>
      <c r="C407" s="3"/>
      <c r="D407" s="3"/>
      <c r="E407" s="3"/>
      <c r="F407" s="3"/>
      <c r="G407" s="3"/>
    </row>
    <row r="408" spans="1:7" s="1" customFormat="1" ht="12" customHeight="1">
      <c r="A408" s="3"/>
      <c r="B408" s="3"/>
      <c r="C408" s="3"/>
      <c r="D408" s="16" t="s">
        <v>121</v>
      </c>
      <c r="E408" s="16"/>
      <c r="F408" s="3"/>
      <c r="G408" s="3"/>
    </row>
    <row r="409" spans="1:7" s="1" customFormat="1" ht="12" customHeight="1">
      <c r="A409" s="3"/>
      <c r="B409" s="3"/>
      <c r="C409" s="3"/>
      <c r="D409" s="14" t="s">
        <v>122</v>
      </c>
      <c r="E409" s="14"/>
      <c r="F409" s="4" t="s">
        <v>3</v>
      </c>
      <c r="G409" s="3"/>
    </row>
    <row r="410" spans="1:7" ht="11.25" customHeight="1">
      <c r="A410" s="3"/>
      <c r="B410" s="3"/>
      <c r="C410" s="3"/>
      <c r="D410" s="15" t="s">
        <v>4</v>
      </c>
      <c r="E410" s="15"/>
      <c r="F410" s="5" t="s">
        <v>23</v>
      </c>
      <c r="G410" s="5" t="s">
        <v>25</v>
      </c>
    </row>
    <row r="411" spans="1:7" ht="12.75" customHeight="1">
      <c r="A411" s="3"/>
      <c r="B411" s="3"/>
      <c r="C411" s="3"/>
      <c r="D411" s="6" t="s">
        <v>10</v>
      </c>
      <c r="E411" s="10" t="s">
        <v>123</v>
      </c>
      <c r="F411" s="11"/>
      <c r="G411" s="11"/>
    </row>
    <row r="412" spans="1:7" s="2" customFormat="1" ht="15" customHeight="1">
      <c r="A412" s="7"/>
      <c r="B412" s="7"/>
      <c r="C412" s="7"/>
      <c r="D412" s="8"/>
      <c r="E412" s="8" t="s">
        <v>12</v>
      </c>
      <c r="F412" s="2">
        <f>$E$411*$F$411</f>
        <v>0</v>
      </c>
      <c r="G412" s="2">
        <f>$E$411*$G$411</f>
        <v>0</v>
      </c>
    </row>
    <row r="413" spans="1:5" ht="15.75" customHeight="1">
      <c r="A413" s="3"/>
      <c r="B413" s="3"/>
      <c r="C413" s="3"/>
      <c r="D413" s="9"/>
      <c r="E413" s="12">
        <f>$F$412+$G$412</f>
        <v>0</v>
      </c>
    </row>
    <row r="414" spans="1:5" ht="11.25" customHeight="1">
      <c r="A414" s="3"/>
      <c r="B414" s="3"/>
      <c r="C414" s="3"/>
      <c r="D414" s="3"/>
      <c r="E414" s="3"/>
    </row>
    <row r="415" spans="1:5" ht="11.25" customHeight="1">
      <c r="A415" s="3"/>
      <c r="B415" s="3"/>
      <c r="C415" s="3"/>
      <c r="D415" s="3"/>
      <c r="E415" s="3"/>
    </row>
    <row r="416" spans="1:5" ht="11.25" customHeight="1">
      <c r="A416" s="3"/>
      <c r="B416" s="3"/>
      <c r="C416" s="3"/>
      <c r="D416" s="3"/>
      <c r="E416" s="3"/>
    </row>
    <row r="417" spans="1:9" ht="11.25" customHeight="1">
      <c r="A417" s="3"/>
      <c r="B417" s="3"/>
      <c r="C417" s="3"/>
      <c r="D417" s="3"/>
      <c r="E417" s="3"/>
      <c r="F417" s="3"/>
      <c r="G417" s="3"/>
      <c r="H417" s="3"/>
      <c r="I417" s="3"/>
    </row>
    <row r="418" spans="1:9" s="1" customFormat="1" ht="11.25" customHeight="1">
      <c r="A418" s="3"/>
      <c r="B418" s="3"/>
      <c r="C418" s="3"/>
      <c r="D418" s="3"/>
      <c r="E418" s="3"/>
      <c r="F418" s="3"/>
      <c r="G418" s="3"/>
      <c r="H418" s="3"/>
      <c r="I418" s="3"/>
    </row>
    <row r="419" spans="1:9" s="1" customFormat="1" ht="12" customHeight="1">
      <c r="A419" s="3"/>
      <c r="B419" s="3"/>
      <c r="C419" s="3"/>
      <c r="D419" s="16" t="s">
        <v>124</v>
      </c>
      <c r="E419" s="16"/>
      <c r="F419" s="3"/>
      <c r="G419" s="3"/>
      <c r="H419" s="3"/>
      <c r="I419" s="3"/>
    </row>
    <row r="420" spans="1:9" s="1" customFormat="1" ht="12" customHeight="1">
      <c r="A420" s="3"/>
      <c r="B420" s="3"/>
      <c r="C420" s="3"/>
      <c r="D420" s="14" t="s">
        <v>125</v>
      </c>
      <c r="E420" s="14"/>
      <c r="F420" s="4" t="s">
        <v>3</v>
      </c>
      <c r="G420" s="3"/>
      <c r="H420" s="3"/>
      <c r="I420" s="3"/>
    </row>
    <row r="421" spans="1:9" ht="11.25" customHeight="1">
      <c r="A421" s="3"/>
      <c r="B421" s="3"/>
      <c r="C421" s="3"/>
      <c r="D421" s="15" t="s">
        <v>66</v>
      </c>
      <c r="E421" s="15"/>
      <c r="F421" s="5" t="s">
        <v>25</v>
      </c>
      <c r="G421" s="5" t="s">
        <v>32</v>
      </c>
      <c r="H421" s="5" t="s">
        <v>33</v>
      </c>
      <c r="I421" s="5" t="s">
        <v>73</v>
      </c>
    </row>
    <row r="422" spans="1:9" ht="12.75" customHeight="1">
      <c r="A422" s="3"/>
      <c r="B422" s="3"/>
      <c r="C422" s="3"/>
      <c r="D422" s="6" t="s">
        <v>10</v>
      </c>
      <c r="E422" s="10" t="s">
        <v>126</v>
      </c>
      <c r="F422" s="11"/>
      <c r="G422" s="11"/>
      <c r="H422" s="11"/>
      <c r="I422" s="11"/>
    </row>
    <row r="423" spans="1:9" s="2" customFormat="1" ht="15" customHeight="1">
      <c r="A423" s="7"/>
      <c r="B423" s="7"/>
      <c r="C423" s="7"/>
      <c r="D423" s="8"/>
      <c r="E423" s="8" t="s">
        <v>12</v>
      </c>
      <c r="F423" s="2">
        <f>$E$422*$F$422</f>
        <v>0</v>
      </c>
      <c r="G423" s="2">
        <f>$E$422*$G$422</f>
        <v>0</v>
      </c>
      <c r="H423" s="2">
        <f>$E$422*$H$422</f>
        <v>0</v>
      </c>
      <c r="I423" s="2">
        <f>$E$422*$I$422</f>
        <v>0</v>
      </c>
    </row>
    <row r="424" spans="1:5" ht="15.75" customHeight="1">
      <c r="A424" s="3"/>
      <c r="B424" s="3"/>
      <c r="C424" s="3"/>
      <c r="D424" s="9"/>
      <c r="E424" s="12">
        <f>$F$423+$G$423+$H$423+$I$423</f>
        <v>0</v>
      </c>
    </row>
    <row r="425" spans="1:5" ht="11.25" customHeight="1">
      <c r="A425" s="3"/>
      <c r="B425" s="3"/>
      <c r="C425" s="3"/>
      <c r="D425" s="3"/>
      <c r="E425" s="3"/>
    </row>
    <row r="426" spans="1:5" ht="11.25" customHeight="1">
      <c r="A426" s="3"/>
      <c r="B426" s="3"/>
      <c r="C426" s="3"/>
      <c r="D426" s="3"/>
      <c r="E426" s="3"/>
    </row>
    <row r="427" spans="1:5" ht="11.25" customHeight="1">
      <c r="A427" s="3"/>
      <c r="B427" s="3"/>
      <c r="C427" s="3"/>
      <c r="D427" s="3"/>
      <c r="E427" s="3"/>
    </row>
    <row r="428" spans="1:9" ht="11.25" customHeight="1">
      <c r="A428" s="3"/>
      <c r="B428" s="3"/>
      <c r="C428" s="3"/>
      <c r="D428" s="3"/>
      <c r="E428" s="3"/>
      <c r="F428" s="3"/>
      <c r="G428" s="3"/>
      <c r="H428" s="3"/>
      <c r="I428" s="3"/>
    </row>
    <row r="429" spans="1:11" s="1" customFormat="1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s="1" customFormat="1" ht="12" customHeight="1">
      <c r="A430" s="3"/>
      <c r="B430" s="3"/>
      <c r="C430" s="3"/>
      <c r="D430" s="16" t="s">
        <v>127</v>
      </c>
      <c r="E430" s="16"/>
      <c r="F430" s="3"/>
      <c r="G430" s="3"/>
      <c r="H430" s="3"/>
      <c r="I430" s="3"/>
      <c r="J430" s="3"/>
      <c r="K430" s="3"/>
    </row>
    <row r="431" spans="1:11" s="1" customFormat="1" ht="12" customHeight="1">
      <c r="A431" s="3"/>
      <c r="B431" s="3"/>
      <c r="C431" s="3"/>
      <c r="D431" s="14" t="s">
        <v>128</v>
      </c>
      <c r="E431" s="14"/>
      <c r="F431" s="4" t="s">
        <v>3</v>
      </c>
      <c r="G431" s="3"/>
      <c r="H431" s="3"/>
      <c r="I431" s="3"/>
      <c r="J431" s="3"/>
      <c r="K431" s="3"/>
    </row>
    <row r="432" spans="1:11" ht="11.25" customHeight="1">
      <c r="A432" s="3"/>
      <c r="B432" s="3"/>
      <c r="C432" s="3"/>
      <c r="D432" s="15" t="s">
        <v>66</v>
      </c>
      <c r="E432" s="15"/>
      <c r="F432" s="5" t="s">
        <v>23</v>
      </c>
      <c r="G432" s="5" t="s">
        <v>24</v>
      </c>
      <c r="H432" s="5" t="s">
        <v>25</v>
      </c>
      <c r="I432" s="5" t="s">
        <v>32</v>
      </c>
      <c r="J432" s="5" t="s">
        <v>33</v>
      </c>
      <c r="K432" s="5" t="s">
        <v>73</v>
      </c>
    </row>
    <row r="433" spans="1:11" ht="12.75" customHeight="1">
      <c r="A433" s="3"/>
      <c r="B433" s="3"/>
      <c r="C433" s="3"/>
      <c r="D433" s="6" t="s">
        <v>10</v>
      </c>
      <c r="E433" s="10" t="s">
        <v>126</v>
      </c>
      <c r="F433" s="11"/>
      <c r="G433" s="11"/>
      <c r="H433" s="11"/>
      <c r="I433" s="11"/>
      <c r="J433" s="11"/>
      <c r="K433" s="11"/>
    </row>
    <row r="434" spans="1:11" s="2" customFormat="1" ht="15" customHeight="1">
      <c r="A434" s="7"/>
      <c r="B434" s="7"/>
      <c r="C434" s="7"/>
      <c r="D434" s="8"/>
      <c r="E434" s="8" t="s">
        <v>12</v>
      </c>
      <c r="F434" s="2">
        <f>$E$433*$F$433</f>
        <v>0</v>
      </c>
      <c r="G434" s="2">
        <f>$E$433*$G$433</f>
        <v>0</v>
      </c>
      <c r="H434" s="2">
        <f>$E$433*$H$433</f>
        <v>0</v>
      </c>
      <c r="I434" s="2">
        <f>$E$433*$I$433</f>
        <v>0</v>
      </c>
      <c r="J434" s="2">
        <f>$E$433*$J$433</f>
        <v>0</v>
      </c>
      <c r="K434" s="2">
        <f>$E$433*$K$433</f>
        <v>0</v>
      </c>
    </row>
    <row r="435" spans="1:5" ht="15.75" customHeight="1">
      <c r="A435" s="3"/>
      <c r="B435" s="3"/>
      <c r="C435" s="3"/>
      <c r="D435" s="9"/>
      <c r="E435" s="12">
        <f>$F$434+$G$434+$H$434+$I$434+$J$434+$K$434</f>
        <v>0</v>
      </c>
    </row>
    <row r="436" spans="1:5" ht="11.25" customHeight="1">
      <c r="A436" s="3"/>
      <c r="B436" s="3"/>
      <c r="C436" s="3"/>
      <c r="D436" s="3"/>
      <c r="E436" s="3"/>
    </row>
    <row r="437" spans="1:5" ht="11.25" customHeight="1">
      <c r="A437" s="3"/>
      <c r="B437" s="3"/>
      <c r="C437" s="3"/>
      <c r="D437" s="3"/>
      <c r="E437" s="3"/>
    </row>
    <row r="438" spans="1:5" ht="11.25" customHeight="1">
      <c r="A438" s="3"/>
      <c r="B438" s="3"/>
      <c r="C438" s="3"/>
      <c r="D438" s="3"/>
      <c r="E438" s="3"/>
    </row>
    <row r="439" spans="1:9" ht="11.25" customHeight="1">
      <c r="A439" s="3"/>
      <c r="B439" s="3"/>
      <c r="C439" s="3"/>
      <c r="D439" s="3"/>
      <c r="E439" s="3"/>
      <c r="F439" s="3"/>
      <c r="G439" s="3"/>
      <c r="H439" s="3"/>
      <c r="I439" s="3"/>
    </row>
  </sheetData>
  <sheetProtection/>
  <mergeCells count="119">
    <mergeCell ref="I1:I2"/>
    <mergeCell ref="I3:I4"/>
    <mergeCell ref="D12:E12"/>
    <mergeCell ref="D13:E13"/>
    <mergeCell ref="D14:E14"/>
    <mergeCell ref="D23:E23"/>
    <mergeCell ref="D24:E24"/>
    <mergeCell ref="D25:E25"/>
    <mergeCell ref="D34:E34"/>
    <mergeCell ref="D35:E35"/>
    <mergeCell ref="D36:E36"/>
    <mergeCell ref="D45:E45"/>
    <mergeCell ref="D46:E46"/>
    <mergeCell ref="D47:E47"/>
    <mergeCell ref="D56:E56"/>
    <mergeCell ref="D57:E57"/>
    <mergeCell ref="D58:E58"/>
    <mergeCell ref="D67:E67"/>
    <mergeCell ref="D68:E68"/>
    <mergeCell ref="D69:E69"/>
    <mergeCell ref="D78:E78"/>
    <mergeCell ref="D79:E79"/>
    <mergeCell ref="D80:E80"/>
    <mergeCell ref="D89:E89"/>
    <mergeCell ref="D90:E90"/>
    <mergeCell ref="D91:E91"/>
    <mergeCell ref="D100:E100"/>
    <mergeCell ref="D101:E101"/>
    <mergeCell ref="D102:E102"/>
    <mergeCell ref="D111:E111"/>
    <mergeCell ref="D112:E112"/>
    <mergeCell ref="D113:E113"/>
    <mergeCell ref="D122:E122"/>
    <mergeCell ref="D123:E123"/>
    <mergeCell ref="D124:E124"/>
    <mergeCell ref="D133:E133"/>
    <mergeCell ref="D134:E134"/>
    <mergeCell ref="D135:E135"/>
    <mergeCell ref="D144:E144"/>
    <mergeCell ref="D145:E145"/>
    <mergeCell ref="D146:E146"/>
    <mergeCell ref="D155:E155"/>
    <mergeCell ref="D156:E156"/>
    <mergeCell ref="D157:E157"/>
    <mergeCell ref="D166:E166"/>
    <mergeCell ref="D167:E167"/>
    <mergeCell ref="D168:E168"/>
    <mergeCell ref="D177:E177"/>
    <mergeCell ref="D178:E178"/>
    <mergeCell ref="D179:E179"/>
    <mergeCell ref="D188:E188"/>
    <mergeCell ref="D189:E189"/>
    <mergeCell ref="D190:E190"/>
    <mergeCell ref="D199:E199"/>
    <mergeCell ref="D200:E200"/>
    <mergeCell ref="D201:E201"/>
    <mergeCell ref="D210:E210"/>
    <mergeCell ref="D211:E211"/>
    <mergeCell ref="D212:E212"/>
    <mergeCell ref="D221:E221"/>
    <mergeCell ref="D222:E222"/>
    <mergeCell ref="D223:E223"/>
    <mergeCell ref="D232:E232"/>
    <mergeCell ref="D233:E233"/>
    <mergeCell ref="D234:E234"/>
    <mergeCell ref="D243:E243"/>
    <mergeCell ref="D244:E244"/>
    <mergeCell ref="D245:E245"/>
    <mergeCell ref="D254:E254"/>
    <mergeCell ref="D255:E255"/>
    <mergeCell ref="D256:E256"/>
    <mergeCell ref="D265:E265"/>
    <mergeCell ref="D266:E266"/>
    <mergeCell ref="D267:E267"/>
    <mergeCell ref="D276:E276"/>
    <mergeCell ref="D277:E277"/>
    <mergeCell ref="D278:E278"/>
    <mergeCell ref="D287:E287"/>
    <mergeCell ref="D288:E288"/>
    <mergeCell ref="D289:E289"/>
    <mergeCell ref="D298:E298"/>
    <mergeCell ref="D299:E299"/>
    <mergeCell ref="D300:E300"/>
    <mergeCell ref="D309:E309"/>
    <mergeCell ref="D310:E310"/>
    <mergeCell ref="D311:E311"/>
    <mergeCell ref="D320:E320"/>
    <mergeCell ref="D321:E321"/>
    <mergeCell ref="D322:E322"/>
    <mergeCell ref="D331:E331"/>
    <mergeCell ref="D332:E332"/>
    <mergeCell ref="D333:E333"/>
    <mergeCell ref="D342:E342"/>
    <mergeCell ref="D343:E343"/>
    <mergeCell ref="D344:E344"/>
    <mergeCell ref="D353:E353"/>
    <mergeCell ref="D354:E354"/>
    <mergeCell ref="D355:E355"/>
    <mergeCell ref="D364:E364"/>
    <mergeCell ref="D365:E365"/>
    <mergeCell ref="D366:E366"/>
    <mergeCell ref="D375:E375"/>
    <mergeCell ref="D419:E419"/>
    <mergeCell ref="D376:E376"/>
    <mergeCell ref="D377:E377"/>
    <mergeCell ref="D386:E386"/>
    <mergeCell ref="D387:E387"/>
    <mergeCell ref="D388:E388"/>
    <mergeCell ref="D397:E397"/>
    <mergeCell ref="D420:E420"/>
    <mergeCell ref="D421:E421"/>
    <mergeCell ref="D430:E430"/>
    <mergeCell ref="D431:E431"/>
    <mergeCell ref="D432:E432"/>
    <mergeCell ref="D398:E398"/>
    <mergeCell ref="D399:E399"/>
    <mergeCell ref="D408:E408"/>
    <mergeCell ref="D409:E409"/>
    <mergeCell ref="D410:E410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Черных Ольга</cp:lastModifiedBy>
  <dcterms:modified xsi:type="dcterms:W3CDTF">2015-04-10T09:23:28Z</dcterms:modified>
  <cp:category/>
  <cp:version/>
  <cp:contentType/>
  <cp:contentStatus/>
</cp:coreProperties>
</file>