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4" i="1"/>
  <c r="E52"/>
  <c r="E51"/>
  <c r="E50"/>
  <c r="E49"/>
  <c r="F49" s="1"/>
  <c r="E48"/>
  <c r="E47"/>
  <c r="F46" s="1"/>
  <c r="E46"/>
  <c r="F15"/>
  <c r="E31"/>
  <c r="E32"/>
  <c r="E33"/>
  <c r="E34"/>
  <c r="E35"/>
  <c r="E36"/>
  <c r="E37"/>
  <c r="E38"/>
  <c r="E39"/>
  <c r="E40"/>
  <c r="E41"/>
  <c r="E42"/>
  <c r="F40" s="1"/>
  <c r="E43"/>
  <c r="F43" s="1"/>
  <c r="E44"/>
  <c r="E45"/>
  <c r="E28"/>
  <c r="E29"/>
  <c r="E30"/>
  <c r="E25"/>
  <c r="E26"/>
  <c r="E27"/>
  <c r="E22"/>
  <c r="E23"/>
  <c r="E24"/>
  <c r="E18"/>
  <c r="E19"/>
  <c r="F19" s="1"/>
  <c r="E20"/>
  <c r="E21"/>
  <c r="F21" s="1"/>
  <c r="E14"/>
  <c r="E15"/>
  <c r="E16"/>
  <c r="E17"/>
  <c r="F17" s="1"/>
  <c r="E12"/>
  <c r="E13"/>
  <c r="E6"/>
  <c r="E7"/>
  <c r="F5" s="1"/>
  <c r="E9"/>
  <c r="E10"/>
  <c r="E11"/>
  <c r="F10" s="1"/>
  <c r="E3"/>
  <c r="E4"/>
  <c r="E5"/>
  <c r="E2"/>
  <c r="F37" l="1"/>
  <c r="F29"/>
</calcChain>
</file>

<file path=xl/sharedStrings.xml><?xml version="1.0" encoding="utf-8"?>
<sst xmlns="http://schemas.openxmlformats.org/spreadsheetml/2006/main" count="147" uniqueCount="123">
  <si>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</si>
  <si>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</si>
  <si>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</si>
  <si>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</si>
  <si>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</si>
  <si>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</si>
  <si>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</si>
  <si>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</si>
  <si>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</si>
  <si>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</si>
  <si>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Р А Д У Г А</t>
  </si>
  <si>
    <t>Артикул 1008 
Купальник раздельный, 36 размер синий</t>
  </si>
  <si>
    <t>Маришка+</t>
  </si>
  <si>
    <t xml:space="preserve">Артикул 8150, (XL) </t>
  </si>
  <si>
    <t>Ninulya</t>
  </si>
  <si>
    <t>Артикул 8150, (L), синий</t>
  </si>
  <si>
    <t>leutmana</t>
  </si>
  <si>
    <t>Артикул 8150, (М), синий</t>
  </si>
  <si>
    <t>Артикул 3405, Купальник раздельный, 46 размер черный</t>
  </si>
  <si>
    <t>Артикул 723, Шарф переход леска, серый с любыми оттенками</t>
  </si>
  <si>
    <t>Артикул 771, платок атласный, зеленый, черный</t>
  </si>
  <si>
    <t>Артикул 133, шарф лен, черно-белый</t>
  </si>
  <si>
    <t>Лёка*</t>
  </si>
  <si>
    <t>артикул 20206, 48 российский</t>
  </si>
  <si>
    <t>Mary Klein</t>
  </si>
  <si>
    <t>Артикул 88319, Купальник слитный, р.42 черный</t>
  </si>
  <si>
    <t>Ele59</t>
  </si>
  <si>
    <t>Артикул 9440, Купальник раздельный, 40 размер малиново-голубой</t>
  </si>
  <si>
    <t>NatMar</t>
  </si>
  <si>
    <t>Артикул 93003-2, Купальник раздельный, 40 размер фиолет.-корчневый</t>
  </si>
  <si>
    <t>Ириша_79</t>
  </si>
  <si>
    <t>Артикул 0114, палантин-парео с леопардовым рисунком, розовый</t>
  </si>
  <si>
    <t>Артикул 011, Палантин однотонный, черный</t>
  </si>
  <si>
    <t>yasha-yasha</t>
  </si>
  <si>
    <t>Артикул 011, Палантин однотонный, бирюза</t>
  </si>
  <si>
    <t>Артикул 122, палантин-парео цветн. , бежевый</t>
  </si>
  <si>
    <t>Зефирка</t>
  </si>
  <si>
    <t>Артикул 011, Палантин однотонный, белый</t>
  </si>
  <si>
    <t>Артикул 162 
платок атласный большой, белый фон, черные узоры, черная кайма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</si>
  <si>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</si>
  <si>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</si>
  <si>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</si>
  <si>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64, Палантин букле розы, голубой</t>
  </si>
  <si>
    <t>Артикул 723, Шарф переход леска, сине-голубой</t>
  </si>
  <si>
    <t>Артикул 40, Шарф однотонный жатый, розовый</t>
  </si>
  <si>
    <t>Артикул 1007, палантин гофре переход, коралл</t>
  </si>
  <si>
    <t>Артикул 7171, платок русские узоры, красный</t>
  </si>
  <si>
    <t>Over</t>
  </si>
  <si>
    <t>Артикул 011, Палантин однотонный, белый, ярко-голубой</t>
  </si>
  <si>
    <t>Оля-ля28</t>
  </si>
  <si>
    <t>Артикул 64, Палантин букле розы, бело-черный</t>
  </si>
  <si>
    <t>Артикул 723, Шарф переход леска закрутка, фиолетово-бирюзовый</t>
  </si>
  <si>
    <t>Артикул 1030, Шарф шифон цветной, розово-голубой</t>
  </si>
  <si>
    <t>Артикул 062 
Палантин цветной тонкий</t>
  </si>
  <si>
    <t>lipetra</t>
  </si>
  <si>
    <t>Артикул PL-2, шарф трикотаж однотонный, белый</t>
  </si>
  <si>
    <t>mar_iz</t>
  </si>
  <si>
    <t>Артикул PL-2, шарф трикотаж однотонный, бирюзовый</t>
  </si>
  <si>
    <t>Блестящая</t>
  </si>
  <si>
    <t>Артикул 723, Шарф переход леска, сиренево-розово-зеленый</t>
  </si>
  <si>
    <t>Мама кошечки</t>
  </si>
  <si>
    <t>Артикул 723, Шарф переход леска, сиренево-розово-зеленый и фиолетово-коричнево-желтый</t>
  </si>
  <si>
    <t>Ната19</t>
  </si>
  <si>
    <t>Артикул 723, Шарф переход леска, розово зелено сиреневый</t>
  </si>
  <si>
    <t>.SanushK@</t>
  </si>
  <si>
    <t>Артикул 1007, палантин гофре, красный</t>
  </si>
  <si>
    <t>Артикул 7171, платок русские узоры, коричневый</t>
  </si>
  <si>
    <t>Артикул 153, косынка атлас 2-стор.бренд, белый с черным (рисунок версачи)</t>
  </si>
  <si>
    <t>мама-ната</t>
  </si>
  <si>
    <t xml:space="preserve">Артикул 162 ,бордово фиолетовый
платок атласный </t>
  </si>
  <si>
    <t>Артикул 1030, Шарф шифон цветной, розово-фиолетовый</t>
  </si>
  <si>
    <t>Tatyana Igorevna</t>
  </si>
  <si>
    <t>Людочк@а</t>
  </si>
  <si>
    <t>Артикул 1008 
Купальник раздельный, 38 размер, черный</t>
  </si>
  <si>
    <t>Артикул 983, 50-й размер, цвет черный</t>
  </si>
  <si>
    <t>NIX</t>
  </si>
  <si>
    <t>Артикул 2701, Купальник раздельный, 40 размер желтый</t>
  </si>
  <si>
    <t>Yanina05</t>
  </si>
  <si>
    <t>Артикул 011, Палантин однотонный коралл</t>
  </si>
  <si>
    <t>Артикул 101.101, палант разный, бордовый</t>
  </si>
  <si>
    <t>Артикул 64, Палантин букле розы, чер/ярко синие цветы</t>
  </si>
  <si>
    <t>Артикул 1026, Шарф однотонный плессировка с бордюром, с коричневым</t>
  </si>
  <si>
    <t>Та-ню-ша</t>
  </si>
  <si>
    <t>Артикул 7171, платок русские узоры, красный, серый, коричневый</t>
  </si>
  <si>
    <t>черный 36 размер</t>
  </si>
  <si>
    <t>красные XL</t>
  </si>
  <si>
    <t>L, красные 2 шт.</t>
  </si>
  <si>
    <t>красные М</t>
  </si>
  <si>
    <t>черный 44 размер (наш 50)</t>
  </si>
  <si>
    <t>серый</t>
  </si>
  <si>
    <t>1 шт. черно-белый</t>
  </si>
  <si>
    <t>как на фото, только осн.фон нежно-розовый</t>
  </si>
  <si>
    <t>синие XL</t>
  </si>
  <si>
    <t>нет размера</t>
  </si>
  <si>
    <t>нет в наличии</t>
  </si>
  <si>
    <t>40 размер, как на осн. Фото (как заказывали)</t>
  </si>
  <si>
    <t>40 размер фиол-оранжевый</t>
  </si>
  <si>
    <t>розовый</t>
  </si>
  <si>
    <t>черный</t>
  </si>
  <si>
    <t>белый</t>
  </si>
  <si>
    <t>черно-серый (как на фото, как заказывали)</t>
  </si>
  <si>
    <t>голубой</t>
  </si>
  <si>
    <t>синий</t>
  </si>
  <si>
    <t>нет цвета</t>
  </si>
  <si>
    <t>коралл</t>
  </si>
  <si>
    <t>только белый в наличии</t>
  </si>
  <si>
    <t>как на фото</t>
  </si>
  <si>
    <t>как на фот сверху второй слева</t>
  </si>
  <si>
    <t>красный</t>
  </si>
  <si>
    <t>коричневый</t>
  </si>
  <si>
    <t>сирень и розовыми цветками</t>
  </si>
  <si>
    <t>черный 38 размер</t>
  </si>
  <si>
    <t>40 размер желтый</t>
  </si>
  <si>
    <t>бордовый</t>
  </si>
  <si>
    <t>чер-сигние цветы</t>
  </si>
  <si>
    <t>как на верхн.фото второй слева</t>
  </si>
  <si>
    <t>серый, коричневый</t>
  </si>
  <si>
    <t>замена 723 красный</t>
  </si>
  <si>
    <t>33+316</t>
  </si>
  <si>
    <t>депозит 66 рублей</t>
  </si>
  <si>
    <t>перевела на телефон</t>
  </si>
  <si>
    <t>депозит 38 рублей</t>
  </si>
  <si>
    <t>304+50 на телефон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</si>
</sst>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0" fontId="0" fillId="3" borderId="0" xfId="0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4" borderId="6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2" fillId="0" borderId="8" xfId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6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102;&#1076;&#1086;&#1095;&#1082;@&#1072;" TargetMode="External"/><Relationship Id="rId1" Type="http://schemas.openxmlformats.org/officeDocument/2006/relationships/hyperlink" Target="mailto:.SanushK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A58" zoomScale="110" zoomScaleNormal="110" workbookViewId="0">
      <selection activeCell="H43" sqref="H43:H44"/>
    </sheetView>
  </sheetViews>
  <sheetFormatPr defaultRowHeight="18.75"/>
  <cols>
    <col min="1" max="1" width="21.28515625" style="9" customWidth="1"/>
    <col min="2" max="2" width="27.140625" customWidth="1"/>
    <col min="7" max="7" width="9.140625" style="13"/>
    <col min="8" max="8" width="13.7109375" customWidth="1"/>
    <col min="10" max="10" width="13.42578125" customWidth="1"/>
  </cols>
  <sheetData>
    <row r="1" spans="1:12" ht="48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6" t="s">
        <v>7</v>
      </c>
      <c r="I1" s="16" t="s">
        <v>8</v>
      </c>
      <c r="J1" s="18" t="s">
        <v>9</v>
      </c>
      <c r="K1" s="1"/>
      <c r="L1" s="1"/>
    </row>
    <row r="2" spans="1:12" ht="45.75" thickBot="1">
      <c r="A2" s="22" t="s">
        <v>10</v>
      </c>
      <c r="B2" s="3" t="s">
        <v>11</v>
      </c>
      <c r="C2" s="3">
        <v>1</v>
      </c>
      <c r="D2" s="3">
        <v>275</v>
      </c>
      <c r="E2" s="3">
        <f>D2*C2</f>
        <v>275</v>
      </c>
      <c r="F2" s="3">
        <v>275</v>
      </c>
      <c r="G2" s="11">
        <v>316</v>
      </c>
      <c r="H2" s="3" t="s">
        <v>118</v>
      </c>
      <c r="I2" s="48">
        <v>-66</v>
      </c>
      <c r="J2" s="4" t="s">
        <v>84</v>
      </c>
      <c r="K2" s="52" t="s">
        <v>119</v>
      </c>
      <c r="L2" s="52" t="s">
        <v>120</v>
      </c>
    </row>
    <row r="3" spans="1:12" ht="18.75" customHeight="1" thickBot="1">
      <c r="A3" s="8" t="s">
        <v>12</v>
      </c>
      <c r="B3" s="3" t="s">
        <v>13</v>
      </c>
      <c r="C3" s="3">
        <v>1</v>
      </c>
      <c r="D3" s="3">
        <v>165</v>
      </c>
      <c r="E3" s="3">
        <f t="shared" ref="E3:E54" si="0">D3*C3</f>
        <v>165</v>
      </c>
      <c r="F3" s="3">
        <v>165</v>
      </c>
      <c r="G3" s="11">
        <v>190</v>
      </c>
      <c r="H3" s="26">
        <v>210</v>
      </c>
      <c r="I3" s="3">
        <v>0</v>
      </c>
      <c r="J3" s="4" t="s">
        <v>85</v>
      </c>
      <c r="K3" s="27"/>
      <c r="L3" s="27"/>
    </row>
    <row r="4" spans="1:12" ht="36.75" customHeight="1" thickBot="1">
      <c r="A4" s="8" t="s">
        <v>14</v>
      </c>
      <c r="B4" s="3" t="s">
        <v>15</v>
      </c>
      <c r="C4" s="3">
        <v>2</v>
      </c>
      <c r="D4" s="3">
        <v>165</v>
      </c>
      <c r="E4" s="3">
        <f t="shared" si="0"/>
        <v>330</v>
      </c>
      <c r="F4" s="3">
        <v>330</v>
      </c>
      <c r="G4" s="11">
        <v>380</v>
      </c>
      <c r="H4" s="26">
        <v>380</v>
      </c>
      <c r="I4" s="3">
        <v>0</v>
      </c>
      <c r="J4" s="4" t="s">
        <v>86</v>
      </c>
      <c r="K4" s="27"/>
      <c r="L4" s="27"/>
    </row>
    <row r="5" spans="1:12" ht="15" customHeight="1">
      <c r="A5" s="64" t="s">
        <v>16</v>
      </c>
      <c r="B5" s="5" t="s">
        <v>17</v>
      </c>
      <c r="C5" s="5">
        <v>1</v>
      </c>
      <c r="D5" s="5">
        <v>165</v>
      </c>
      <c r="E5" s="43">
        <f t="shared" si="0"/>
        <v>165</v>
      </c>
      <c r="F5" s="53">
        <f>SUM(E5:E9)</f>
        <v>594</v>
      </c>
      <c r="G5" s="56">
        <v>683</v>
      </c>
      <c r="H5" s="53">
        <v>683</v>
      </c>
      <c r="I5" s="53">
        <v>0</v>
      </c>
      <c r="J5" s="28" t="s">
        <v>87</v>
      </c>
      <c r="K5" s="27"/>
      <c r="L5" s="27"/>
    </row>
    <row r="6" spans="1:12" ht="50.25" customHeight="1">
      <c r="A6" s="65"/>
      <c r="B6" s="2" t="s">
        <v>18</v>
      </c>
      <c r="C6" s="2">
        <v>1</v>
      </c>
      <c r="D6" s="2">
        <v>176</v>
      </c>
      <c r="E6" s="2">
        <f t="shared" si="0"/>
        <v>176</v>
      </c>
      <c r="F6" s="54"/>
      <c r="G6" s="63"/>
      <c r="H6" s="54"/>
      <c r="I6" s="54"/>
      <c r="J6" s="24" t="s">
        <v>88</v>
      </c>
      <c r="K6" s="27"/>
      <c r="L6" s="27"/>
    </row>
    <row r="7" spans="1:12" ht="43.5" customHeight="1">
      <c r="A7" s="65"/>
      <c r="B7" s="2" t="s">
        <v>19</v>
      </c>
      <c r="C7" s="2">
        <v>1</v>
      </c>
      <c r="D7" s="2">
        <v>88</v>
      </c>
      <c r="E7" s="2">
        <f t="shared" si="0"/>
        <v>88</v>
      </c>
      <c r="F7" s="54"/>
      <c r="G7" s="63"/>
      <c r="H7" s="54"/>
      <c r="I7" s="54"/>
      <c r="J7" s="24" t="s">
        <v>89</v>
      </c>
      <c r="K7" s="27"/>
      <c r="L7" s="27"/>
    </row>
    <row r="8" spans="1:12" ht="49.5" customHeight="1">
      <c r="A8" s="65"/>
      <c r="B8" s="2" t="s">
        <v>20</v>
      </c>
      <c r="C8" s="2">
        <v>1</v>
      </c>
      <c r="D8" s="2">
        <v>44</v>
      </c>
      <c r="E8" s="2">
        <v>44</v>
      </c>
      <c r="F8" s="54"/>
      <c r="G8" s="63"/>
      <c r="H8" s="54"/>
      <c r="I8" s="54"/>
      <c r="J8" s="24" t="s">
        <v>90</v>
      </c>
      <c r="K8" s="27"/>
      <c r="L8" s="27"/>
    </row>
    <row r="9" spans="1:12" ht="85.5" customHeight="1" thickBot="1">
      <c r="A9" s="66"/>
      <c r="B9" s="6" t="s">
        <v>21</v>
      </c>
      <c r="C9" s="6">
        <v>1</v>
      </c>
      <c r="D9" s="6">
        <v>121</v>
      </c>
      <c r="E9" s="45">
        <f t="shared" si="0"/>
        <v>121</v>
      </c>
      <c r="F9" s="55"/>
      <c r="G9" s="57"/>
      <c r="H9" s="55"/>
      <c r="I9" s="55"/>
      <c r="J9" s="25" t="s">
        <v>91</v>
      </c>
      <c r="K9" s="27"/>
      <c r="L9" s="27"/>
    </row>
    <row r="10" spans="1:12" ht="15" customHeight="1" thickBot="1">
      <c r="A10" s="64" t="s">
        <v>22</v>
      </c>
      <c r="B10" s="5" t="s">
        <v>13</v>
      </c>
      <c r="C10" s="5">
        <v>1</v>
      </c>
      <c r="D10" s="5">
        <v>165</v>
      </c>
      <c r="E10" s="3">
        <f t="shared" si="0"/>
        <v>165</v>
      </c>
      <c r="F10" s="53">
        <f>SUM(E10:E11)</f>
        <v>165</v>
      </c>
      <c r="G10" s="56">
        <v>190</v>
      </c>
      <c r="H10" s="53">
        <v>190</v>
      </c>
      <c r="I10" s="53">
        <v>0</v>
      </c>
      <c r="J10" s="28" t="s">
        <v>92</v>
      </c>
      <c r="K10" s="27"/>
      <c r="L10" s="27"/>
    </row>
    <row r="11" spans="1:12" ht="33.75" customHeight="1" thickBot="1">
      <c r="A11" s="66"/>
      <c r="B11" s="6" t="s">
        <v>23</v>
      </c>
      <c r="C11" s="6">
        <v>0</v>
      </c>
      <c r="D11" s="6">
        <v>231</v>
      </c>
      <c r="E11" s="3">
        <f t="shared" si="0"/>
        <v>0</v>
      </c>
      <c r="F11" s="55"/>
      <c r="G11" s="57"/>
      <c r="H11" s="55"/>
      <c r="I11" s="55"/>
      <c r="J11" s="25" t="s">
        <v>93</v>
      </c>
      <c r="K11" s="27"/>
      <c r="L11" s="27"/>
    </row>
    <row r="12" spans="1:12" ht="30.75" thickBot="1">
      <c r="A12" s="8" t="s">
        <v>24</v>
      </c>
      <c r="B12" s="3" t="s">
        <v>25</v>
      </c>
      <c r="C12" s="3">
        <v>0</v>
      </c>
      <c r="D12" s="3">
        <v>341</v>
      </c>
      <c r="E12" s="3">
        <f>D12*C12</f>
        <v>0</v>
      </c>
      <c r="F12" s="3">
        <v>0</v>
      </c>
      <c r="G12" s="11">
        <v>0</v>
      </c>
      <c r="H12" s="3">
        <v>0</v>
      </c>
      <c r="I12" s="3">
        <v>0</v>
      </c>
      <c r="J12" s="4" t="s">
        <v>94</v>
      </c>
      <c r="K12" s="27"/>
      <c r="L12" s="27"/>
    </row>
    <row r="13" spans="1:12" ht="60.75" thickBot="1">
      <c r="A13" s="8" t="s">
        <v>26</v>
      </c>
      <c r="B13" s="3" t="s">
        <v>27</v>
      </c>
      <c r="C13" s="3">
        <v>1</v>
      </c>
      <c r="D13" s="3">
        <v>198</v>
      </c>
      <c r="E13" s="3">
        <f t="shared" si="0"/>
        <v>198</v>
      </c>
      <c r="F13" s="3">
        <v>198</v>
      </c>
      <c r="G13" s="11">
        <v>228</v>
      </c>
      <c r="H13" s="3">
        <v>258</v>
      </c>
      <c r="I13" s="3">
        <v>0</v>
      </c>
      <c r="J13" s="4" t="s">
        <v>95</v>
      </c>
      <c r="K13" s="27"/>
      <c r="L13" s="27"/>
    </row>
    <row r="14" spans="1:12" ht="43.5" customHeight="1" thickBot="1">
      <c r="A14" s="8" t="s">
        <v>28</v>
      </c>
      <c r="B14" s="3" t="s">
        <v>29</v>
      </c>
      <c r="C14" s="3">
        <v>1</v>
      </c>
      <c r="D14" s="3">
        <v>242</v>
      </c>
      <c r="E14" s="3">
        <f>D14*C14</f>
        <v>242</v>
      </c>
      <c r="F14" s="3">
        <v>242</v>
      </c>
      <c r="G14" s="11">
        <v>278</v>
      </c>
      <c r="H14" s="3">
        <v>278</v>
      </c>
      <c r="I14" s="3">
        <v>0</v>
      </c>
      <c r="J14" s="4" t="s">
        <v>96</v>
      </c>
      <c r="K14" s="27"/>
      <c r="L14" s="27"/>
    </row>
    <row r="15" spans="1:12" ht="46.5" customHeight="1" thickBot="1">
      <c r="A15" s="64" t="s">
        <v>30</v>
      </c>
      <c r="B15" s="5" t="s">
        <v>31</v>
      </c>
      <c r="C15" s="5">
        <v>1</v>
      </c>
      <c r="D15" s="5">
        <v>187</v>
      </c>
      <c r="E15" s="3">
        <f t="shared" si="0"/>
        <v>187</v>
      </c>
      <c r="F15" s="53">
        <f>SUM(E15:E16)</f>
        <v>308</v>
      </c>
      <c r="G15" s="56">
        <v>354</v>
      </c>
      <c r="H15" s="53">
        <v>354</v>
      </c>
      <c r="I15" s="53">
        <v>0</v>
      </c>
      <c r="J15" s="28" t="s">
        <v>97</v>
      </c>
      <c r="K15" s="27"/>
      <c r="L15" s="27"/>
    </row>
    <row r="16" spans="1:12" ht="30" customHeight="1" thickBot="1">
      <c r="A16" s="66"/>
      <c r="B16" s="6" t="s">
        <v>32</v>
      </c>
      <c r="C16" s="6">
        <v>1</v>
      </c>
      <c r="D16" s="6">
        <v>121</v>
      </c>
      <c r="E16" s="3">
        <f t="shared" si="0"/>
        <v>121</v>
      </c>
      <c r="F16" s="55"/>
      <c r="G16" s="57"/>
      <c r="H16" s="55"/>
      <c r="I16" s="55"/>
      <c r="J16" s="25" t="s">
        <v>98</v>
      </c>
      <c r="K16" s="27"/>
      <c r="L16" s="27"/>
    </row>
    <row r="17" spans="1:12" ht="30.75" customHeight="1" thickBot="1">
      <c r="A17" s="64" t="s">
        <v>33</v>
      </c>
      <c r="B17" s="5" t="s">
        <v>34</v>
      </c>
      <c r="C17" s="5">
        <v>0</v>
      </c>
      <c r="D17" s="5">
        <v>121</v>
      </c>
      <c r="E17" s="3">
        <f t="shared" si="0"/>
        <v>0</v>
      </c>
      <c r="F17" s="53">
        <f>SUM(E17:E18)</f>
        <v>154</v>
      </c>
      <c r="G17" s="56">
        <v>177</v>
      </c>
      <c r="H17" s="53">
        <v>177</v>
      </c>
      <c r="I17" s="53">
        <v>0</v>
      </c>
      <c r="J17" s="28" t="s">
        <v>94</v>
      </c>
      <c r="K17" s="27"/>
      <c r="L17" s="27"/>
    </row>
    <row r="18" spans="1:12" ht="30.75" customHeight="1" thickBot="1">
      <c r="A18" s="66"/>
      <c r="B18" s="6" t="s">
        <v>35</v>
      </c>
      <c r="C18" s="6">
        <v>1</v>
      </c>
      <c r="D18" s="6">
        <v>154</v>
      </c>
      <c r="E18" s="3">
        <f>D18*C18</f>
        <v>154</v>
      </c>
      <c r="F18" s="55"/>
      <c r="G18" s="57"/>
      <c r="H18" s="55"/>
      <c r="I18" s="55"/>
      <c r="J18" s="25" t="s">
        <v>89</v>
      </c>
      <c r="K18" s="27"/>
      <c r="L18" s="27"/>
    </row>
    <row r="19" spans="1:12" ht="34.5" customHeight="1" thickBot="1">
      <c r="A19" s="64" t="s">
        <v>36</v>
      </c>
      <c r="B19" s="5" t="s">
        <v>37</v>
      </c>
      <c r="C19" s="5">
        <v>1</v>
      </c>
      <c r="D19" s="5">
        <v>121</v>
      </c>
      <c r="E19" s="3">
        <f t="shared" si="0"/>
        <v>121</v>
      </c>
      <c r="F19" s="53">
        <f>SUM(E19:E20)</f>
        <v>209</v>
      </c>
      <c r="G19" s="56">
        <v>240</v>
      </c>
      <c r="H19" s="53">
        <v>240</v>
      </c>
      <c r="I19" s="53">
        <v>0</v>
      </c>
      <c r="J19" s="28" t="s">
        <v>99</v>
      </c>
      <c r="K19" s="27"/>
      <c r="L19" s="27"/>
    </row>
    <row r="20" spans="1:12" ht="60.75" thickBot="1">
      <c r="A20" s="66"/>
      <c r="B20" s="6" t="s">
        <v>38</v>
      </c>
      <c r="C20" s="6">
        <v>1</v>
      </c>
      <c r="D20" s="6">
        <v>88</v>
      </c>
      <c r="E20" s="3">
        <f t="shared" si="0"/>
        <v>88</v>
      </c>
      <c r="F20" s="55"/>
      <c r="G20" s="57"/>
      <c r="H20" s="55"/>
      <c r="I20" s="55"/>
      <c r="J20" s="25" t="s">
        <v>100</v>
      </c>
      <c r="K20" s="27"/>
      <c r="L20" s="27"/>
    </row>
    <row r="21" spans="1:12" ht="33" customHeight="1">
      <c r="A21" s="64" t="s">
        <v>39</v>
      </c>
      <c r="B21" s="23" t="s">
        <v>40</v>
      </c>
      <c r="C21" s="5">
        <v>0</v>
      </c>
      <c r="D21" s="5">
        <v>121</v>
      </c>
      <c r="E21" s="43">
        <f t="shared" si="0"/>
        <v>0</v>
      </c>
      <c r="F21" s="53">
        <f>SUM(E21:E27)</f>
        <v>528</v>
      </c>
      <c r="G21" s="56">
        <v>607</v>
      </c>
      <c r="H21" s="53">
        <v>607</v>
      </c>
      <c r="I21" s="53">
        <v>0</v>
      </c>
      <c r="J21" s="28" t="s">
        <v>94</v>
      </c>
      <c r="K21" s="27"/>
      <c r="L21" s="27"/>
    </row>
    <row r="22" spans="1:12" ht="29.25" customHeight="1">
      <c r="A22" s="65"/>
      <c r="B22" s="2" t="s">
        <v>41</v>
      </c>
      <c r="C22" s="2">
        <v>0</v>
      </c>
      <c r="D22" s="2">
        <v>143</v>
      </c>
      <c r="E22" s="2">
        <f t="shared" si="0"/>
        <v>0</v>
      </c>
      <c r="F22" s="54"/>
      <c r="G22" s="63"/>
      <c r="H22" s="54"/>
      <c r="I22" s="54"/>
      <c r="J22" s="24" t="s">
        <v>94</v>
      </c>
      <c r="K22" s="27"/>
      <c r="L22" s="27"/>
    </row>
    <row r="23" spans="1:12" ht="33" customHeight="1">
      <c r="A23" s="65"/>
      <c r="B23" s="2" t="s">
        <v>42</v>
      </c>
      <c r="C23" s="2">
        <v>1</v>
      </c>
      <c r="D23" s="2">
        <v>154</v>
      </c>
      <c r="E23" s="44">
        <f t="shared" si="0"/>
        <v>154</v>
      </c>
      <c r="F23" s="54"/>
      <c r="G23" s="63"/>
      <c r="H23" s="54"/>
      <c r="I23" s="54"/>
      <c r="J23" s="24" t="s">
        <v>101</v>
      </c>
      <c r="K23" s="27"/>
      <c r="L23" s="27"/>
    </row>
    <row r="24" spans="1:12" ht="30">
      <c r="A24" s="65"/>
      <c r="B24" s="2" t="s">
        <v>43</v>
      </c>
      <c r="C24" s="2">
        <v>1</v>
      </c>
      <c r="D24" s="2">
        <v>88</v>
      </c>
      <c r="E24" s="2">
        <f t="shared" si="0"/>
        <v>88</v>
      </c>
      <c r="F24" s="54"/>
      <c r="G24" s="63"/>
      <c r="H24" s="54"/>
      <c r="I24" s="54"/>
      <c r="J24" s="24" t="s">
        <v>102</v>
      </c>
      <c r="K24" s="27"/>
      <c r="L24" s="27"/>
    </row>
    <row r="25" spans="1:12" ht="45">
      <c r="A25" s="65"/>
      <c r="B25" s="2" t="s">
        <v>44</v>
      </c>
      <c r="C25" s="2">
        <v>1</v>
      </c>
      <c r="D25" s="2">
        <v>143</v>
      </c>
      <c r="E25" s="44">
        <f t="shared" si="0"/>
        <v>143</v>
      </c>
      <c r="F25" s="54"/>
      <c r="G25" s="63"/>
      <c r="H25" s="54"/>
      <c r="I25" s="54"/>
      <c r="J25" s="24" t="s">
        <v>97</v>
      </c>
      <c r="K25" s="27"/>
      <c r="L25" s="27"/>
    </row>
    <row r="26" spans="1:12" ht="30">
      <c r="A26" s="65"/>
      <c r="B26" s="2" t="s">
        <v>45</v>
      </c>
      <c r="C26" s="2">
        <v>1</v>
      </c>
      <c r="D26" s="2">
        <v>143</v>
      </c>
      <c r="E26" s="2">
        <f t="shared" si="0"/>
        <v>143</v>
      </c>
      <c r="F26" s="54"/>
      <c r="G26" s="63"/>
      <c r="H26" s="54"/>
      <c r="I26" s="54"/>
      <c r="J26" s="24" t="s">
        <v>104</v>
      </c>
      <c r="K26" s="27"/>
      <c r="L26" s="27"/>
    </row>
    <row r="27" spans="1:12" ht="30.75" customHeight="1" thickBot="1">
      <c r="A27" s="66"/>
      <c r="B27" s="6" t="s">
        <v>46</v>
      </c>
      <c r="C27" s="6">
        <v>0</v>
      </c>
      <c r="D27" s="6">
        <v>165</v>
      </c>
      <c r="E27" s="45">
        <f t="shared" si="0"/>
        <v>0</v>
      </c>
      <c r="F27" s="55"/>
      <c r="G27" s="57"/>
      <c r="H27" s="55"/>
      <c r="I27" s="55"/>
      <c r="J27" s="25" t="s">
        <v>103</v>
      </c>
      <c r="K27" s="27"/>
      <c r="L27" s="27"/>
    </row>
    <row r="28" spans="1:12" ht="46.5" customHeight="1" thickBot="1">
      <c r="A28" s="8" t="s">
        <v>47</v>
      </c>
      <c r="B28" s="3" t="s">
        <v>48</v>
      </c>
      <c r="C28" s="3">
        <v>1</v>
      </c>
      <c r="D28" s="3">
        <v>121</v>
      </c>
      <c r="E28" s="3">
        <f t="shared" si="0"/>
        <v>121</v>
      </c>
      <c r="F28" s="3">
        <v>121</v>
      </c>
      <c r="G28" s="11">
        <v>139</v>
      </c>
      <c r="H28" s="3">
        <v>139</v>
      </c>
      <c r="I28" s="3">
        <v>0</v>
      </c>
      <c r="J28" s="4" t="s">
        <v>105</v>
      </c>
      <c r="K28" s="27"/>
      <c r="L28" s="27"/>
    </row>
    <row r="29" spans="1:12" ht="33.75" customHeight="1">
      <c r="A29" s="64" t="s">
        <v>49</v>
      </c>
      <c r="B29" s="5" t="s">
        <v>50</v>
      </c>
      <c r="C29" s="5">
        <v>0</v>
      </c>
      <c r="D29" s="5">
        <v>154</v>
      </c>
      <c r="E29" s="43">
        <f t="shared" si="0"/>
        <v>0</v>
      </c>
      <c r="F29" s="53">
        <f>SUM(E29:E32)</f>
        <v>121</v>
      </c>
      <c r="G29" s="56">
        <v>139</v>
      </c>
      <c r="H29" s="53">
        <v>139</v>
      </c>
      <c r="I29" s="53">
        <v>0</v>
      </c>
      <c r="J29" s="28" t="s">
        <v>94</v>
      </c>
      <c r="K29" s="27"/>
      <c r="L29" s="27"/>
    </row>
    <row r="30" spans="1:12" ht="45">
      <c r="A30" s="65"/>
      <c r="B30" s="2" t="s">
        <v>51</v>
      </c>
      <c r="C30" s="2">
        <v>0</v>
      </c>
      <c r="D30" s="2">
        <v>88</v>
      </c>
      <c r="E30" s="2">
        <f t="shared" si="0"/>
        <v>0</v>
      </c>
      <c r="F30" s="54"/>
      <c r="G30" s="63"/>
      <c r="H30" s="54"/>
      <c r="I30" s="54"/>
      <c r="J30" s="24" t="s">
        <v>94</v>
      </c>
      <c r="K30" s="27"/>
      <c r="L30" s="27"/>
    </row>
    <row r="31" spans="1:12" ht="30">
      <c r="A31" s="65"/>
      <c r="B31" s="2" t="s">
        <v>52</v>
      </c>
      <c r="C31" s="2">
        <v>0</v>
      </c>
      <c r="D31" s="2">
        <v>77</v>
      </c>
      <c r="E31" s="2">
        <f t="shared" si="0"/>
        <v>0</v>
      </c>
      <c r="F31" s="54"/>
      <c r="G31" s="63"/>
      <c r="H31" s="54"/>
      <c r="I31" s="54"/>
      <c r="J31" s="24" t="s">
        <v>94</v>
      </c>
      <c r="K31" s="27"/>
      <c r="L31" s="27"/>
    </row>
    <row r="32" spans="1:12" ht="30.75" thickBot="1">
      <c r="A32" s="66"/>
      <c r="B32" s="6" t="s">
        <v>53</v>
      </c>
      <c r="C32" s="6">
        <v>1</v>
      </c>
      <c r="D32" s="6">
        <v>121</v>
      </c>
      <c r="E32" s="45">
        <f t="shared" si="0"/>
        <v>121</v>
      </c>
      <c r="F32" s="55"/>
      <c r="G32" s="57"/>
      <c r="H32" s="55"/>
      <c r="I32" s="55"/>
      <c r="J32" s="25" t="s">
        <v>106</v>
      </c>
      <c r="K32" s="27"/>
      <c r="L32" s="27"/>
    </row>
    <row r="33" spans="1:12" ht="29.25" customHeight="1" thickBot="1">
      <c r="A33" s="8" t="s">
        <v>54</v>
      </c>
      <c r="B33" s="3" t="s">
        <v>55</v>
      </c>
      <c r="C33" s="3">
        <v>1</v>
      </c>
      <c r="D33" s="3">
        <v>154</v>
      </c>
      <c r="E33" s="3">
        <f t="shared" si="0"/>
        <v>154</v>
      </c>
      <c r="F33" s="3">
        <v>154</v>
      </c>
      <c r="G33" s="11">
        <v>177</v>
      </c>
      <c r="H33" s="3">
        <v>177</v>
      </c>
      <c r="I33" s="3">
        <v>0</v>
      </c>
      <c r="J33" s="4" t="s">
        <v>99</v>
      </c>
      <c r="K33" s="27"/>
      <c r="L33" s="27"/>
    </row>
    <row r="34" spans="1:12" ht="53.25" customHeight="1" thickBot="1">
      <c r="A34" s="8" t="s">
        <v>56</v>
      </c>
      <c r="B34" s="3" t="s">
        <v>57</v>
      </c>
      <c r="C34" s="3">
        <v>1</v>
      </c>
      <c r="D34" s="3">
        <v>154</v>
      </c>
      <c r="E34" s="3">
        <f t="shared" si="0"/>
        <v>154</v>
      </c>
      <c r="F34" s="3">
        <v>154</v>
      </c>
      <c r="G34" s="11">
        <v>177</v>
      </c>
      <c r="H34" s="3">
        <v>177</v>
      </c>
      <c r="I34" s="3">
        <v>0</v>
      </c>
      <c r="J34" s="4" t="s">
        <v>107</v>
      </c>
      <c r="K34" s="27"/>
      <c r="L34" s="27"/>
    </row>
    <row r="35" spans="1:12" ht="42.75" customHeight="1" thickBot="1">
      <c r="A35" s="8" t="s">
        <v>58</v>
      </c>
      <c r="B35" s="3" t="s">
        <v>59</v>
      </c>
      <c r="C35" s="3">
        <v>0</v>
      </c>
      <c r="D35" s="3">
        <v>88</v>
      </c>
      <c r="E35" s="3">
        <f t="shared" si="0"/>
        <v>0</v>
      </c>
      <c r="F35" s="3">
        <v>0</v>
      </c>
      <c r="G35" s="11">
        <v>0</v>
      </c>
      <c r="H35" s="3">
        <v>0</v>
      </c>
      <c r="I35" s="3">
        <v>0</v>
      </c>
      <c r="J35" s="4" t="s">
        <v>94</v>
      </c>
      <c r="K35" s="27"/>
      <c r="L35" s="27"/>
    </row>
    <row r="36" spans="1:12" ht="67.5" customHeight="1" thickBot="1">
      <c r="A36" s="8" t="s">
        <v>60</v>
      </c>
      <c r="B36" s="3" t="s">
        <v>61</v>
      </c>
      <c r="C36" s="3">
        <v>0</v>
      </c>
      <c r="D36" s="3">
        <v>88</v>
      </c>
      <c r="E36" s="3">
        <f t="shared" si="0"/>
        <v>0</v>
      </c>
      <c r="F36" s="3">
        <v>0</v>
      </c>
      <c r="G36" s="11">
        <v>0</v>
      </c>
      <c r="H36" s="3">
        <v>0</v>
      </c>
      <c r="I36" s="3">
        <v>0</v>
      </c>
      <c r="J36" s="4" t="s">
        <v>94</v>
      </c>
      <c r="K36" s="27"/>
      <c r="L36" s="27"/>
    </row>
    <row r="37" spans="1:12" ht="52.5" customHeight="1">
      <c r="A37" s="64" t="s">
        <v>62</v>
      </c>
      <c r="B37" s="5" t="s">
        <v>63</v>
      </c>
      <c r="C37" s="5">
        <v>1</v>
      </c>
      <c r="D37" s="5">
        <v>88</v>
      </c>
      <c r="E37" s="43">
        <f t="shared" si="0"/>
        <v>88</v>
      </c>
      <c r="F37" s="53">
        <f>SUM(E37:E39)</f>
        <v>231</v>
      </c>
      <c r="G37" s="56">
        <v>266</v>
      </c>
      <c r="H37" s="53">
        <v>266</v>
      </c>
      <c r="I37" s="53">
        <v>0</v>
      </c>
      <c r="J37" s="28" t="s">
        <v>108</v>
      </c>
      <c r="K37" s="27"/>
      <c r="L37" s="27"/>
    </row>
    <row r="38" spans="1:12" ht="30">
      <c r="A38" s="65"/>
      <c r="B38" s="2" t="s">
        <v>45</v>
      </c>
      <c r="C38" s="2">
        <v>1</v>
      </c>
      <c r="D38" s="2">
        <v>143</v>
      </c>
      <c r="E38" s="2">
        <f t="shared" si="0"/>
        <v>143</v>
      </c>
      <c r="F38" s="54"/>
      <c r="G38" s="63"/>
      <c r="H38" s="54"/>
      <c r="I38" s="54"/>
      <c r="J38" s="24" t="s">
        <v>104</v>
      </c>
      <c r="K38" s="27"/>
      <c r="L38" s="27"/>
    </row>
    <row r="39" spans="1:12" ht="46.5" customHeight="1" thickBot="1">
      <c r="A39" s="66"/>
      <c r="B39" s="6" t="s">
        <v>46</v>
      </c>
      <c r="C39" s="6">
        <v>0</v>
      </c>
      <c r="D39" s="6">
        <v>165</v>
      </c>
      <c r="E39" s="45">
        <f t="shared" si="0"/>
        <v>0</v>
      </c>
      <c r="F39" s="55"/>
      <c r="G39" s="57"/>
      <c r="H39" s="55"/>
      <c r="I39" s="55"/>
      <c r="J39" s="25" t="s">
        <v>94</v>
      </c>
      <c r="K39" s="27"/>
      <c r="L39" s="27"/>
    </row>
    <row r="40" spans="1:12" ht="29.25" customHeight="1">
      <c r="A40" s="67" t="s">
        <v>64</v>
      </c>
      <c r="B40" s="5" t="s">
        <v>65</v>
      </c>
      <c r="C40" s="5">
        <v>1</v>
      </c>
      <c r="D40" s="5">
        <v>143</v>
      </c>
      <c r="E40" s="43">
        <f t="shared" si="0"/>
        <v>143</v>
      </c>
      <c r="F40" s="53">
        <f>SUM(E40:E42)</f>
        <v>308</v>
      </c>
      <c r="G40" s="56">
        <v>354</v>
      </c>
      <c r="H40" s="53" t="s">
        <v>122</v>
      </c>
      <c r="I40" s="71">
        <v>0</v>
      </c>
      <c r="J40" s="28" t="s">
        <v>108</v>
      </c>
      <c r="K40" s="27"/>
      <c r="L40" s="27"/>
    </row>
    <row r="41" spans="1:12" ht="33.75" customHeight="1">
      <c r="A41" s="68"/>
      <c r="B41" s="2" t="s">
        <v>66</v>
      </c>
      <c r="C41" s="2">
        <v>1</v>
      </c>
      <c r="D41" s="2">
        <v>165</v>
      </c>
      <c r="E41" s="2">
        <f t="shared" si="0"/>
        <v>165</v>
      </c>
      <c r="F41" s="54"/>
      <c r="G41" s="63"/>
      <c r="H41" s="54"/>
      <c r="I41" s="72"/>
      <c r="J41" s="24" t="s">
        <v>109</v>
      </c>
      <c r="K41" s="27"/>
      <c r="L41" s="27"/>
    </row>
    <row r="42" spans="1:12" ht="45.75" thickBot="1">
      <c r="A42" s="68"/>
      <c r="B42" s="31" t="s">
        <v>67</v>
      </c>
      <c r="C42" s="31">
        <v>0</v>
      </c>
      <c r="D42" s="31">
        <v>220</v>
      </c>
      <c r="E42" s="44">
        <f t="shared" si="0"/>
        <v>0</v>
      </c>
      <c r="F42" s="54"/>
      <c r="G42" s="63"/>
      <c r="H42" s="54"/>
      <c r="I42" s="72"/>
      <c r="J42" s="32" t="s">
        <v>94</v>
      </c>
      <c r="K42" s="27"/>
      <c r="L42" s="27"/>
    </row>
    <row r="43" spans="1:12" ht="31.5" customHeight="1">
      <c r="A43" s="64" t="s">
        <v>68</v>
      </c>
      <c r="B43" s="5" t="s">
        <v>69</v>
      </c>
      <c r="C43" s="5">
        <v>0</v>
      </c>
      <c r="D43" s="29">
        <v>0</v>
      </c>
      <c r="E43" s="43">
        <f t="shared" si="0"/>
        <v>0</v>
      </c>
      <c r="F43" s="69">
        <f>SUM(E43:E44)</f>
        <v>77</v>
      </c>
      <c r="G43" s="56">
        <v>89</v>
      </c>
      <c r="H43" s="53">
        <v>89</v>
      </c>
      <c r="I43" s="71">
        <v>0</v>
      </c>
      <c r="J43" s="28" t="s">
        <v>94</v>
      </c>
      <c r="K43" s="27"/>
      <c r="L43" s="27"/>
    </row>
    <row r="44" spans="1:12" ht="33.75" customHeight="1" thickBot="1">
      <c r="A44" s="66"/>
      <c r="B44" s="6" t="s">
        <v>70</v>
      </c>
      <c r="C44" s="6">
        <v>1</v>
      </c>
      <c r="D44" s="30">
        <v>77</v>
      </c>
      <c r="E44" s="6">
        <f t="shared" si="0"/>
        <v>77</v>
      </c>
      <c r="F44" s="70"/>
      <c r="G44" s="57"/>
      <c r="H44" s="55"/>
      <c r="I44" s="73"/>
      <c r="J44" s="25" t="s">
        <v>110</v>
      </c>
      <c r="K44" s="27"/>
      <c r="L44" s="27"/>
    </row>
    <row r="45" spans="1:12" ht="30.75" thickBot="1">
      <c r="A45" s="49" t="s">
        <v>71</v>
      </c>
      <c r="B45" s="45" t="s">
        <v>46</v>
      </c>
      <c r="C45" s="45">
        <v>1</v>
      </c>
      <c r="D45" s="45">
        <v>165</v>
      </c>
      <c r="E45" s="45">
        <f t="shared" si="0"/>
        <v>165</v>
      </c>
      <c r="F45" s="45">
        <v>165</v>
      </c>
      <c r="G45" s="47">
        <v>190</v>
      </c>
      <c r="H45" s="45">
        <v>190</v>
      </c>
      <c r="I45" s="45">
        <v>0</v>
      </c>
      <c r="J45" s="33" t="s">
        <v>99</v>
      </c>
      <c r="K45" s="27"/>
      <c r="L45" s="27"/>
    </row>
    <row r="46" spans="1:12" ht="45">
      <c r="A46" s="58" t="s">
        <v>72</v>
      </c>
      <c r="B46" s="5" t="s">
        <v>73</v>
      </c>
      <c r="C46" s="5">
        <v>1</v>
      </c>
      <c r="D46" s="5">
        <v>275</v>
      </c>
      <c r="E46" s="5">
        <f t="shared" si="0"/>
        <v>275</v>
      </c>
      <c r="F46" s="53">
        <f>SUM(E46:E47)</f>
        <v>275</v>
      </c>
      <c r="G46" s="56">
        <v>316</v>
      </c>
      <c r="H46" s="53">
        <v>316</v>
      </c>
      <c r="I46" s="53">
        <v>0</v>
      </c>
      <c r="J46" s="28" t="s">
        <v>111</v>
      </c>
      <c r="K46" s="27"/>
      <c r="L46" s="27"/>
    </row>
    <row r="47" spans="1:12" ht="30.75" thickBot="1">
      <c r="A47" s="59"/>
      <c r="B47" s="6" t="s">
        <v>74</v>
      </c>
      <c r="C47" s="6">
        <v>0</v>
      </c>
      <c r="D47" s="6">
        <v>110</v>
      </c>
      <c r="E47" s="6">
        <f t="shared" si="0"/>
        <v>0</v>
      </c>
      <c r="F47" s="55"/>
      <c r="G47" s="57"/>
      <c r="H47" s="55"/>
      <c r="I47" s="55"/>
      <c r="J47" s="25" t="s">
        <v>93</v>
      </c>
      <c r="K47" s="27"/>
      <c r="L47" s="27"/>
    </row>
    <row r="48" spans="1:12" ht="45.75" thickBot="1">
      <c r="A48" s="50" t="s">
        <v>75</v>
      </c>
      <c r="B48" s="43" t="s">
        <v>76</v>
      </c>
      <c r="C48" s="43">
        <v>1</v>
      </c>
      <c r="D48" s="43">
        <v>220</v>
      </c>
      <c r="E48" s="43">
        <f t="shared" si="0"/>
        <v>220</v>
      </c>
      <c r="F48" s="43">
        <v>220</v>
      </c>
      <c r="G48" s="46">
        <v>253</v>
      </c>
      <c r="H48" s="43">
        <v>253</v>
      </c>
      <c r="I48" s="43">
        <v>0</v>
      </c>
      <c r="J48" s="34" t="s">
        <v>112</v>
      </c>
      <c r="K48" s="27"/>
      <c r="L48" s="27"/>
    </row>
    <row r="49" spans="1:12" ht="30">
      <c r="A49" s="60" t="s">
        <v>77</v>
      </c>
      <c r="B49" s="5" t="s">
        <v>78</v>
      </c>
      <c r="C49" s="5">
        <v>0</v>
      </c>
      <c r="D49" s="5">
        <v>121</v>
      </c>
      <c r="E49" s="5">
        <f t="shared" si="0"/>
        <v>0</v>
      </c>
      <c r="F49" s="53">
        <f>SUM(E49:E53)</f>
        <v>583</v>
      </c>
      <c r="G49" s="56">
        <v>670</v>
      </c>
      <c r="H49" s="53">
        <v>708</v>
      </c>
      <c r="I49" s="53">
        <v>0</v>
      </c>
      <c r="J49" s="38" t="s">
        <v>94</v>
      </c>
      <c r="K49" s="27"/>
      <c r="L49" s="27"/>
    </row>
    <row r="50" spans="1:12" ht="30" customHeight="1">
      <c r="A50" s="61"/>
      <c r="B50" s="2" t="s">
        <v>79</v>
      </c>
      <c r="C50" s="2">
        <v>1</v>
      </c>
      <c r="D50" s="2">
        <v>187</v>
      </c>
      <c r="E50" s="2">
        <f t="shared" si="0"/>
        <v>187</v>
      </c>
      <c r="F50" s="54"/>
      <c r="G50" s="63"/>
      <c r="H50" s="54"/>
      <c r="I50" s="54"/>
      <c r="J50" s="39" t="s">
        <v>113</v>
      </c>
      <c r="K50" s="27"/>
      <c r="L50" s="27"/>
    </row>
    <row r="51" spans="1:12" ht="58.5" customHeight="1">
      <c r="A51" s="61"/>
      <c r="B51" s="2" t="s">
        <v>80</v>
      </c>
      <c r="C51" s="2">
        <v>1</v>
      </c>
      <c r="D51" s="2">
        <v>154</v>
      </c>
      <c r="E51" s="2">
        <f t="shared" si="0"/>
        <v>154</v>
      </c>
      <c r="F51" s="54"/>
      <c r="G51" s="63"/>
      <c r="H51" s="54"/>
      <c r="I51" s="54"/>
      <c r="J51" s="39" t="s">
        <v>114</v>
      </c>
      <c r="K51" s="52" t="s">
        <v>121</v>
      </c>
      <c r="L51" s="27"/>
    </row>
    <row r="52" spans="1:12" ht="45">
      <c r="A52" s="61"/>
      <c r="B52" s="2" t="s">
        <v>57</v>
      </c>
      <c r="C52" s="2">
        <v>1</v>
      </c>
      <c r="D52" s="2">
        <v>154</v>
      </c>
      <c r="E52" s="2">
        <f t="shared" si="0"/>
        <v>154</v>
      </c>
      <c r="F52" s="54"/>
      <c r="G52" s="63"/>
      <c r="H52" s="54"/>
      <c r="I52" s="54"/>
      <c r="J52" s="39" t="s">
        <v>115</v>
      </c>
      <c r="K52" s="27"/>
      <c r="L52" s="27"/>
    </row>
    <row r="53" spans="1:12" ht="45.75" thickBot="1">
      <c r="A53" s="62"/>
      <c r="B53" s="6" t="s">
        <v>81</v>
      </c>
      <c r="C53" s="6">
        <v>1</v>
      </c>
      <c r="D53" s="6">
        <v>88</v>
      </c>
      <c r="E53" s="6">
        <v>88</v>
      </c>
      <c r="F53" s="55"/>
      <c r="G53" s="57"/>
      <c r="H53" s="55"/>
      <c r="I53" s="55"/>
      <c r="J53" s="40" t="s">
        <v>117</v>
      </c>
      <c r="K53" s="27"/>
      <c r="L53" s="27"/>
    </row>
    <row r="54" spans="1:12" ht="45.75" thickBot="1">
      <c r="A54" s="51" t="s">
        <v>82</v>
      </c>
      <c r="B54" s="45" t="s">
        <v>83</v>
      </c>
      <c r="C54" s="45">
        <v>2</v>
      </c>
      <c r="D54" s="45">
        <v>165</v>
      </c>
      <c r="E54" s="45">
        <f t="shared" si="0"/>
        <v>330</v>
      </c>
      <c r="F54" s="45">
        <v>380</v>
      </c>
      <c r="G54" s="47">
        <v>380</v>
      </c>
      <c r="H54" s="37">
        <v>380</v>
      </c>
      <c r="I54" s="45">
        <v>0</v>
      </c>
      <c r="J54" s="33" t="s">
        <v>116</v>
      </c>
      <c r="K54" s="27"/>
      <c r="L54" s="27"/>
    </row>
    <row r="55" spans="1:12" s="36" customFormat="1" ht="18.75" customHeight="1">
      <c r="A55" s="41"/>
      <c r="B55" s="41"/>
      <c r="C55" s="41"/>
      <c r="D55" s="41"/>
      <c r="E55" s="41"/>
      <c r="F55" s="41"/>
      <c r="G55" s="41"/>
      <c r="H55" s="41"/>
      <c r="I55" s="41"/>
      <c r="J55" s="7"/>
      <c r="K55" s="35"/>
      <c r="L55" s="35"/>
    </row>
    <row r="56" spans="1:12" s="36" customFormat="1" ht="18.75" customHeight="1">
      <c r="A56" s="42"/>
      <c r="B56" s="42"/>
      <c r="C56" s="42"/>
      <c r="D56" s="42"/>
      <c r="E56" s="42"/>
      <c r="F56" s="42"/>
      <c r="G56" s="42"/>
      <c r="H56" s="42"/>
      <c r="I56" s="42"/>
      <c r="J56" s="7"/>
      <c r="K56" s="35"/>
      <c r="L56" s="35"/>
    </row>
    <row r="57" spans="1:12" ht="18.75" customHeight="1">
      <c r="A57" s="42"/>
      <c r="B57" s="42"/>
      <c r="C57" s="42"/>
      <c r="D57" s="42"/>
      <c r="E57" s="42"/>
      <c r="F57" s="42"/>
      <c r="G57" s="42"/>
      <c r="H57" s="42"/>
      <c r="I57" s="42"/>
      <c r="J57" s="7"/>
      <c r="K57" s="27"/>
      <c r="L57" s="27"/>
    </row>
    <row r="58" spans="1:12" ht="18.75" customHeight="1">
      <c r="A58" s="42"/>
      <c r="B58" s="42"/>
      <c r="C58" s="42"/>
      <c r="D58" s="42"/>
      <c r="E58" s="42"/>
      <c r="F58" s="42"/>
      <c r="G58" s="42"/>
      <c r="H58" s="42"/>
      <c r="I58" s="42"/>
      <c r="J58" s="1"/>
      <c r="K58" s="27"/>
      <c r="L58" s="27"/>
    </row>
    <row r="59" spans="1:12" ht="18.75" customHeight="1">
      <c r="A59" s="42"/>
      <c r="B59" s="42"/>
      <c r="C59" s="42"/>
      <c r="D59" s="42"/>
      <c r="E59" s="42"/>
      <c r="F59" s="42"/>
      <c r="G59" s="42"/>
      <c r="H59" s="42"/>
      <c r="I59" s="42"/>
      <c r="J59" s="1"/>
      <c r="K59" s="27"/>
      <c r="L59" s="27"/>
    </row>
    <row r="60" spans="1:12" ht="18.75" customHeight="1">
      <c r="A60" s="42"/>
      <c r="B60" s="42"/>
      <c r="C60" s="42"/>
      <c r="D60" s="42"/>
      <c r="E60" s="42"/>
      <c r="F60" s="42"/>
      <c r="G60" s="42"/>
      <c r="H60" s="42"/>
      <c r="I60" s="42"/>
      <c r="J60" s="1"/>
      <c r="K60" s="27"/>
      <c r="L60" s="27"/>
    </row>
    <row r="61" spans="1:12" ht="18.75" customHeight="1">
      <c r="A61" s="42"/>
      <c r="B61" s="42"/>
      <c r="C61" s="42"/>
      <c r="D61" s="42"/>
      <c r="E61" s="42"/>
      <c r="F61" s="42"/>
      <c r="G61" s="42"/>
      <c r="H61" s="42"/>
      <c r="I61" s="42"/>
      <c r="J61" s="1"/>
      <c r="K61" s="27"/>
      <c r="L61" s="27"/>
    </row>
    <row r="62" spans="1:12">
      <c r="B62" s="1"/>
      <c r="C62" s="1"/>
      <c r="D62" s="1"/>
      <c r="E62" s="1"/>
      <c r="F62" s="1"/>
      <c r="G62" s="12"/>
      <c r="H62" s="10"/>
      <c r="I62" s="1"/>
      <c r="J62" s="1"/>
      <c r="K62" s="27"/>
      <c r="L62" s="27"/>
    </row>
    <row r="63" spans="1:12">
      <c r="B63" s="1"/>
      <c r="C63" s="1"/>
      <c r="D63" s="1"/>
      <c r="E63" s="1"/>
      <c r="F63" s="1"/>
      <c r="G63" s="12"/>
      <c r="H63" s="10"/>
      <c r="I63" s="1"/>
      <c r="J63" s="1"/>
      <c r="K63" s="27"/>
      <c r="L63" s="27"/>
    </row>
    <row r="64" spans="1:12">
      <c r="B64" s="1"/>
      <c r="C64" s="1"/>
      <c r="D64" s="1"/>
      <c r="E64" s="1"/>
      <c r="F64" s="1"/>
      <c r="G64" s="12"/>
      <c r="H64" s="10"/>
      <c r="I64" s="1"/>
      <c r="J64" s="1"/>
      <c r="K64" s="27"/>
      <c r="L64" s="27"/>
    </row>
    <row r="65" spans="2:12">
      <c r="B65" s="1"/>
      <c r="C65" s="1"/>
      <c r="D65" s="1"/>
      <c r="E65" s="1"/>
      <c r="F65" s="1"/>
      <c r="G65" s="12"/>
      <c r="H65" s="10"/>
      <c r="I65" s="1"/>
      <c r="J65" s="1"/>
      <c r="K65" s="27"/>
      <c r="L65" s="27"/>
    </row>
    <row r="66" spans="2:12">
      <c r="B66" s="1"/>
      <c r="C66" s="1"/>
      <c r="D66" s="1"/>
      <c r="E66" s="1"/>
      <c r="F66" s="1"/>
      <c r="G66" s="12"/>
      <c r="H66" s="10"/>
      <c r="I66" s="1"/>
      <c r="J66" s="1"/>
      <c r="K66" s="27"/>
      <c r="L66" s="27"/>
    </row>
    <row r="67" spans="2:12">
      <c r="B67" s="1"/>
      <c r="C67" s="1"/>
      <c r="D67" s="1"/>
      <c r="E67" s="1"/>
      <c r="F67" s="1"/>
      <c r="G67" s="12"/>
      <c r="H67" s="10"/>
      <c r="I67" s="1"/>
      <c r="J67" s="1"/>
      <c r="K67" s="27"/>
      <c r="L67" s="27"/>
    </row>
    <row r="68" spans="2:12">
      <c r="B68" s="1"/>
      <c r="C68" s="1"/>
      <c r="D68" s="1"/>
      <c r="E68" s="1"/>
      <c r="F68" s="1"/>
      <c r="G68" s="12"/>
      <c r="H68" s="10"/>
      <c r="I68" s="1"/>
      <c r="J68" s="1"/>
      <c r="K68" s="27"/>
      <c r="L68" s="27"/>
    </row>
    <row r="69" spans="2:12">
      <c r="B69" s="1"/>
      <c r="C69" s="1"/>
      <c r="D69" s="1"/>
      <c r="E69" s="1"/>
      <c r="F69" s="1"/>
      <c r="G69" s="12"/>
      <c r="H69" s="10"/>
      <c r="I69" s="1"/>
      <c r="J69" s="1"/>
      <c r="K69" s="27"/>
      <c r="L69" s="27"/>
    </row>
    <row r="70" spans="2:12">
      <c r="B70" s="1"/>
      <c r="C70" s="1"/>
      <c r="D70" s="1"/>
      <c r="E70" s="1"/>
      <c r="F70" s="1"/>
      <c r="G70" s="12"/>
      <c r="H70" s="10"/>
      <c r="I70" s="1"/>
      <c r="J70" s="1"/>
      <c r="K70" s="27"/>
      <c r="L70" s="27"/>
    </row>
    <row r="71" spans="2:12">
      <c r="B71" s="1"/>
      <c r="C71" s="1"/>
      <c r="D71" s="1"/>
      <c r="E71" s="1"/>
      <c r="F71" s="1"/>
      <c r="G71" s="12"/>
      <c r="H71" s="10"/>
      <c r="I71" s="1"/>
      <c r="J71" s="1"/>
      <c r="K71" s="27"/>
      <c r="L71" s="27"/>
    </row>
    <row r="72" spans="2:12">
      <c r="B72" s="1"/>
      <c r="C72" s="1"/>
      <c r="D72" s="1"/>
      <c r="E72" s="1"/>
      <c r="F72" s="1"/>
      <c r="G72" s="12"/>
      <c r="H72" s="10"/>
      <c r="I72" s="1"/>
      <c r="J72" s="1"/>
      <c r="K72" s="27"/>
      <c r="L72" s="27"/>
    </row>
    <row r="73" spans="2:12">
      <c r="B73" s="1"/>
      <c r="C73" s="1"/>
      <c r="D73" s="1"/>
      <c r="E73" s="1"/>
      <c r="F73" s="1"/>
      <c r="G73" s="12"/>
      <c r="H73" s="10"/>
      <c r="I73" s="1"/>
      <c r="J73" s="1"/>
    </row>
    <row r="74" spans="2:12">
      <c r="B74" s="1"/>
      <c r="C74" s="1"/>
      <c r="D74" s="1"/>
      <c r="E74" s="1"/>
      <c r="F74" s="1"/>
      <c r="G74" s="12"/>
      <c r="H74" s="10"/>
      <c r="I74" s="1"/>
      <c r="J74" s="1"/>
    </row>
    <row r="75" spans="2:12">
      <c r="B75" s="1"/>
      <c r="C75" s="1"/>
      <c r="D75" s="1"/>
      <c r="E75" s="1"/>
      <c r="F75" s="1"/>
      <c r="G75" s="12"/>
      <c r="H75" s="10"/>
      <c r="I75" s="1"/>
      <c r="J75" s="1"/>
    </row>
    <row r="76" spans="2:12">
      <c r="B76" s="1"/>
      <c r="C76" s="1"/>
      <c r="D76" s="1"/>
      <c r="E76" s="1"/>
      <c r="F76" s="1"/>
      <c r="G76" s="12"/>
      <c r="H76" s="10"/>
      <c r="I76" s="1"/>
      <c r="J76" s="1"/>
    </row>
    <row r="77" spans="2:12">
      <c r="B77" s="1"/>
      <c r="C77" s="1"/>
      <c r="D77" s="1"/>
      <c r="E77" s="1"/>
      <c r="F77" s="1"/>
      <c r="G77" s="12"/>
      <c r="H77" s="10"/>
      <c r="I77" s="1"/>
      <c r="J77" s="1"/>
    </row>
    <row r="78" spans="2:12">
      <c r="B78" s="1"/>
      <c r="C78" s="1"/>
      <c r="D78" s="1"/>
      <c r="E78" s="1"/>
      <c r="F78" s="1"/>
      <c r="G78" s="12"/>
      <c r="H78" s="10"/>
      <c r="I78" s="1"/>
      <c r="J78" s="1"/>
    </row>
    <row r="79" spans="2:12">
      <c r="B79" s="1"/>
      <c r="C79" s="1"/>
      <c r="D79" s="1"/>
      <c r="E79" s="1"/>
      <c r="F79" s="1"/>
      <c r="G79" s="12"/>
      <c r="H79" s="10"/>
      <c r="I79" s="1"/>
      <c r="J79" s="1"/>
    </row>
    <row r="80" spans="2:12">
      <c r="B80" s="1"/>
      <c r="C80" s="1"/>
      <c r="D80" s="1"/>
      <c r="E80" s="1"/>
      <c r="F80" s="1"/>
      <c r="G80" s="12"/>
      <c r="H80" s="10"/>
      <c r="I80" s="1"/>
      <c r="J80" s="1"/>
    </row>
    <row r="81" spans="2:10">
      <c r="B81" s="19"/>
      <c r="C81" s="19"/>
      <c r="D81" s="19"/>
      <c r="E81" s="19"/>
      <c r="F81" s="19"/>
      <c r="G81" s="20"/>
      <c r="H81" s="21"/>
      <c r="I81" s="19"/>
      <c r="J81" s="19"/>
    </row>
    <row r="82" spans="2:10">
      <c r="B82" s="19"/>
      <c r="C82" s="19"/>
      <c r="D82" s="19"/>
      <c r="E82" s="19"/>
      <c r="F82" s="19"/>
      <c r="G82" s="20"/>
      <c r="H82" s="21"/>
      <c r="I82" s="19"/>
      <c r="J82" s="19"/>
    </row>
  </sheetData>
  <mergeCells count="60">
    <mergeCell ref="H19:H20"/>
    <mergeCell ref="I19:I20"/>
    <mergeCell ref="H21:H27"/>
    <mergeCell ref="I21:I27"/>
    <mergeCell ref="H10:H11"/>
    <mergeCell ref="I10:I11"/>
    <mergeCell ref="H15:H16"/>
    <mergeCell ref="I15:I16"/>
    <mergeCell ref="H17:H18"/>
    <mergeCell ref="I17:I18"/>
    <mergeCell ref="G19:G20"/>
    <mergeCell ref="F21:F27"/>
    <mergeCell ref="G21:G27"/>
    <mergeCell ref="A5:A9"/>
    <mergeCell ref="A10:A11"/>
    <mergeCell ref="A15:A16"/>
    <mergeCell ref="A17:A18"/>
    <mergeCell ref="A19:A20"/>
    <mergeCell ref="A21:A27"/>
    <mergeCell ref="G5:G9"/>
    <mergeCell ref="G17:G18"/>
    <mergeCell ref="A29:A32"/>
    <mergeCell ref="A43:A44"/>
    <mergeCell ref="A37:A39"/>
    <mergeCell ref="A40:A42"/>
    <mergeCell ref="F5:F9"/>
    <mergeCell ref="F17:F18"/>
    <mergeCell ref="F29:F32"/>
    <mergeCell ref="F43:F44"/>
    <mergeCell ref="F19:F20"/>
    <mergeCell ref="H5:H9"/>
    <mergeCell ref="I5:I9"/>
    <mergeCell ref="F10:F11"/>
    <mergeCell ref="G10:G11"/>
    <mergeCell ref="F15:F16"/>
    <mergeCell ref="G15:G16"/>
    <mergeCell ref="G29:G32"/>
    <mergeCell ref="H29:H32"/>
    <mergeCell ref="I29:I32"/>
    <mergeCell ref="F37:F39"/>
    <mergeCell ref="G37:G39"/>
    <mergeCell ref="H37:H39"/>
    <mergeCell ref="I37:I39"/>
    <mergeCell ref="G43:G44"/>
    <mergeCell ref="H43:H44"/>
    <mergeCell ref="I43:I44"/>
    <mergeCell ref="F40:F42"/>
    <mergeCell ref="G40:G42"/>
    <mergeCell ref="H40:H42"/>
    <mergeCell ref="I40:I42"/>
    <mergeCell ref="I49:I53"/>
    <mergeCell ref="H46:H47"/>
    <mergeCell ref="G46:G47"/>
    <mergeCell ref="I46:I47"/>
    <mergeCell ref="A46:A47"/>
    <mergeCell ref="A49:A53"/>
    <mergeCell ref="F46:F47"/>
    <mergeCell ref="F49:F53"/>
    <mergeCell ref="H49:H53"/>
    <mergeCell ref="G49:G53"/>
  </mergeCells>
  <hyperlinks>
    <hyperlink ref="A40" r:id="rId1"/>
    <hyperlink ref="A46" r:id="rId2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2012-04-16T15:37:14Z</dcterms:modified>
</cp:coreProperties>
</file>