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6" sheetId="1" r:id="rId1"/>
    <sheet name="ЛИСТ" sheetId="2" r:id="rId2"/>
  </sheets>
  <definedNames/>
  <calcPr fullCalcOnLoad="1" refMode="R1C1"/>
</workbook>
</file>

<file path=xl/sharedStrings.xml><?xml version="1.0" encoding="utf-8"?>
<sst xmlns="http://schemas.openxmlformats.org/spreadsheetml/2006/main" count="60" uniqueCount="59">
  <si>
    <t>УЗ</t>
  </si>
  <si>
    <t>Наименование</t>
  </si>
  <si>
    <t>Цена</t>
  </si>
  <si>
    <t>ОРГ %</t>
  </si>
  <si>
    <t>К оплате</t>
  </si>
  <si>
    <t>Ночка54</t>
  </si>
  <si>
    <t>Sokol</t>
  </si>
  <si>
    <t>Набор посуды VITESSE VS 1008</t>
  </si>
  <si>
    <t xml:space="preserve">Утюг VITESSE VS- 660 </t>
  </si>
  <si>
    <t>Весы кухонные электронные BEKKER BK- 9103</t>
  </si>
  <si>
    <t xml:space="preserve">Масленка VITESSE VS 8616 </t>
  </si>
  <si>
    <t>Nikka07</t>
  </si>
  <si>
    <t>Olia 905</t>
  </si>
  <si>
    <t>Я-ночка78</t>
  </si>
  <si>
    <t>чайник заварочный 400мл (Katia) VS-1921</t>
  </si>
  <si>
    <r>
      <t>Полинка-малинка</t>
    </r>
    <r>
      <rPr>
        <sz val="9"/>
        <color indexed="8"/>
        <rFont val="Verdana"/>
        <family val="2"/>
      </rPr>
      <t> </t>
    </r>
  </si>
  <si>
    <t xml:space="preserve">чайник LAMARK LK-1029 </t>
  </si>
  <si>
    <t>ЩИПЦЫ ДЛЯ ВОЛОС BINATONE CI 571</t>
  </si>
  <si>
    <t>Набор посуды VITESSE VS 1002</t>
  </si>
  <si>
    <t>sgrosheva</t>
  </si>
  <si>
    <t>гриль VS 409</t>
  </si>
  <si>
    <t xml:space="preserve">Соковыжималка VS-550 </t>
  </si>
  <si>
    <t xml:space="preserve">чайник электрический VICONTE VC- 3216 </t>
  </si>
  <si>
    <t>Чайник электрический VICONTE VC- 327  </t>
  </si>
  <si>
    <t>утюг VICONTE VC 438</t>
  </si>
  <si>
    <t>Оксана 25</t>
  </si>
  <si>
    <t>Кофеварка френч-пресс (0,4л) VITESSE VS 8322  </t>
  </si>
  <si>
    <t>Чайник заварочный VITESSE VS 8328</t>
  </si>
  <si>
    <t>Термос (1,0л,стекл.колба) BEKKER BK 4335</t>
  </si>
  <si>
    <t xml:space="preserve">Солонка и перечница с держателем для салфеток VITESSE VS 8613 </t>
  </si>
  <si>
    <t>Doriana</t>
  </si>
  <si>
    <t xml:space="preserve">Форма для выпечки BEKKER BK- 9405 </t>
  </si>
  <si>
    <t xml:space="preserve">Форма для выпечки BEKKER BK- 9409 </t>
  </si>
  <si>
    <t xml:space="preserve">Форма для выпечки BEKKER BK- 9413 </t>
  </si>
  <si>
    <t xml:space="preserve">Лопатка кулинарная BEKKER BK- 9517 </t>
  </si>
  <si>
    <t>НаSтеньКа</t>
  </si>
  <si>
    <r>
      <t xml:space="preserve">Чайник электрический VICONTE VC- 3202 </t>
    </r>
    <r>
      <rPr>
        <b/>
        <sz val="9"/>
        <color indexed="10"/>
        <rFont val="Verdana"/>
        <family val="2"/>
      </rPr>
      <t>(бордовый)</t>
    </r>
  </si>
  <si>
    <t>SAVA</t>
  </si>
  <si>
    <t>Смешарик12</t>
  </si>
  <si>
    <t>Женни2009</t>
  </si>
  <si>
    <t xml:space="preserve">2.солонка VITESSE VS-1619 солонка, перечница, подставка-держатель для салфеток </t>
  </si>
  <si>
    <t>3.сковорода VITESSE VS-2204 , 20 см</t>
  </si>
  <si>
    <t xml:space="preserve">4.сковорода VITESSE VS-2253 блинная п, 24 см, </t>
  </si>
  <si>
    <t>сервиз обеденный BEKKER BK-843 (26предм.)</t>
  </si>
  <si>
    <t>Leryniy</t>
  </si>
  <si>
    <t>кастрюля VITESSE VS-1585 - 1 шт </t>
  </si>
  <si>
    <t>кастрюля VITESSE VS-1586 - 1 шт </t>
  </si>
  <si>
    <t>кастрюля VITESSE VS-1587 - 1 шт </t>
  </si>
  <si>
    <t>Любовь Яковлевна</t>
  </si>
  <si>
    <t>набор ножей vitesse vs 1319</t>
  </si>
  <si>
    <t xml:space="preserve">сковорода 
vitesse vs 2037 </t>
  </si>
  <si>
    <t>VITESSE VS-2253 блинную сковородку за 812 </t>
  </si>
  <si>
    <t>Юlя</t>
  </si>
  <si>
    <t xml:space="preserve">сковорода VITESSE VS-7652 </t>
  </si>
  <si>
    <t>Пере плата</t>
  </si>
  <si>
    <t>Долг</t>
  </si>
  <si>
    <t>жаровня VITESSE VS-1178 п, чугунная (28 см), 4,5 литра, толщина стенок 3,2 мм., цена 1734 руб</t>
  </si>
  <si>
    <t>Кол- во</t>
  </si>
  <si>
    <t>Опла чено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</si>
</sst>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руб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11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7"/>
      <name val="Courier"/>
      <family val="1"/>
    </font>
    <font>
      <sz val="9"/>
      <name val="Verdana"/>
      <family val="2"/>
    </font>
    <font>
      <sz val="8"/>
      <name val="Verdana"/>
      <family val="2"/>
    </font>
    <font>
      <sz val="8"/>
      <name val="Courier"/>
      <family val="1"/>
    </font>
    <font>
      <b/>
      <sz val="9"/>
      <color indexed="10"/>
      <name val="Verdana"/>
      <family val="2"/>
    </font>
    <font>
      <b/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  <font>
      <sz val="8"/>
      <color rgb="FF006600"/>
      <name val="Courier"/>
      <family val="1"/>
    </font>
    <font>
      <b/>
      <sz val="9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7" fillId="33" borderId="10" xfId="42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7" fillId="33" borderId="16" xfId="42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7" fillId="33" borderId="18" xfId="42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7" fillId="33" borderId="12" xfId="42" applyFont="1" applyFill="1" applyBorder="1" applyAlignment="1" applyProtection="1">
      <alignment horizontal="center" vertical="center" wrapText="1"/>
      <protection/>
    </xf>
    <xf numFmtId="0" fontId="40" fillId="33" borderId="12" xfId="42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>
      <alignment horizontal="center" vertical="center" wrapText="1"/>
    </xf>
    <xf numFmtId="0" fontId="7" fillId="33" borderId="17" xfId="42" applyFont="1" applyFill="1" applyBorder="1" applyAlignment="1" applyProtection="1">
      <alignment horizontal="center" vertical="center" wrapText="1"/>
      <protection/>
    </xf>
    <xf numFmtId="0" fontId="49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7" fillId="0" borderId="18" xfId="42" applyFont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40" fillId="0" borderId="12" xfId="42" applyFont="1" applyBorder="1" applyAlignment="1" applyProtection="1">
      <alignment horizontal="center" vertical="center" wrapText="1"/>
      <protection/>
    </xf>
    <xf numFmtId="0" fontId="7" fillId="33" borderId="19" xfId="42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6848&amp;postdays=0&amp;postorder=asc&amp;start=825" TargetMode="External" /><Relationship Id="rId2" Type="http://schemas.openxmlformats.org/officeDocument/2006/relationships/hyperlink" Target="http://forum.sibmama.ru/viewtopic.php?t=556848&amp;postdays=0&amp;postorder=asc&amp;start=900" TargetMode="External" /><Relationship Id="rId3" Type="http://schemas.openxmlformats.org/officeDocument/2006/relationships/hyperlink" Target="http://forum.sibmama.ru/viewtopic.php?p=28420806" TargetMode="External" /><Relationship Id="rId4" Type="http://schemas.openxmlformats.org/officeDocument/2006/relationships/hyperlink" Target="http://forum.sibmama.ru/viewtopic.php?t=556848&amp;postdays=0&amp;postorder=asc&amp;start=930" TargetMode="External" /><Relationship Id="rId5" Type="http://schemas.openxmlformats.org/officeDocument/2006/relationships/hyperlink" Target="http://forum.sibmama.ru/viewtopic.php?t=556848&amp;postdays=0&amp;postorder=asc&amp;start=945" TargetMode="External" /><Relationship Id="rId6" Type="http://schemas.openxmlformats.org/officeDocument/2006/relationships/hyperlink" Target="http://forum.sibmama.ru/viewtopic.php?t=556848&amp;postdays=0&amp;postorder=asc&amp;start=945" TargetMode="External" /><Relationship Id="rId7" Type="http://schemas.openxmlformats.org/officeDocument/2006/relationships/hyperlink" Target="http://forum.sibmama.ru/viewtopic.php?t=556848&amp;postdays=0&amp;postorder=asc&amp;start=960" TargetMode="External" /><Relationship Id="rId8" Type="http://schemas.openxmlformats.org/officeDocument/2006/relationships/hyperlink" Target="http://forum.sibmama.ru/viewtopic.php?p=29002256" TargetMode="External" /><Relationship Id="rId9" Type="http://schemas.openxmlformats.org/officeDocument/2006/relationships/hyperlink" Target="http://forum.sibmama.ru/viewtopic.php?p=29063992" TargetMode="External" /><Relationship Id="rId10" Type="http://schemas.openxmlformats.org/officeDocument/2006/relationships/hyperlink" Target="http://forum.sibmama.ru/viewtopic.php?p=29040082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0">
      <selection activeCell="N4" sqref="N4"/>
    </sheetView>
  </sheetViews>
  <sheetFormatPr defaultColWidth="9.140625" defaultRowHeight="15"/>
  <cols>
    <col min="1" max="1" width="13.00390625" style="4" customWidth="1"/>
    <col min="2" max="2" width="39.7109375" style="1" customWidth="1"/>
    <col min="3" max="3" width="6.8515625" style="1" customWidth="1"/>
    <col min="4" max="5" width="7.8515625" style="1" customWidth="1"/>
    <col min="6" max="7" width="7.7109375" style="1" customWidth="1"/>
    <col min="8" max="8" width="8.421875" style="1" customWidth="1"/>
    <col min="9" max="9" width="7.140625" style="1" customWidth="1"/>
    <col min="10" max="10" width="6.7109375" style="1" customWidth="1"/>
  </cols>
  <sheetData>
    <row r="1" spans="1:10" ht="30.75" thickBot="1">
      <c r="A1" s="7" t="s">
        <v>0</v>
      </c>
      <c r="B1" s="7" t="s">
        <v>1</v>
      </c>
      <c r="C1" s="7" t="s">
        <v>57</v>
      </c>
      <c r="D1" s="7" t="s">
        <v>2</v>
      </c>
      <c r="E1" s="7"/>
      <c r="F1" s="7" t="s">
        <v>3</v>
      </c>
      <c r="G1" s="7" t="s">
        <v>4</v>
      </c>
      <c r="H1" s="7" t="s">
        <v>58</v>
      </c>
      <c r="I1" s="7" t="s">
        <v>54</v>
      </c>
      <c r="J1" s="7" t="s">
        <v>55</v>
      </c>
    </row>
    <row r="2" spans="1:10" ht="25.5">
      <c r="A2" s="47" t="s">
        <v>13</v>
      </c>
      <c r="B2" s="52" t="s">
        <v>14</v>
      </c>
      <c r="C2" s="15"/>
      <c r="D2" s="15">
        <v>608</v>
      </c>
      <c r="E2" s="15">
        <v>608</v>
      </c>
      <c r="F2" s="15"/>
      <c r="G2" s="15"/>
      <c r="H2" s="15"/>
      <c r="I2" s="15"/>
      <c r="J2" s="15"/>
    </row>
    <row r="3" spans="1:10" ht="15.75" thickBot="1">
      <c r="A3" s="27"/>
      <c r="B3" s="53"/>
      <c r="C3" s="29"/>
      <c r="D3" s="29"/>
      <c r="E3" s="35">
        <f>SUM(E2)</f>
        <v>608</v>
      </c>
      <c r="F3" s="35">
        <v>91</v>
      </c>
      <c r="G3" s="35">
        <v>698</v>
      </c>
      <c r="H3" s="67">
        <v>698</v>
      </c>
      <c r="I3" s="64"/>
      <c r="J3" s="29"/>
    </row>
    <row r="4" spans="1:10" ht="27.75" customHeight="1">
      <c r="A4" s="54" t="s">
        <v>15</v>
      </c>
      <c r="B4" s="50" t="s">
        <v>16</v>
      </c>
      <c r="C4" s="9"/>
      <c r="D4" s="9">
        <v>589</v>
      </c>
      <c r="E4" s="9">
        <v>589</v>
      </c>
      <c r="F4" s="9"/>
      <c r="G4" s="9"/>
      <c r="H4" s="9"/>
      <c r="I4" s="9"/>
      <c r="J4" s="9"/>
    </row>
    <row r="5" spans="1:10" ht="15.75" thickBot="1">
      <c r="A5" s="55"/>
      <c r="B5" s="49"/>
      <c r="C5" s="17"/>
      <c r="D5" s="17"/>
      <c r="E5" s="5">
        <f>SUM(E4)</f>
        <v>589</v>
      </c>
      <c r="F5" s="5">
        <v>88</v>
      </c>
      <c r="G5" s="5">
        <v>677</v>
      </c>
      <c r="H5" s="45">
        <v>677</v>
      </c>
      <c r="I5" s="17"/>
      <c r="J5" s="17"/>
    </row>
    <row r="6" spans="1:10" ht="31.5" customHeight="1">
      <c r="A6" s="8" t="s">
        <v>5</v>
      </c>
      <c r="B6" s="50" t="s">
        <v>17</v>
      </c>
      <c r="C6" s="9"/>
      <c r="D6" s="34">
        <v>693</v>
      </c>
      <c r="E6" s="34">
        <v>693</v>
      </c>
      <c r="F6" s="9"/>
      <c r="G6" s="9"/>
      <c r="H6" s="9"/>
      <c r="I6" s="9"/>
      <c r="J6" s="9"/>
    </row>
    <row r="7" spans="1:10" ht="15.75" thickBot="1">
      <c r="A7" s="27"/>
      <c r="B7" s="56"/>
      <c r="C7" s="17"/>
      <c r="D7" s="17"/>
      <c r="E7" s="5">
        <f>SUM(E6)</f>
        <v>693</v>
      </c>
      <c r="F7" s="5">
        <v>104</v>
      </c>
      <c r="G7" s="5">
        <v>797</v>
      </c>
      <c r="H7" s="45">
        <v>797</v>
      </c>
      <c r="I7" s="17"/>
      <c r="J7" s="17"/>
    </row>
    <row r="8" spans="1:10" ht="15">
      <c r="A8" s="47" t="s">
        <v>11</v>
      </c>
      <c r="B8" s="57" t="s">
        <v>18</v>
      </c>
      <c r="C8" s="58"/>
      <c r="D8" s="59">
        <v>3589</v>
      </c>
      <c r="E8" s="59">
        <v>3589</v>
      </c>
      <c r="F8" s="9"/>
      <c r="G8" s="9"/>
      <c r="H8" s="9"/>
      <c r="I8" s="9"/>
      <c r="J8" s="9"/>
    </row>
    <row r="9" spans="1:10" ht="15.75" thickBot="1">
      <c r="A9" s="27"/>
      <c r="B9" s="28"/>
      <c r="C9" s="17"/>
      <c r="D9" s="17"/>
      <c r="E9" s="5">
        <f>SUM(E8)</f>
        <v>3589</v>
      </c>
      <c r="F9" s="5">
        <v>538</v>
      </c>
      <c r="G9" s="5">
        <v>4127</v>
      </c>
      <c r="H9" s="45">
        <v>4127</v>
      </c>
      <c r="I9" s="17"/>
      <c r="J9" s="17"/>
    </row>
    <row r="10" spans="1:10" ht="15">
      <c r="A10" s="47" t="s">
        <v>19</v>
      </c>
      <c r="B10" s="30" t="s">
        <v>20</v>
      </c>
      <c r="C10" s="9">
        <v>2</v>
      </c>
      <c r="D10" s="9">
        <v>1385</v>
      </c>
      <c r="E10" s="9">
        <f>C10*D10</f>
        <v>2770</v>
      </c>
      <c r="F10" s="9"/>
      <c r="G10" s="9"/>
      <c r="H10" s="9"/>
      <c r="I10" s="9"/>
      <c r="J10" s="9"/>
    </row>
    <row r="11" spans="1:10" ht="15">
      <c r="A11" s="48"/>
      <c r="B11" s="22" t="s">
        <v>21</v>
      </c>
      <c r="C11" s="2"/>
      <c r="D11" s="2">
        <v>2633</v>
      </c>
      <c r="E11" s="2">
        <v>2633</v>
      </c>
      <c r="F11" s="2"/>
      <c r="G11" s="2"/>
      <c r="H11" s="2"/>
      <c r="I11" s="2"/>
      <c r="J11" s="2"/>
    </row>
    <row r="12" spans="1:10" ht="22.5">
      <c r="A12" s="48"/>
      <c r="B12" s="32" t="s">
        <v>22</v>
      </c>
      <c r="C12" s="2"/>
      <c r="D12" s="2">
        <v>585</v>
      </c>
      <c r="E12" s="2">
        <v>585</v>
      </c>
      <c r="F12" s="2"/>
      <c r="G12" s="2"/>
      <c r="H12" s="2"/>
      <c r="I12" s="2"/>
      <c r="J12" s="2"/>
    </row>
    <row r="13" spans="1:10" ht="22.5">
      <c r="A13" s="48"/>
      <c r="B13" s="32" t="s">
        <v>23</v>
      </c>
      <c r="C13" s="2"/>
      <c r="D13" s="2">
        <v>759</v>
      </c>
      <c r="E13" s="2">
        <v>759</v>
      </c>
      <c r="F13" s="2"/>
      <c r="G13" s="2"/>
      <c r="H13" s="2"/>
      <c r="I13" s="2"/>
      <c r="J13" s="2"/>
    </row>
    <row r="14" spans="1:10" ht="15.75" thickBot="1">
      <c r="A14" s="16"/>
      <c r="B14" s="29"/>
      <c r="C14" s="17"/>
      <c r="D14" s="17"/>
      <c r="E14" s="5">
        <f>SUM(E10:E13)</f>
        <v>6747</v>
      </c>
      <c r="F14" s="5">
        <v>1012</v>
      </c>
      <c r="G14" s="5">
        <v>7759</v>
      </c>
      <c r="H14" s="45">
        <v>7759</v>
      </c>
      <c r="I14" s="17"/>
      <c r="J14" s="17"/>
    </row>
    <row r="15" spans="1:10" ht="48" customHeight="1">
      <c r="A15" s="39" t="s">
        <v>25</v>
      </c>
      <c r="B15" s="21" t="s">
        <v>24</v>
      </c>
      <c r="C15" s="9"/>
      <c r="D15" s="9">
        <v>646</v>
      </c>
      <c r="E15" s="9">
        <v>646</v>
      </c>
      <c r="F15" s="9"/>
      <c r="G15" s="9"/>
      <c r="H15" s="9"/>
      <c r="I15" s="9"/>
      <c r="J15" s="9"/>
    </row>
    <row r="16" spans="1:10" ht="15.75" thickBot="1">
      <c r="A16" s="27"/>
      <c r="B16" s="28"/>
      <c r="C16" s="17"/>
      <c r="D16" s="17"/>
      <c r="E16" s="37">
        <f>SUM(E15)</f>
        <v>646</v>
      </c>
      <c r="F16" s="5">
        <v>97</v>
      </c>
      <c r="G16" s="5">
        <v>743</v>
      </c>
      <c r="H16" s="45">
        <v>743</v>
      </c>
      <c r="I16" s="17"/>
      <c r="J16" s="17"/>
    </row>
    <row r="17" spans="1:10" ht="24" customHeight="1">
      <c r="A17" s="47" t="s">
        <v>6</v>
      </c>
      <c r="B17" s="21" t="s">
        <v>8</v>
      </c>
      <c r="C17" s="9"/>
      <c r="D17" s="9">
        <v>1141</v>
      </c>
      <c r="E17" s="9">
        <v>1141</v>
      </c>
      <c r="F17" s="9"/>
      <c r="G17" s="9"/>
      <c r="H17" s="9"/>
      <c r="I17" s="9"/>
      <c r="J17" s="9"/>
    </row>
    <row r="18" spans="1:10" ht="15.75" thickBot="1">
      <c r="A18" s="27"/>
      <c r="B18" s="28"/>
      <c r="C18" s="17"/>
      <c r="D18" s="29"/>
      <c r="E18" s="35">
        <f>SUM(E17)</f>
        <v>1141</v>
      </c>
      <c r="F18" s="5">
        <v>171</v>
      </c>
      <c r="G18" s="5">
        <v>1312</v>
      </c>
      <c r="H18" s="45">
        <v>1312</v>
      </c>
      <c r="I18" s="17"/>
      <c r="J18" s="17"/>
    </row>
    <row r="19" spans="1:10" ht="15">
      <c r="A19" s="60" t="s">
        <v>12</v>
      </c>
      <c r="B19" s="21" t="s">
        <v>10</v>
      </c>
      <c r="C19" s="9"/>
      <c r="D19" s="15">
        <v>297</v>
      </c>
      <c r="E19" s="15">
        <v>297</v>
      </c>
      <c r="F19" s="9"/>
      <c r="G19" s="9"/>
      <c r="H19" s="9"/>
      <c r="I19" s="9"/>
      <c r="J19" s="9"/>
    </row>
    <row r="20" spans="1:10" ht="22.5">
      <c r="A20" s="31"/>
      <c r="B20" s="32" t="s">
        <v>26</v>
      </c>
      <c r="C20" s="2"/>
      <c r="D20" s="14">
        <v>359</v>
      </c>
      <c r="E20" s="14">
        <v>359</v>
      </c>
      <c r="F20" s="2"/>
      <c r="G20" s="2"/>
      <c r="H20" s="2"/>
      <c r="I20" s="2"/>
      <c r="J20" s="2"/>
    </row>
    <row r="21" spans="1:10" ht="42.75" customHeight="1">
      <c r="A21" s="31"/>
      <c r="B21" s="32" t="s">
        <v>27</v>
      </c>
      <c r="C21" s="2"/>
      <c r="D21" s="14">
        <v>324</v>
      </c>
      <c r="E21" s="14">
        <v>324</v>
      </c>
      <c r="F21" s="2"/>
      <c r="G21" s="2"/>
      <c r="H21" s="2"/>
      <c r="I21" s="2"/>
      <c r="J21" s="2"/>
    </row>
    <row r="22" spans="1:10" ht="27" customHeight="1">
      <c r="A22" s="31"/>
      <c r="B22" s="32" t="s">
        <v>28</v>
      </c>
      <c r="C22" s="2"/>
      <c r="D22" s="14">
        <v>263</v>
      </c>
      <c r="E22" s="14">
        <v>263</v>
      </c>
      <c r="F22" s="2"/>
      <c r="G22" s="2"/>
      <c r="H22" s="2"/>
      <c r="I22" s="2"/>
      <c r="J22" s="2"/>
    </row>
    <row r="23" spans="1:10" ht="27" customHeight="1">
      <c r="A23" s="31"/>
      <c r="B23" s="32" t="s">
        <v>29</v>
      </c>
      <c r="C23" s="2"/>
      <c r="D23" s="14">
        <v>255</v>
      </c>
      <c r="E23" s="14">
        <v>255</v>
      </c>
      <c r="F23" s="2"/>
      <c r="G23" s="2"/>
      <c r="H23" s="2"/>
      <c r="I23" s="2"/>
      <c r="J23" s="2"/>
    </row>
    <row r="24" spans="1:10" ht="27" customHeight="1">
      <c r="A24" s="31"/>
      <c r="B24" s="32" t="s">
        <v>7</v>
      </c>
      <c r="C24" s="2"/>
      <c r="D24" s="14">
        <v>3714</v>
      </c>
      <c r="E24" s="14">
        <v>3714</v>
      </c>
      <c r="F24" s="2"/>
      <c r="G24" s="2"/>
      <c r="H24" s="2"/>
      <c r="I24" s="2"/>
      <c r="J24" s="2"/>
    </row>
    <row r="25" spans="1:10" ht="15.75" thickBot="1">
      <c r="A25" s="27"/>
      <c r="B25" s="49"/>
      <c r="C25" s="17"/>
      <c r="D25" s="29"/>
      <c r="E25" s="35">
        <f>SUM(E19:E24)</f>
        <v>5212</v>
      </c>
      <c r="F25" s="5">
        <v>782</v>
      </c>
      <c r="G25" s="5">
        <v>5994</v>
      </c>
      <c r="H25" s="45">
        <v>5994</v>
      </c>
      <c r="I25" s="17"/>
      <c r="J25" s="17"/>
    </row>
    <row r="26" spans="1:10" ht="31.5" customHeight="1">
      <c r="A26" s="47" t="s">
        <v>30</v>
      </c>
      <c r="B26" s="50" t="s">
        <v>31</v>
      </c>
      <c r="C26" s="9"/>
      <c r="D26" s="9">
        <v>129</v>
      </c>
      <c r="E26" s="9">
        <v>129</v>
      </c>
      <c r="F26" s="9"/>
      <c r="G26" s="9"/>
      <c r="H26" s="9"/>
      <c r="I26" s="9"/>
      <c r="J26" s="9"/>
    </row>
    <row r="27" spans="1:10" ht="15">
      <c r="A27" s="31"/>
      <c r="B27" s="51" t="s">
        <v>32</v>
      </c>
      <c r="C27" s="2"/>
      <c r="D27" s="2">
        <v>113</v>
      </c>
      <c r="E27" s="2">
        <v>113</v>
      </c>
      <c r="F27" s="2"/>
      <c r="G27" s="2"/>
      <c r="H27" s="2"/>
      <c r="I27" s="2"/>
      <c r="J27" s="2"/>
    </row>
    <row r="28" spans="1:10" ht="15">
      <c r="A28" s="31"/>
      <c r="B28" s="51" t="s">
        <v>33</v>
      </c>
      <c r="C28" s="2"/>
      <c r="D28" s="2">
        <v>87</v>
      </c>
      <c r="E28" s="2">
        <v>87</v>
      </c>
      <c r="F28" s="2"/>
      <c r="G28" s="2"/>
      <c r="H28" s="2"/>
      <c r="I28" s="2"/>
      <c r="J28" s="2"/>
    </row>
    <row r="29" spans="1:10" ht="15">
      <c r="A29" s="31"/>
      <c r="B29" s="51" t="s">
        <v>34</v>
      </c>
      <c r="C29" s="2"/>
      <c r="D29" s="2">
        <v>59</v>
      </c>
      <c r="E29" s="2">
        <v>59</v>
      </c>
      <c r="F29" s="2"/>
      <c r="G29" s="2"/>
      <c r="H29" s="2"/>
      <c r="I29" s="2"/>
      <c r="J29" s="2"/>
    </row>
    <row r="30" spans="1:10" ht="15.75" thickBot="1">
      <c r="A30" s="16"/>
      <c r="B30" s="28"/>
      <c r="C30" s="17"/>
      <c r="D30" s="17"/>
      <c r="E30" s="5">
        <f>SUM(E26:E29)</f>
        <v>388</v>
      </c>
      <c r="F30" s="5">
        <v>58</v>
      </c>
      <c r="G30" s="5">
        <v>446</v>
      </c>
      <c r="H30" s="45">
        <v>446.2</v>
      </c>
      <c r="I30" s="64">
        <v>0.2</v>
      </c>
      <c r="J30" s="17"/>
    </row>
    <row r="31" spans="1:10" ht="22.5">
      <c r="A31" s="47" t="s">
        <v>35</v>
      </c>
      <c r="B31" s="21" t="s">
        <v>36</v>
      </c>
      <c r="C31" s="9"/>
      <c r="D31" s="9">
        <v>482</v>
      </c>
      <c r="E31" s="9">
        <v>482</v>
      </c>
      <c r="F31" s="9"/>
      <c r="G31" s="9"/>
      <c r="H31" s="9"/>
      <c r="I31" s="9"/>
      <c r="J31" s="9"/>
    </row>
    <row r="32" spans="1:10" ht="15.75" thickBot="1">
      <c r="A32" s="16"/>
      <c r="B32" s="28"/>
      <c r="C32" s="17"/>
      <c r="D32" s="17"/>
      <c r="E32" s="5">
        <f>SUM(E31)</f>
        <v>482</v>
      </c>
      <c r="F32" s="5">
        <v>72</v>
      </c>
      <c r="G32" s="5">
        <v>554</v>
      </c>
      <c r="H32" s="45">
        <v>554</v>
      </c>
      <c r="I32" s="17"/>
      <c r="J32" s="17"/>
    </row>
    <row r="33" spans="1:10" ht="22.5">
      <c r="A33" s="47" t="s">
        <v>37</v>
      </c>
      <c r="B33" s="30" t="s">
        <v>9</v>
      </c>
      <c r="C33" s="9"/>
      <c r="D33" s="9">
        <v>439</v>
      </c>
      <c r="E33" s="9">
        <v>439</v>
      </c>
      <c r="F33" s="9"/>
      <c r="G33" s="9"/>
      <c r="H33" s="9"/>
      <c r="I33" s="9"/>
      <c r="J33" s="9"/>
    </row>
    <row r="34" spans="1:10" ht="15.75" thickBot="1">
      <c r="A34" s="16"/>
      <c r="B34" s="49"/>
      <c r="C34" s="17"/>
      <c r="D34" s="17"/>
      <c r="E34" s="5">
        <f>SUM(E33)</f>
        <v>439</v>
      </c>
      <c r="F34" s="5">
        <v>66</v>
      </c>
      <c r="G34" s="5">
        <v>505</v>
      </c>
      <c r="H34" s="17">
        <v>439</v>
      </c>
      <c r="I34" s="17"/>
      <c r="J34" s="64">
        <v>66</v>
      </c>
    </row>
    <row r="35" spans="1:10" ht="33.75">
      <c r="A35" s="47" t="s">
        <v>38</v>
      </c>
      <c r="B35" s="32" t="s">
        <v>40</v>
      </c>
      <c r="C35" s="2"/>
      <c r="D35" s="2">
        <v>319</v>
      </c>
      <c r="E35" s="2">
        <v>319</v>
      </c>
      <c r="F35" s="2"/>
      <c r="G35" s="2"/>
      <c r="H35" s="2"/>
      <c r="I35" s="2"/>
      <c r="J35" s="2"/>
    </row>
    <row r="36" spans="1:10" ht="15">
      <c r="A36" s="31"/>
      <c r="B36" s="32" t="s">
        <v>41</v>
      </c>
      <c r="C36" s="2"/>
      <c r="D36" s="2">
        <v>812</v>
      </c>
      <c r="E36" s="2">
        <v>812</v>
      </c>
      <c r="F36" s="2"/>
      <c r="G36" s="2"/>
      <c r="H36" s="2"/>
      <c r="I36" s="2"/>
      <c r="J36" s="2"/>
    </row>
    <row r="37" spans="1:10" ht="22.5">
      <c r="A37" s="31"/>
      <c r="B37" s="32" t="s">
        <v>42</v>
      </c>
      <c r="C37" s="2"/>
      <c r="D37" s="2">
        <v>812</v>
      </c>
      <c r="E37" s="2">
        <v>812</v>
      </c>
      <c r="F37" s="2"/>
      <c r="G37" s="2"/>
      <c r="H37" s="2"/>
      <c r="I37" s="2"/>
      <c r="J37" s="2"/>
    </row>
    <row r="38" spans="1:10" ht="15.75" thickBot="1">
      <c r="A38" s="27"/>
      <c r="B38" s="29"/>
      <c r="C38" s="17"/>
      <c r="D38" s="17"/>
      <c r="E38" s="5">
        <f>SUM(E35:E37)</f>
        <v>1943</v>
      </c>
      <c r="F38" s="5">
        <v>291</v>
      </c>
      <c r="G38" s="5">
        <v>2234</v>
      </c>
      <c r="H38" s="45">
        <v>2234</v>
      </c>
      <c r="I38" s="17"/>
      <c r="J38" s="17"/>
    </row>
    <row r="39" spans="1:10" ht="45.75" thickBot="1">
      <c r="A39" s="61" t="s">
        <v>38</v>
      </c>
      <c r="B39" s="62" t="s">
        <v>56</v>
      </c>
      <c r="C39" s="62"/>
      <c r="D39" s="62">
        <v>1734</v>
      </c>
      <c r="E39" s="63">
        <v>1734</v>
      </c>
      <c r="F39" s="63">
        <v>260</v>
      </c>
      <c r="G39" s="63">
        <v>1994</v>
      </c>
      <c r="H39" s="68">
        <v>1994</v>
      </c>
      <c r="I39" s="62"/>
      <c r="J39" s="66"/>
    </row>
    <row r="40" spans="1:10" ht="24">
      <c r="A40" s="38" t="s">
        <v>39</v>
      </c>
      <c r="B40" s="36" t="s">
        <v>43</v>
      </c>
      <c r="C40" s="10"/>
      <c r="D40" s="10">
        <v>2717</v>
      </c>
      <c r="E40" s="10">
        <v>2717</v>
      </c>
      <c r="F40" s="10"/>
      <c r="G40" s="10"/>
      <c r="H40" s="10"/>
      <c r="I40" s="10"/>
      <c r="J40" s="10"/>
    </row>
    <row r="41" spans="1:10" ht="15.75" thickBot="1">
      <c r="A41" s="27"/>
      <c r="B41" s="33"/>
      <c r="C41" s="18"/>
      <c r="D41" s="18"/>
      <c r="E41" s="37">
        <f>SUM(E40)</f>
        <v>2717</v>
      </c>
      <c r="F41" s="37">
        <v>408</v>
      </c>
      <c r="G41" s="37">
        <v>3125</v>
      </c>
      <c r="H41" s="46">
        <v>3125</v>
      </c>
      <c r="I41" s="18"/>
      <c r="J41" s="18"/>
    </row>
    <row r="42" spans="1:10" ht="15">
      <c r="A42" s="38" t="s">
        <v>44</v>
      </c>
      <c r="B42" s="50" t="s">
        <v>45</v>
      </c>
      <c r="C42" s="10"/>
      <c r="D42" s="10">
        <v>869</v>
      </c>
      <c r="E42" s="10">
        <v>869</v>
      </c>
      <c r="F42" s="10"/>
      <c r="G42" s="10"/>
      <c r="H42" s="10"/>
      <c r="I42" s="10"/>
      <c r="J42" s="10"/>
    </row>
    <row r="43" spans="1:10" ht="15">
      <c r="A43" s="31"/>
      <c r="B43" s="51" t="s">
        <v>46</v>
      </c>
      <c r="C43" s="20"/>
      <c r="D43" s="20">
        <v>986</v>
      </c>
      <c r="E43" s="20">
        <v>986</v>
      </c>
      <c r="F43" s="20"/>
      <c r="G43" s="20"/>
      <c r="H43" s="20"/>
      <c r="I43" s="20"/>
      <c r="J43" s="20"/>
    </row>
    <row r="44" spans="1:10" ht="15">
      <c r="A44" s="31"/>
      <c r="B44" s="51" t="s">
        <v>47</v>
      </c>
      <c r="C44" s="20"/>
      <c r="D44" s="20">
        <v>1101</v>
      </c>
      <c r="E44" s="20">
        <v>1101</v>
      </c>
      <c r="F44" s="20"/>
      <c r="G44" s="20"/>
      <c r="H44" s="20"/>
      <c r="I44" s="20"/>
      <c r="J44" s="20"/>
    </row>
    <row r="45" spans="1:10" ht="15.75" thickBot="1">
      <c r="A45" s="27"/>
      <c r="B45" s="33"/>
      <c r="C45" s="18"/>
      <c r="D45" s="18"/>
      <c r="E45" s="37">
        <f>SUM(E42:E44)</f>
        <v>2956</v>
      </c>
      <c r="F45" s="37">
        <v>443</v>
      </c>
      <c r="G45" s="37">
        <v>3399</v>
      </c>
      <c r="H45" s="46">
        <v>3400</v>
      </c>
      <c r="I45" s="64">
        <v>1</v>
      </c>
      <c r="J45" s="18"/>
    </row>
    <row r="46" spans="1:10" ht="30">
      <c r="A46" s="39" t="s">
        <v>48</v>
      </c>
      <c r="B46" s="40" t="s">
        <v>49</v>
      </c>
      <c r="C46" s="10"/>
      <c r="D46" s="10">
        <v>1735</v>
      </c>
      <c r="E46" s="10">
        <v>1735</v>
      </c>
      <c r="F46" s="10"/>
      <c r="G46" s="10"/>
      <c r="H46" s="10"/>
      <c r="I46" s="10"/>
      <c r="J46" s="10"/>
    </row>
    <row r="47" spans="1:10" ht="30.75" customHeight="1">
      <c r="A47" s="31"/>
      <c r="B47" s="25" t="s">
        <v>50</v>
      </c>
      <c r="C47" s="2"/>
      <c r="D47" s="2">
        <v>1077</v>
      </c>
      <c r="E47" s="2">
        <v>1077</v>
      </c>
      <c r="F47" s="2"/>
      <c r="G47" s="2"/>
      <c r="H47" s="2"/>
      <c r="I47" s="2"/>
      <c r="J47" s="2"/>
    </row>
    <row r="48" spans="1:10" ht="30.75" customHeight="1">
      <c r="A48" s="31"/>
      <c r="B48" s="32" t="s">
        <v>51</v>
      </c>
      <c r="C48" s="2"/>
      <c r="D48" s="2">
        <v>812</v>
      </c>
      <c r="E48" s="2">
        <v>812</v>
      </c>
      <c r="F48" s="2"/>
      <c r="G48" s="2"/>
      <c r="H48" s="2"/>
      <c r="I48" s="2"/>
      <c r="J48" s="2"/>
    </row>
    <row r="49" spans="1:10" ht="15.75" thickBot="1">
      <c r="A49" s="16"/>
      <c r="B49" s="65"/>
      <c r="C49" s="17"/>
      <c r="D49" s="17"/>
      <c r="E49" s="5">
        <f>SUM(E46:E48)</f>
        <v>3624</v>
      </c>
      <c r="F49" s="5">
        <v>544</v>
      </c>
      <c r="G49" s="5">
        <v>4168</v>
      </c>
      <c r="H49" s="45">
        <v>4168</v>
      </c>
      <c r="I49" s="17"/>
      <c r="J49" s="64"/>
    </row>
    <row r="50" spans="1:10" ht="15">
      <c r="A50" s="47" t="s">
        <v>52</v>
      </c>
      <c r="B50" s="43" t="s">
        <v>53</v>
      </c>
      <c r="C50" s="9"/>
      <c r="D50" s="9">
        <v>786</v>
      </c>
      <c r="E50" s="9">
        <v>786</v>
      </c>
      <c r="F50" s="9"/>
      <c r="G50" s="9"/>
      <c r="H50" s="9"/>
      <c r="I50" s="9"/>
      <c r="J50" s="9"/>
    </row>
    <row r="51" spans="1:10" ht="15.75" thickBot="1">
      <c r="A51" s="11"/>
      <c r="B51" s="26"/>
      <c r="C51" s="12"/>
      <c r="D51" s="12"/>
      <c r="E51" s="13">
        <f>SUM(E50)</f>
        <v>786</v>
      </c>
      <c r="F51" s="13">
        <v>118</v>
      </c>
      <c r="G51" s="13">
        <v>904</v>
      </c>
      <c r="H51" s="44">
        <v>904</v>
      </c>
      <c r="I51" s="12"/>
      <c r="J51" s="12"/>
    </row>
    <row r="52" spans="1:10" ht="15">
      <c r="A52" s="41"/>
      <c r="B52" s="42"/>
      <c r="C52" s="19"/>
      <c r="D52" s="19"/>
      <c r="E52" s="19"/>
      <c r="F52" s="19"/>
      <c r="G52" s="19"/>
      <c r="H52" s="19"/>
      <c r="I52" s="19"/>
      <c r="J52" s="19"/>
    </row>
    <row r="53" spans="1:10" ht="15">
      <c r="A53" s="6"/>
      <c r="B53" s="23"/>
      <c r="C53" s="2"/>
      <c r="D53" s="2"/>
      <c r="E53" s="2"/>
      <c r="F53" s="2"/>
      <c r="G53" s="2"/>
      <c r="H53" s="2"/>
      <c r="I53" s="2"/>
      <c r="J53" s="2"/>
    </row>
    <row r="54" spans="1:10" ht="15">
      <c r="A54" s="24"/>
      <c r="B54" s="22"/>
      <c r="C54" s="2"/>
      <c r="D54" s="2"/>
      <c r="E54" s="2"/>
      <c r="F54" s="2"/>
      <c r="G54" s="2"/>
      <c r="H54" s="2"/>
      <c r="I54" s="2"/>
      <c r="J54" s="2"/>
    </row>
    <row r="55" spans="1:10" ht="15">
      <c r="A55" s="6"/>
      <c r="B55" s="22"/>
      <c r="C55" s="2"/>
      <c r="D55" s="2"/>
      <c r="E55" s="2"/>
      <c r="F55" s="2"/>
      <c r="G55" s="2"/>
      <c r="H55" s="2"/>
      <c r="I55" s="2"/>
      <c r="J55" s="2"/>
    </row>
    <row r="56" spans="1:10" ht="15">
      <c r="A56" s="6"/>
      <c r="B56" s="22"/>
      <c r="C56" s="2"/>
      <c r="D56" s="2"/>
      <c r="E56" s="2"/>
      <c r="F56" s="2"/>
      <c r="G56" s="2"/>
      <c r="H56" s="2"/>
      <c r="I56" s="2"/>
      <c r="J56" s="2"/>
    </row>
    <row r="57" spans="1:10" ht="15">
      <c r="A57" s="6"/>
      <c r="B57" s="22"/>
      <c r="C57" s="2"/>
      <c r="D57" s="2"/>
      <c r="E57" s="2"/>
      <c r="F57" s="2"/>
      <c r="G57" s="2"/>
      <c r="H57" s="2"/>
      <c r="I57" s="2"/>
      <c r="J57" s="2"/>
    </row>
    <row r="58" spans="1:10" ht="15">
      <c r="A58" s="6"/>
      <c r="B58" s="22"/>
      <c r="C58" s="2"/>
      <c r="D58" s="2"/>
      <c r="E58" s="2"/>
      <c r="F58" s="2"/>
      <c r="G58" s="2"/>
      <c r="H58" s="2"/>
      <c r="I58" s="2"/>
      <c r="J58" s="2"/>
    </row>
    <row r="59" spans="1:10" ht="15">
      <c r="A59" s="6"/>
      <c r="B59" s="22"/>
      <c r="C59" s="2"/>
      <c r="D59" s="2"/>
      <c r="E59" s="2"/>
      <c r="F59" s="2"/>
      <c r="G59" s="2"/>
      <c r="H59" s="2"/>
      <c r="I59" s="2"/>
      <c r="J59" s="2"/>
    </row>
    <row r="60" spans="1:10" ht="15">
      <c r="A60" s="6"/>
      <c r="B60" s="22"/>
      <c r="C60" s="2"/>
      <c r="D60" s="2"/>
      <c r="E60" s="2"/>
      <c r="F60" s="2"/>
      <c r="G60" s="2"/>
      <c r="H60" s="2"/>
      <c r="I60" s="2"/>
      <c r="J60" s="2"/>
    </row>
    <row r="61" spans="1:10" ht="15">
      <c r="A61" s="6"/>
      <c r="B61" s="22"/>
      <c r="C61" s="2"/>
      <c r="D61" s="2"/>
      <c r="E61" s="2"/>
      <c r="F61" s="2"/>
      <c r="G61" s="2"/>
      <c r="H61" s="2"/>
      <c r="I61" s="2"/>
      <c r="J61" s="2"/>
    </row>
    <row r="62" spans="1:10" ht="15">
      <c r="A62" s="6"/>
      <c r="B62" s="22"/>
      <c r="C62" s="2"/>
      <c r="D62" s="2"/>
      <c r="E62" s="2"/>
      <c r="F62" s="2"/>
      <c r="G62" s="2"/>
      <c r="H62" s="2"/>
      <c r="I62" s="2"/>
      <c r="J62" s="2"/>
    </row>
    <row r="63" spans="1:10" ht="15">
      <c r="A63" s="6"/>
      <c r="B63" s="22"/>
      <c r="C63" s="2"/>
      <c r="D63" s="2"/>
      <c r="E63" s="2"/>
      <c r="F63" s="2"/>
      <c r="G63" s="2"/>
      <c r="H63" s="2"/>
      <c r="I63" s="2"/>
      <c r="J63" s="2"/>
    </row>
    <row r="64" spans="1:10" ht="15">
      <c r="A64" s="6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4"/>
      <c r="B65" s="22"/>
      <c r="C65" s="2"/>
      <c r="D65" s="2"/>
      <c r="E65" s="2"/>
      <c r="F65" s="2"/>
      <c r="G65" s="2"/>
      <c r="H65" s="2"/>
      <c r="I65" s="2"/>
      <c r="J65" s="2"/>
    </row>
    <row r="66" spans="1:10" ht="15">
      <c r="A66" s="6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6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6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6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6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6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6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6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6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6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6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6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6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6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6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6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6"/>
      <c r="E82" s="2"/>
      <c r="F82" s="2"/>
      <c r="G82" s="2"/>
      <c r="H82" s="2"/>
      <c r="I82" s="2"/>
      <c r="J82" s="2"/>
    </row>
  </sheetData>
  <sheetProtection/>
  <hyperlinks>
    <hyperlink ref="A2" r:id="rId1" display="http://forum.sibmama.ru/viewtopic.php?t=556848&amp;postdays=0&amp;postorder=asc&amp;start=825"/>
    <hyperlink ref="A8" r:id="rId2" display="http://forum.sibmama.ru/viewtopic.php?t=556848&amp;postdays=0&amp;postorder=asc&amp;start=900"/>
    <hyperlink ref="A10" r:id="rId3" display="http://forum.sibmama.ru/viewtopic.php?p=28420806"/>
    <hyperlink ref="A17" r:id="rId4" display="http://forum.sibmama.ru/viewtopic.php?t=556848&amp;postdays=0&amp;postorder=asc&amp;start=930"/>
    <hyperlink ref="A19" r:id="rId5" display="http://forum.sibmama.ru/viewtopic.php?t=556848&amp;postdays=0&amp;postorder=asc&amp;start=945"/>
    <hyperlink ref="A26" r:id="rId6" display="http://forum.sibmama.ru/viewtopic.php?t=556848&amp;postdays=0&amp;postorder=asc&amp;start=945"/>
    <hyperlink ref="A31" r:id="rId7" display="http://forum.sibmama.ru/viewtopic.php?t=556848&amp;postdays=0&amp;postorder=asc&amp;start=960"/>
    <hyperlink ref="A33" r:id="rId8" display="http://forum.sibmama.ru/viewtopic.php?p=29002256"/>
    <hyperlink ref="A50" r:id="rId9" display="http://forum.sibmama.ru/viewtopic.php?p=29063992"/>
    <hyperlink ref="A35" r:id="rId10" display="http://forum.sibmama.ru/viewtopic.php?p=29040082"/>
  </hyperlinks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8.421875" style="0" customWidth="1"/>
  </cols>
  <sheetData>
    <row r="1" spans="1:11" ht="15">
      <c r="A1" s="3"/>
      <c r="B1" s="3"/>
      <c r="C1" s="3"/>
      <c r="D1" s="3"/>
      <c r="E1" s="3"/>
      <c r="F1" s="3"/>
      <c r="G1" s="3"/>
      <c r="H1" s="3"/>
      <c r="I1" s="3"/>
      <c r="J1" s="3"/>
      <c r="K1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2012-04-13T13:16:48Z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