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П6 Серебро" sheetId="1" r:id="rId1"/>
    <sheet name="СП6" sheetId="2" r:id="rId2"/>
    <sheet name="СП5 Серебро" sheetId="3" r:id="rId3"/>
    <sheet name="СП5" sheetId="4" r:id="rId4"/>
    <sheet name="СП4 Серебро   " sheetId="5" r:id="rId5"/>
    <sheet name="СП4  " sheetId="6" r:id="rId6"/>
    <sheet name="СП3 Серебро" sheetId="7" r:id="rId7"/>
    <sheet name="CП3" sheetId="8" r:id="rId8"/>
    <sheet name="СП2 Серебро" sheetId="9" r:id="rId9"/>
    <sheet name="СП2" sheetId="10" r:id="rId10"/>
    <sheet name="СП1 Cеребро" sheetId="11" r:id="rId11"/>
    <sheet name="СП1 дозаказ" sheetId="12" r:id="rId12"/>
    <sheet name="СП1" sheetId="13" r:id="rId13"/>
  </sheets>
  <definedNames/>
  <calcPr fullCalcOnLoad="1" refMode="R1C1"/>
</workbook>
</file>

<file path=xl/sharedStrings.xml><?xml version="1.0" encoding="utf-8"?>
<sst xmlns="http://schemas.openxmlformats.org/spreadsheetml/2006/main" count="726" uniqueCount="523">
  <si>
    <t>УЗ</t>
  </si>
  <si>
    <t>Наименование</t>
  </si>
  <si>
    <t>Кол-во</t>
  </si>
  <si>
    <t>Цена</t>
  </si>
  <si>
    <t>ОРГ %</t>
  </si>
  <si>
    <t>Передача                         в РЦР</t>
  </si>
  <si>
    <t>К оплате</t>
  </si>
  <si>
    <t>Оплачено</t>
  </si>
  <si>
    <t>Контактные данные</t>
  </si>
  <si>
    <t>ЗАМЕНА</t>
  </si>
  <si>
    <t xml:space="preserve">Гарнитур Роса 
белый жемчуг 
19,5 
260 руб </t>
  </si>
  <si>
    <t>Гарнитур Франт 
топаз мистик 
17.5 
380 руб</t>
  </si>
  <si>
    <t>sensorik</t>
  </si>
  <si>
    <t>Mama Lanya</t>
  </si>
  <si>
    <t xml:space="preserve">
Гарнитуры (кольца, серьги) посеребрение » Гарнитуры с прозрачными цветными вставками -- Гарнитур Рондо - 350 руб. 
</t>
  </si>
  <si>
    <t>Гарнитуры (кольца, серьги) посеребрение » Гарнитуры с прозрачными цветными вставками - Гарнитур Стинг-М - 380 руб.</t>
  </si>
  <si>
    <t xml:space="preserve"> Гарнитуры (кольца, серьги) посеребрение » Гарнитуры с прозрачными цветными вставками - Гарнитур Сальто - 350 руб.</t>
  </si>
  <si>
    <t>Лозина Анна Николаевна 
сот.8-913-910-74-80 
Центр.р-н</t>
  </si>
  <si>
    <t>89231743519 Юлия</t>
  </si>
  <si>
    <t>Марина Своровская</t>
  </si>
  <si>
    <t>Гарнитур Артикул: Вивьен, вставка хризолит CZ, размер 17,0</t>
  </si>
  <si>
    <t>Марина Своровская 89529204893, р-он Центральный</t>
  </si>
  <si>
    <t>Гарнитуры посеребрение с прозрачными цветными вставками: Гарнитур Амур, вставка аметист ст, размер 17,0 - 230 руб </t>
  </si>
  <si>
    <r>
      <t>- Гарнитуры (кольца, серьги) посеребрение » Гарнитуры с прозрачными цветными вставками - </t>
    </r>
    <r>
      <rPr>
        <b/>
        <sz val="9"/>
        <color indexed="8"/>
        <rFont val="Verdana"/>
        <family val="2"/>
      </rPr>
      <t>Гарнитур Весна (с аметистом)</t>
    </r>
    <r>
      <rPr>
        <sz val="9"/>
        <color indexed="8"/>
        <rFont val="Verdana"/>
        <family val="2"/>
      </rPr>
      <t>, размер кольца - минимальный какой будет (сейчас там 18,0 минимум, но можно любой до 16) - 310 руб. </t>
    </r>
  </si>
  <si>
    <t xml:space="preserve">Гарнитуры (кольца, серьги) посеребрение » Гарнитуры с прозрачными цветными вставками 
- Гарнитур Вуаль - 220 руб - размер 18 (или любой меньший до 16) </t>
  </si>
  <si>
    <t>размер колец также - от 18 до 16 - любой минимальный, который будет в наличии! /главное не больше 18-го/.</t>
  </si>
  <si>
    <t>гарнитур Муха, камень - розовый кварц, размер 18, 290,0</t>
  </si>
  <si>
    <t>гарнитур Софи, камень- коралл, размер18 - 350,0</t>
  </si>
  <si>
    <t>Rolga</t>
  </si>
  <si>
    <t>КотБ</t>
  </si>
  <si>
    <t>КотБ-Екатерина ,89139474549</t>
  </si>
  <si>
    <t xml:space="preserve">Артикул: Наташа Вставка: малахит р-р 18-18,5 или 19-19,5 </t>
  </si>
  <si>
    <t xml:space="preserve">Артикул: Ручеёк Вставка:агат  р-р 18-18,5 или 19-19,5 </t>
  </si>
  <si>
    <t>Магали</t>
  </si>
  <si>
    <t>Z-058 Серьги "Капля малая" английский замок Цена: 315.00 руб. </t>
  </si>
  <si>
    <t>Гарнитур Мостик арт мостик втавка аметист (сердолик, хризопраз) размер 18,5 цена 220 </t>
  </si>
  <si>
    <t>Гарнитур Вуаль арт вуаль вставка роз. кварц, размер 18,5, цена 220 </t>
  </si>
  <si>
    <t>Гарнитур Жасмин арт жасмин вставка цитрин, размер 18,5, цена 220 </t>
  </si>
  <si>
    <t>Гарнитур Весна арт весна вставка топаз, размер 18,5, цена 270</t>
  </si>
  <si>
    <t>иванова юлия, 89231914131</t>
  </si>
  <si>
    <t>Z-126 Кольцо "Поцелуйчик" два шарика, размер 18,5 Цена: 188.00 руб. </t>
  </si>
  <si>
    <t>Rolga, Ольга Романцова, 8-913-941-87-72</t>
  </si>
  <si>
    <t>Scarlett1982</t>
  </si>
  <si>
    <t>8-913-061-2665,Елена</t>
  </si>
  <si>
    <t>Гарнитур Объятия вставка горный хрусталь(прозрачный камень), 17р-р</t>
  </si>
  <si>
    <t>гарнитур Мо*стик,вставка горный хрусталь(прозрачный),кольцо 17 р-р 220 руб. или гарнитур Календ*ула,вставка горный хрусталь(прозрачный),кольцо 17р-р,310р.</t>
  </si>
  <si>
    <t>ula-771</t>
  </si>
  <si>
    <t>89139530990 Юлия</t>
  </si>
  <si>
    <t>S-019 Колье "Рельсы" на шнуре        
Артикул: S-019</t>
  </si>
  <si>
    <t>S-115 Колье "Сердечко" на шнуре 
Артикул: S-115</t>
  </si>
  <si>
    <t>. S-030 Кольцо "Треугольник" 
Артикул: S-030 р.17-19</t>
  </si>
  <si>
    <r>
      <t xml:space="preserve">гарнитур Клеопатра, </t>
    </r>
    <r>
      <rPr>
        <sz val="9"/>
        <rFont val="Verdana"/>
        <family val="2"/>
      </rPr>
      <t>камень</t>
    </r>
    <r>
      <rPr>
        <sz val="9"/>
        <color indexed="8"/>
        <rFont val="Verdana"/>
        <family val="2"/>
      </rPr>
      <t xml:space="preserve">  малахит, размер18, 380,0</t>
    </r>
  </si>
  <si>
    <t>Гарнитур Жасмин (сердолик), размер17, 220руб.</t>
  </si>
  <si>
    <t>Гарнитур Деметра (сапфир) размер17.5, 260руб.</t>
  </si>
  <si>
    <t>Гарнитур дефиле (гранат) 17.5 450руб.</t>
  </si>
  <si>
    <t>Вставка: сапфир 
Размер: безразмерный 
Артикул: 20171 Лисичка
Вес продукта: 5 гр 
Цена: 630.00 руб.</t>
  </si>
  <si>
    <t>Foxylady2010</t>
  </si>
  <si>
    <t>Пащенко</t>
  </si>
  <si>
    <t>Бельчёнок</t>
  </si>
  <si>
    <t>ЦСА-6 крл "Лисий хвост круглая",цепь 55 см.-340р.</t>
  </si>
  <si>
    <t>Пащенко 8-913-700-15-45</t>
  </si>
  <si>
    <t>Бельчёнок Драчёва Юлия 89137657741</t>
  </si>
  <si>
    <t>svetapsy</t>
  </si>
  <si>
    <t>Малыгина Елена, 89529258944, октябрьский район</t>
  </si>
  <si>
    <t xml:space="preserve"> Светлана, мой тел. : 8-961-875-44-55</t>
  </si>
  <si>
    <t>12612 Серьги "Скорпиончик" </t>
  </si>
  <si>
    <t>ЦСА-6 крл. цепь 40 см.</t>
  </si>
  <si>
    <t xml:space="preserve">Полироль для ювелирных изделий DURSOL 
Артикул: dursol3 
Цена: 140.00 руб. 1 шт </t>
  </si>
  <si>
    <t>Чистящая салфетка 211092 TOWN TALK 14X7СМ 
Артикул: 211092 TOWN TALK 14X7СМ 
Цена: 90.00 руб. 2 шт</t>
  </si>
  <si>
    <t>Катюша172</t>
  </si>
  <si>
    <t>Гарнитур Нарцисс -390 руб, р-р кольца 17 или 17.5 (как на картинке) белый жемчуг розовый кварц</t>
  </si>
  <si>
    <t>mama maksa</t>
  </si>
  <si>
    <t>89139363451 Елена Калининский</t>
  </si>
  <si>
    <t>11252 Серьги "Роза" вставка жемчуг</t>
  </si>
  <si>
    <t>Ksana</t>
  </si>
  <si>
    <t xml:space="preserve">Гарнитур Королева, арт: Королева. Вставка - либо агат черный, либо топаз мистик, размер 16.0 </t>
  </si>
  <si>
    <t>Я Оксана Чепель 89607940733</t>
  </si>
  <si>
    <t>арт.10042 Серьги София (вставка сапфир, горный хрусталь) - 1080 руб.</t>
  </si>
  <si>
    <r>
      <t xml:space="preserve">1) </t>
    </r>
    <r>
      <rPr>
        <b/>
        <sz val="12"/>
        <color indexed="10"/>
        <rFont val="Arial"/>
        <family val="2"/>
      </rPr>
      <t>Только в комплекте</t>
    </r>
    <r>
      <rPr>
        <sz val="12"/>
        <color indexed="8"/>
        <rFont val="Arial"/>
        <family val="2"/>
      </rPr>
      <t xml:space="preserve"> арт.10041 Кольцо София (вставка сапфир, горн.хрусталь) - р.16,5 (или 17) - 640 руб;</t>
    </r>
  </si>
  <si>
    <r>
      <rPr>
        <b/>
        <sz val="12"/>
        <color indexed="10"/>
        <rFont val="Arial"/>
        <family val="2"/>
      </rPr>
      <t>Только в комплекте</t>
    </r>
    <r>
      <rPr>
        <sz val="12"/>
        <color indexed="8"/>
        <rFont val="Arial"/>
        <family val="2"/>
      </rPr>
      <t xml:space="preserve"> арт.12042 Серьги Эдем (вставка сапфир) - 1280 руб; арт.12041 Кольцо Эдем (вставка сапфир) - р.17 - 720 руб.</t>
    </r>
  </si>
  <si>
    <r>
      <t xml:space="preserve">2) </t>
    </r>
    <r>
      <rPr>
        <b/>
        <sz val="12"/>
        <color indexed="10"/>
        <rFont val="Arial"/>
        <family val="2"/>
      </rPr>
      <t>Только в комплекте</t>
    </r>
    <r>
      <rPr>
        <sz val="12"/>
        <color indexed="8"/>
        <rFont val="Arial"/>
        <family val="2"/>
      </rPr>
      <t xml:space="preserve"> арт.10051 Кольцо Барбарис (вставка гол.топаз, аметист, роз.кварц) - р.17 - 600 руб; </t>
    </r>
  </si>
  <si>
    <t>арт.10052 Серьги Барбарис (вставка гол.топаз, аметист, роз.кварц) - 930 руб.</t>
  </si>
  <si>
    <t>Тел. 8-923-246-6457. Живу около ст.м. Студенческая, Кировский район. 
Яна</t>
  </si>
  <si>
    <t>Renes</t>
  </si>
  <si>
    <t xml:space="preserve">Серьги янтарь 
S-046 Серьги-пуссеты "Локон с шариком" </t>
  </si>
  <si>
    <t xml:space="preserve">Брошь янтарь 
S-002 Брошь "Роза большая" </t>
  </si>
  <si>
    <t>Гарнитур Ангелина, Артикул: Ангелина, размер 17.5 какойни-будь синий камень</t>
  </si>
  <si>
    <t>Гарнитур Интрига, размер 19, вставка золотой топаз</t>
  </si>
  <si>
    <t>Арт. Витраж Цена за комплект 300 руб. кольцо размер 18,5</t>
  </si>
  <si>
    <t>Гарнитур Карина кольцо 18,5 размер  чёрный жемчуг</t>
  </si>
  <si>
    <t>Гарнитур Версаль (розовый кварц+горный хрусталь) - размер кольца 17,5 (или меньше, если будет)</t>
  </si>
  <si>
    <t>Гарнитур Приз Артикул: Приз, вставка аметист, кольцо размер 18 цена 350 или Гарнитур Созвездие Артикул: Созвездие, вставка аметист, размер 19,5</t>
  </si>
  <si>
    <r>
      <t>Гарнитур Календула Артикул: Календула, вставка золотой топаз, размер 19, Цена: 320.00 руб. </t>
    </r>
    <r>
      <rPr>
        <b/>
        <sz val="9"/>
        <color indexed="8"/>
        <rFont val="Verdana"/>
        <family val="2"/>
      </rPr>
      <t>или</t>
    </r>
    <r>
      <rPr>
        <sz val="9"/>
        <color indexed="8"/>
        <rFont val="Verdana"/>
        <family val="2"/>
      </rPr>
      <t> Гарнитур Лика Артикул: Лика, вставка хризопраз, размер 18, цена 270,</t>
    </r>
  </si>
  <si>
    <t>Вставка: авантюрин коричневый 
Размер: 16,0 
Артикул: Игра 
Цена: 320.00 руб.</t>
  </si>
  <si>
    <t>Гарнитур Вивьен, размер кольца 17,0 вставка аметист cz 
Гарнитур Рондо, размер кольца 17,0 розовый кварц, хризопраз, агат ч. cz 
Гарнитур Сюжет, размер кольца 17,0 белый жемчуг</t>
  </si>
  <si>
    <t>гарнитур Карина белый жемчуг 18,5</t>
  </si>
  <si>
    <t xml:space="preserve"> гарнитур Вивьен аметист 17 (лучше агат если будет) </t>
  </si>
  <si>
    <t>гарнитур корвет аметист 18</t>
  </si>
  <si>
    <t xml:space="preserve">гарнитур Эверест гранат 18 (на замену аметист) </t>
  </si>
  <si>
    <t>размер кольца лучше будет 17 или 17,5 (вдруг появится).</t>
  </si>
  <si>
    <t>yug</t>
  </si>
  <si>
    <t>10722 Серьги "Жар-Птица" </t>
  </si>
  <si>
    <t>10721 Кольцо "Жар-Птица"размер 17 </t>
  </si>
  <si>
    <t xml:space="preserve">8-913-013-05-25 Юлия Ленинский район,кодовое слово-Семен </t>
  </si>
  <si>
    <t>Маскарад (сапфир ст.) размер 17,5</t>
  </si>
  <si>
    <t xml:space="preserve"> вуаль с тигровым глазом размер 18,5</t>
  </si>
  <si>
    <t>жасмин с размером 18 бирюза</t>
  </si>
  <si>
    <t>Вставка: оливин
Размер: 16,0 
Артикул: Игра 
Цена: 320.00 руб.</t>
  </si>
  <si>
    <t>Цынгаева Татьяна 
89529005354</t>
  </si>
  <si>
    <t>Гарнитур Трио новый посеребрение, коралл с жемчугом. Только коралл, другой камень не надо  Размер кольца 18.</t>
  </si>
  <si>
    <t>KiTa</t>
  </si>
  <si>
    <t>ЦСА-6 крл. цепь 40 см. 590р. </t>
  </si>
  <si>
    <t xml:space="preserve"> ЦСА-6 крл "Лисий хвост круглая",цепь 55 см.-590р. </t>
  </si>
  <si>
    <t>Транс портные</t>
  </si>
  <si>
    <t xml:space="preserve"> тел. 89607888494, Валентина.</t>
  </si>
  <si>
    <t>Баядерка</t>
  </si>
  <si>
    <t xml:space="preserve">10311 Кольцо "Капля" размер 16.5 </t>
  </si>
  <si>
    <t>10312 Серьги "Капля" 
Артикул: 10312 вставка -аметист.</t>
  </si>
  <si>
    <t>IraCh</t>
  </si>
  <si>
    <t>Гарнитур Контур р-р 17, Аметист природный 230р</t>
  </si>
  <si>
    <t>12732 Серьги "Сфера"</t>
  </si>
  <si>
    <t>12731 Кольцо "Сфера" р- р 17 </t>
  </si>
  <si>
    <t>Черентаева Ирина Сергеевна 
8-913-711-38-05 
Бердск</t>
  </si>
  <si>
    <t xml:space="preserve">Гарнитур Контур 
Вставка: Аметист природный как на фото гарнитура 
Размер:  18.0 
Цена: 230.00 руб. </t>
  </si>
  <si>
    <t xml:space="preserve">Гарнитур Найс 
Вставка: Выберите значение Розовый кварц CZ 
Размер: 18.0 
Цена: 270.00 руб. </t>
  </si>
  <si>
    <t>Цумама</t>
  </si>
  <si>
    <t>Удалова Екатерина 
8913 896 06 85 
Калининский, Снегири</t>
  </si>
  <si>
    <t>veresk.08</t>
  </si>
  <si>
    <t>30423 Подвес "Меч дракона" Артикул: 30423 с рубином - 490 руб</t>
  </si>
  <si>
    <t>ЦСА-2ч "Панцирь гранёный чернёный" Артикул: ЦСА-2ч - 50 см - 190 руб.</t>
  </si>
  <si>
    <t>Ожерельева Елена Евгеньевна, 9059457202, Дзержинский р-н, карта №4931</t>
  </si>
  <si>
    <t xml:space="preserve">Полироль для ювелирных изделий DURSOL Артикул: dursol3 - 1 шт - 140р. </t>
  </si>
  <si>
    <t xml:space="preserve">Замены: Тиви 17,5  чёрный агат 300руб., Керн 17,5 чёрный агат 270руб. </t>
  </si>
  <si>
    <t>замены: Деметра 17.0 размер, 270руб.</t>
  </si>
  <si>
    <t xml:space="preserve">Валентина 18,0   чёрный агат 300руб. 
</t>
  </si>
  <si>
    <t xml:space="preserve">Рапсодия - нефрит. горный хрусталь cz, 450руб. 17.0 размер 
</t>
  </si>
  <si>
    <t>Гарнитур Кокетка цвет как на фото(чёрный агат, хризолит,горный хрусталь)размер 18-380р</t>
  </si>
  <si>
    <t>Гарнитур Роза 
Вставка: жем бел 
Размер: 17,5 
Цена: 270.00 руб.</t>
  </si>
  <si>
    <t>Гарнитур Крис - Розовый кварц - 16,5 (можно 16 если будет)</t>
  </si>
  <si>
    <t xml:space="preserve">Гарнитур Вдохновение 
Вставка: жем.бел. гор.хр. cz 
Размер:17 
Цена: 320.00 руб. </t>
  </si>
  <si>
    <t>замена 17,5</t>
  </si>
  <si>
    <t xml:space="preserve">из серии "Бусы янтарные": 
Бусы "Лечебные" крупные </t>
  </si>
  <si>
    <t>изольда200</t>
  </si>
  <si>
    <t>Юлия 
сот. тел. 8-903-932-31-38 
Ленинский район</t>
  </si>
  <si>
    <t>20951 Кольцо "Три руны"- 20 р-р</t>
  </si>
  <si>
    <t>Гарнитур Флеш 
Вставка: агат ч cz гор хрусталь cz 
Размер: 17,5 
Артикул: Флеш 
Цена: 360.00 руб.</t>
  </si>
  <si>
    <t>dasya777</t>
  </si>
  <si>
    <t>Дарья 8953-777-88-07</t>
  </si>
  <si>
    <t>екатерина000009</t>
  </si>
  <si>
    <t>Гарнитур Контур вставка кошачий глаз(углексит) размер 18 или 18,5 230 руб. </t>
  </si>
  <si>
    <t>2. Гарнитур Крис вставка розовый кварц размер 18 или 18,5 310 руб. </t>
  </si>
  <si>
    <t>3. Гарнитур Славянка вставка бел.жемчуг размер 18 или 18,5 300 руб</t>
  </si>
  <si>
    <r>
      <t xml:space="preserve">Краснова Екатерина, 89237070037, </t>
    </r>
    <r>
      <rPr>
        <b/>
        <sz val="11"/>
        <color indexed="10"/>
        <rFont val="Calibri"/>
        <family val="2"/>
      </rPr>
      <t>г.Бердск</t>
    </r>
    <r>
      <rPr>
        <sz val="11"/>
        <color theme="1"/>
        <rFont val="Calibri"/>
        <family val="2"/>
      </rPr>
      <t>, карта 3691</t>
    </r>
  </si>
  <si>
    <t>Гарнитур Моника вставка турмалин,горн.хрусталь размер 18 или 18,5 360 руб.</t>
  </si>
  <si>
    <t>Julia241181</t>
  </si>
  <si>
    <t>1. гарнитур Октава топаз мистик 17,0 380,00 </t>
  </si>
  <si>
    <t>2. гарнитур Контур аметист 17,0 230,00 </t>
  </si>
  <si>
    <t>3. гарнитур Меркурий сапфир 17,0 230,00 </t>
  </si>
  <si>
    <t>Юлия 89130630408 Центральный район</t>
  </si>
  <si>
    <t>Цветы Жизни</t>
  </si>
  <si>
    <t xml:space="preserve">1 - Гарнитур Игра Артикул: Игра, вставка аметист CZ размер 17.5  1 шт 320.00 руб. </t>
  </si>
  <si>
    <t>2 - Гарнитур Трио новый Артикул: Трио нов. вставка бирюза размер 17.5 1 шт 300.00 руб</t>
  </si>
  <si>
    <t>гарнитур Сияние Артикул: Сияние, вставка аметист cz горный хрусталь cz  размер 17 1 шт 390.00 руб.</t>
  </si>
  <si>
    <t xml:space="preserve">Мария тел 8-913-734-9515 район Дзержинский карта 00005458 </t>
  </si>
  <si>
    <t xml:space="preserve">Гарнитур Софи бирюза, размер 17,5, цена 350 </t>
  </si>
  <si>
    <t xml:space="preserve">Замены: Гарнитур Лотос с бирюзой размер 17, цена 300 </t>
  </si>
  <si>
    <t xml:space="preserve">гарнитур Шатер с бирюзой 17 размер, цена 300 </t>
  </si>
  <si>
    <t>Гарнитур Эпос с бирюзой 17 размер, цена 300</t>
  </si>
  <si>
    <t xml:space="preserve"> (можно 16 если будет) Замена Гарнитур Бриз - хризолит - 16 р-р</t>
  </si>
  <si>
    <t>Пере дача                         в РЦР</t>
  </si>
  <si>
    <t>Опла чено</t>
  </si>
  <si>
    <t>Rolga, Ольга Романцова,                             8-913-941-87-72</t>
  </si>
  <si>
    <t>Гарнитур Моника 
оливин, горн. хрусталь, аметист. р-р 16 
цена 360-00</t>
  </si>
  <si>
    <t>20632 Серьги "Недотрога"</t>
  </si>
  <si>
    <t>салфетка 211092 TOWN TALK 14X7СМ-1шт</t>
  </si>
  <si>
    <t>S-002 Брошь "Роза большая"</t>
  </si>
  <si>
    <t>Kotena72</t>
  </si>
  <si>
    <t xml:space="preserve">11741 Кольцо "Анаконда" вставка голубой топаз 530 руб. размер 17,5 </t>
  </si>
  <si>
    <t>(на замену сапфир, размер 18, 18,5);</t>
  </si>
  <si>
    <t>Гарнитур Улитка вставка жемчуг белый 230 руб. размер 16</t>
  </si>
  <si>
    <t>Екатерина 8-913-925-32-86 Ленинский</t>
  </si>
  <si>
    <t>tan.tan.tan</t>
  </si>
  <si>
    <t>10722 Серьги "Жар-Птица" Ассорти радуга (не поняла чем отличается cz и CZ ,цена и ...)</t>
  </si>
  <si>
    <t>10721 Кольцо "Жар-Птица" Ассорти радуга разм 17,5</t>
  </si>
  <si>
    <t>10042 Серьги "София" Сапфир,горный хрусталь 
10041 Кольцо "София" Сапфир,горный хрусталь разм 17,5</t>
  </si>
  <si>
    <t>Татьяна 89231714014 Новосибирск,Заельцовский</t>
  </si>
  <si>
    <t>Tat_ka</t>
  </si>
  <si>
    <t>Контур (бижутерия), вставка бирюза, гор. хр., cz, размер кольца 17,5,</t>
  </si>
  <si>
    <t>Феникс (серебро), вставка сапфир с горным хрусталем, кольцо 18,5</t>
  </si>
  <si>
    <t>вставка аметист с горным хрусталем, кольцо 18,5, сумма за комплект 1570 руб.</t>
  </si>
  <si>
    <t>Олеся Денисова 
89529013563</t>
  </si>
  <si>
    <t xml:space="preserve">Цветы Жизни </t>
  </si>
  <si>
    <t>1 - Кулон "Арктика"Артикул: 11873 вставка гранат 590 руб </t>
  </si>
  <si>
    <t>2 - 11741 Кольцо "Анаконда"если появится вставка голубой топаз размер 18</t>
  </si>
  <si>
    <t>1 - Гарнитур Сияние голубой топаз размер 17.5 или 17 (если будет) </t>
  </si>
  <si>
    <t>2 - Бижутерия » Гарнитуры (кольца, серьги) посеребрение » Гарнитуры с поделочными камнями Игра бирюза размер 17 (если нет то 17.5) </t>
  </si>
  <si>
    <t>3 - Бижутерия » Гарнитуры (кольца, серьги) посеребрение » Гарнитуры с поделочными камнями Бегония вставка бирюза размер 18.5 </t>
  </si>
  <si>
    <t>4 - Бижутерия » Гарнитуры (кольца, серьги) посеребрение » Гарнитуры с прозрачными цветными вставками Гарнитур Бонасье вставка аметист размер 17</t>
  </si>
  <si>
    <t>leutmana</t>
  </si>
  <si>
    <t>Бижутерия » Изделия с янтарём (позолота) » Z-053 Серьги "Овал малый" английский замок 370 руб </t>
  </si>
  <si>
    <t>Бижутерия » Изделия с янтарём (позолота) » Z-043 Кольцо "Овал" малый 240 руб размер 17.5 </t>
  </si>
  <si>
    <t>Бижутерия » Гарнитуры (кольца, серьги) посеребрение » Гарнитуры с поделочными камнями Гарнитур Дорожка 270 руб размер 18 </t>
  </si>
  <si>
    <t>Бижутерия » Гарнитуры (кольца, серьги) посеребрение » Гарнитуры с жемчугом  Сюжет 300 руб размер 17,5</t>
  </si>
  <si>
    <t>Юлия 89232210128 октябрьский район</t>
  </si>
  <si>
    <t>Tata79</t>
  </si>
  <si>
    <t>Наталья 
Бердск 
89137377187 
карта 002523</t>
  </si>
  <si>
    <t>Крест КСА-128 (925)</t>
  </si>
  <si>
    <t>на замену:  Крест КСА-074 (925)  ИЛИ Крест КСА-046 (925)</t>
  </si>
  <si>
    <t>Натакоша</t>
  </si>
  <si>
    <t>Наталья 
Ник: Натакоша 
89133774884 
карта будет :**0630 
Забирать удобно в РЦ Речной или на личных раздачах</t>
  </si>
  <si>
    <t>Moskoun</t>
  </si>
  <si>
    <t> Гарнитур Сюрприз, топаз-мистик, р-р 18,5, 390р </t>
  </si>
  <si>
    <t> Гарнитур Лотта, Изумруд, р-р 18,5</t>
  </si>
  <si>
    <t xml:space="preserve">Икона ИКСА-029 "Ангел-Хранитель" ажур, </t>
  </si>
  <si>
    <t>ЦСА-5 "Ромб двойной", Диаметр проволоки (мм) 0,50, длина 50 см</t>
  </si>
  <si>
    <t>Дунская Наталья 
8 905 930 64 23 
Заельцовский р-н</t>
  </si>
  <si>
    <t>облочко</t>
  </si>
  <si>
    <t>гарнитур: сюжет, арт: сюжет, покрытие/вставка: жемч.бел.,горн.хр cz (на замену коралл, горн.хр cz) размер:17 цена 300 руб.</t>
  </si>
  <si>
    <t>Гарнитур успех, артикул: успех, покрытие/вставка: майор.бел.,горн.хр cz (на замену авантюр., горн.хр cz) размер:17 цена 300 руб.</t>
  </si>
  <si>
    <t>алинка</t>
  </si>
  <si>
    <t>на замену коралл, горн.хр cz</t>
  </si>
  <si>
    <t>на замену авантюр., горн.хр cz</t>
  </si>
  <si>
    <t>тел 8-952-908-60-04 Наталья</t>
  </si>
  <si>
    <t xml:space="preserve">Серьги "Букет",арт.11382, серебро, вставки - груша 7х5 мм(1шт), маркиза 7х3,5 мм (2шт),цвет камней такой же как на сайте,наверно, горный хрусталь и розовый кварц(ярко-розовый и светлый), цена сайта </t>
  </si>
  <si>
    <t xml:space="preserve">Кольцо "Букет", арт.11381, серебро, вставки - груша 7х5 мм(1шт), маркиза 7х3,5 мм (2шт),цвет камней такой же как на сайте,наверно, горный хрусталь и розовый кварц(ярко-розовый и светлый), размер 16,5, </t>
  </si>
  <si>
    <t xml:space="preserve">k@tenik@ </t>
  </si>
  <si>
    <t>Екатерина, 8-953-869-44-09, центр.район</t>
  </si>
  <si>
    <t>*Galina222*</t>
  </si>
  <si>
    <t>Галина 
8-913-713-14-74 
Заельцовский</t>
  </si>
  <si>
    <t xml:space="preserve"> Серьги янтарь зелёный G-038 Серьги "Овал"</t>
  </si>
  <si>
    <t>Кольца янтарь зелёный G-040 Кольцо "Овал"</t>
  </si>
  <si>
    <t>Кулон янтарь зелёный G-059 Кулон "Треугольник"</t>
  </si>
  <si>
    <t>LINAM</t>
  </si>
  <si>
    <t>Меркулова Елена Геннадьевна 
тел. 8-983-122-9902</t>
  </si>
  <si>
    <t>Elya</t>
  </si>
  <si>
    <t>Гарнитур квин посеребрение с мистик топазом - на сайте один размер 18.5</t>
  </si>
  <si>
    <t>изделия с янтарем (посеребрение)M-002 Браслет "Шарики"</t>
  </si>
  <si>
    <t>Елена 8-913-913-31-16 Академ</t>
  </si>
  <si>
    <t>гарнитур Успех посеребрение лунный камень размер 17</t>
  </si>
  <si>
    <t xml:space="preserve"> гарнитур Сияние посеребрение горный хрусталь размер 17</t>
  </si>
  <si>
    <t>Светлана тел: 8-961-875-44-55.</t>
  </si>
  <si>
    <t>Шитова</t>
  </si>
  <si>
    <t>Гарнитур Альфа посеребрение камень как фото голубой прозрачный размер 18</t>
  </si>
  <si>
    <t>Гарнитур Леди посеребрение камень как на фото хрусталь (прозрачное стекло) размер 18</t>
  </si>
  <si>
    <t>Шитова Яна Сергеевна 8-913-005-91-76</t>
  </si>
  <si>
    <t> Гарнитур Королева, топаз-мистик, р-р 18,5</t>
  </si>
  <si>
    <t>jerekara</t>
  </si>
  <si>
    <t>Артикул: Успех 
Покрытие/Вставка:  красный коралл 
Размер: 17,5</t>
  </si>
  <si>
    <t xml:space="preserve">Артикул: Балерина 
Вставка: АКВАМАРИН 
Размер: 16,5-18 </t>
  </si>
  <si>
    <t>Артикул: Корона 
Вставка :АКВАМАРИН 
Размер: 16,5-18  (наименьший предпочтительней)</t>
  </si>
  <si>
    <t>Гарнитур Кружево 
Вставка:КОРАЛЛ красный
размер:16,5-18
(наименьший предпочтительней)</t>
  </si>
  <si>
    <t>Гарнитур Версаль аметист золотой топаз 19,5 р-р если вдруг появится размер 18,5 или 19 тогда лучше их если нет тогда давайте 19,5</t>
  </si>
  <si>
    <t>Гарнитур Омут горный горный хр. 18,5 р-р</t>
  </si>
  <si>
    <t>Гарнитур Принцесса раухтопаз размер 18 ,но если вдруг появится топаз мистик 18 или 18,5 размера то его</t>
  </si>
  <si>
    <t xml:space="preserve">если вдруг появится размер 18,5 или 19 тогда лучше их если нет тогда давайте 19,5   </t>
  </si>
  <si>
    <t xml:space="preserve">еще можно если не чего не будет голубой топаз но это уже крайний случай   </t>
  </si>
  <si>
    <t>Aloysia</t>
  </si>
  <si>
    <t xml:space="preserve"> Бусы Лечебные R 001 мелкие </t>
  </si>
  <si>
    <t>Бусы Лечебные R 002 средние</t>
  </si>
  <si>
    <t xml:space="preserve">ЦСА-5г "Ромб двойной гранёный" родий 
Артикул: ЦСА-5гр Диаметр проволоки (мм):0,50мм 
Длина (см): 50см </t>
  </si>
  <si>
    <t>Анна Монс</t>
  </si>
  <si>
    <t xml:space="preserve">ЦСА-6 квч "Лисий хвост квадрат чернёный" 
Артикул: ЦСА-6 квч.Диаметр проволоки (мм):0,35мм 
Длина (см): 45см </t>
  </si>
  <si>
    <t xml:space="preserve">Крест КСА-042 (925) 
Артикул: КСА-042 </t>
  </si>
  <si>
    <t>Валентина, тел. 8-952-914-68-41</t>
  </si>
  <si>
    <t>Гарнитур Шайба Покрытие/Вставка:   гематит  
 Размер:     20 
 Артикул:  Шайба 
Цена: 300.00 руб.</t>
  </si>
  <si>
    <t>Бартенева Евгения 89529092619</t>
  </si>
  <si>
    <t>Моисеева Катя 89609752606 адрес: Б.Хмельницкого,14/1</t>
  </si>
  <si>
    <t>Лунный камень</t>
  </si>
  <si>
    <t>Сияние аметист р-р 17,5</t>
  </si>
  <si>
    <t>Долина розовый кварц р-р17</t>
  </si>
  <si>
    <t>Юбочка бирюза р-р 17</t>
  </si>
  <si>
    <t>успех лунный к. р18</t>
  </si>
  <si>
    <t>сияние гор. Хр. Р 17,5</t>
  </si>
  <si>
    <t>Гарнитур Зухра, вставка черный агат, р-р 18</t>
  </si>
  <si>
    <t>Гарнитур Флоренция, вставка черный агат, р-р 18,5</t>
  </si>
  <si>
    <t>Рожок: вставка майор бел., горн. хр. cz (если не будет коралл, горн. хр, cz), размер 17, цена 270.</t>
  </si>
  <si>
    <t>Гарнитур Селена агат черный 390 размер 18</t>
  </si>
  <si>
    <t xml:space="preserve">Cтрасть р-р 18 топаз голубой </t>
  </si>
  <si>
    <t>Классика вставка: индиго р-р 16,-18</t>
  </si>
  <si>
    <t>Принцесса топаз мистик р-р 20</t>
  </si>
  <si>
    <t>Гарнитур Дождик 
размер 18,5 
цвет гранат</t>
  </si>
  <si>
    <t xml:space="preserve">Гарнитур Кристалл 
цвет карал горный 
размер 18 </t>
  </si>
  <si>
    <t>Гарнитур Парча 
цвет аметист 
размер 18</t>
  </si>
  <si>
    <t xml:space="preserve">Артикул: Заря 
Вставка: РУБИН ст., горн. хрусталь 
р-р 17,5 (16,5-18) 
</t>
  </si>
  <si>
    <t>Гарнитур Корона большая
Артикул: Корона большая
Вставка:ОЛИВИН
р-р: 17,5 (16,5-18)</t>
  </si>
  <si>
    <t>Гарнитур Сити
Артикул: Сити
вставка:ЗОЛОТОЙ ТОПАЗ
р-р: 17,5 (16,5 - 18)</t>
  </si>
  <si>
    <t>Гарнитур Сити
Артикул: Сити
вставка: АМЕТИСТ
р-р:18 (16,5-18)</t>
  </si>
  <si>
    <t>T.Rudenko</t>
  </si>
  <si>
    <t xml:space="preserve">10041 Кольцо "София" 
Артикул: 10041 
Покрытие/Вставка: РОДИЙ, сапфир cz, горн. хр. cz  
Размер: 17.0  </t>
  </si>
  <si>
    <t xml:space="preserve">10042 Серьги "София" 
Артикул: 10042    
Покрытие/Вставка: РОДИЙ, сапфир cz, горн. хр. cz  </t>
  </si>
  <si>
    <t xml:space="preserve">Руденко Татьяна 
923 414 11 05
</t>
  </si>
  <si>
    <t>Mulya</t>
  </si>
  <si>
    <t>8-913-899-84-32 Настя, Калининский</t>
  </si>
  <si>
    <t>Гарнитур Камелия , черный жемчуг, горный хрусталь  можно 19 (нужен 17,5)</t>
  </si>
  <si>
    <t>гарнитур роза, белый жемчуг, 300 руб. 18 размер колечка (нужен 17,5)</t>
  </si>
  <si>
    <t>"Гарнитур Халва 
Артикул: Халва 
вставка: РОЗОВЫЙ КВАЦ 
р-р: 16,5-18 (18,5 на сайте)</t>
  </si>
  <si>
    <t xml:space="preserve"> Гарнитур Объятия 
Артикул: Объятия 
вставка:ЗОЛОТОЙ ТОПАЗ 
р-р: 16,5-17,5 (на сайте 18) </t>
  </si>
  <si>
    <t>ola.slat</t>
  </si>
  <si>
    <t>Гарнитур Витраж 
перламутр мазаика 
кольцо 17 или 17,5</t>
  </si>
  <si>
    <t xml:space="preserve">Артикул: Лотта 
Цена: 270.00 руб. 
</t>
  </si>
  <si>
    <t>Артикул: Роскошь 
Цена: 270.00 руб</t>
  </si>
  <si>
    <t>KSENIA KOVA</t>
  </si>
  <si>
    <t>ksai</t>
  </si>
  <si>
    <t>Шнурок кожа с замком 50 см (Бронза) Артикул: ШКБ-015/50</t>
  </si>
  <si>
    <t xml:space="preserve">Гарнитур Игра гранат может будет кольцо 18-18,5 или аквамарин </t>
  </si>
  <si>
    <t>или аквамарин</t>
  </si>
  <si>
    <t xml:space="preserve">Артикул: Дели 
вставка:Хризолит 
р-р: 16,5-17,5 </t>
  </si>
  <si>
    <t>Фифо4ка</t>
  </si>
  <si>
    <t xml:space="preserve">Гарнитур Муха вставка топаз мистик 17,5 р-р </t>
  </si>
  <si>
    <t>Гарнитур Частушка 
бирюза , 18 р-р</t>
  </si>
  <si>
    <t xml:space="preserve">на замену  камень сердолик 
Гарнитур Модерн 
желательно 17,5 р-р, на замену 17 или 18 р-р </t>
  </si>
  <si>
    <t xml:space="preserve">Гарнитур Модерн вставка смальта
желательно 17,5 р-р, на замену 17 или 18 р-р </t>
  </si>
  <si>
    <t xml:space="preserve">Гарнитур Вивьен Артикул: Вивьен агат 18,5 </t>
  </si>
  <si>
    <t>Цепь ЦСА-6 крлр.родий 50 см 520 руб.</t>
  </si>
  <si>
    <t xml:space="preserve"> Цепь ЦСА-2др.родий 50 см.340 р. </t>
  </si>
  <si>
    <t xml:space="preserve">Кольцо "Ясень" 
Размер:  16,5 
Вставка - АГАТ ЧЕРНЫЙ 
</t>
  </si>
  <si>
    <t xml:space="preserve">Серьги "Ясень" 
Покрытие/Вставка:  АГАТ ЧЕРНЫЙ 
Артикул: 11002 
Вес продукта: 9 гр 
Цена: 1160.00 руб. </t>
  </si>
  <si>
    <t xml:space="preserve">Ионизатор для воды ИВСА-034 (серебро 925) 
Артикул: ИВСА-034 
Вес продукта: 5.66 гр 
Цена: 390.00 руб. </t>
  </si>
  <si>
    <t>Gerda</t>
  </si>
  <si>
    <t xml:space="preserve">Артикул: Дели 
вставка:красный камень
р-р: 17-18 </t>
  </si>
  <si>
    <t> Гарнитур Фея мал. размер кольца 18 бирюза</t>
  </si>
  <si>
    <t xml:space="preserve">Сияние, Лунный камень 19р-р 390 </t>
  </si>
  <si>
    <t xml:space="preserve">Долина, хризопраз, 17 р-р (если вдруг на момент выкупа появится 18,5 или 19 то лучше их...  ) 320 </t>
  </si>
  <si>
    <t xml:space="preserve">Овал, зеленый янтарь 350 </t>
  </si>
  <si>
    <t xml:space="preserve">Пуговка, зеленый янтарь, 280 </t>
  </si>
  <si>
    <t xml:space="preserve">Три оливы, зеленый янтарь 700 </t>
  </si>
  <si>
    <t xml:space="preserve">про замену гарнитуру "Ясень",вот это хотела 
10481 Кольцо "Малинка" 
Артикул: 10481 
10482 Серьги "Малинка" 
Артикул: 10482 вставка турмалин  
кольцо мне максимально размер 17 </t>
  </si>
  <si>
    <t xml:space="preserve">Гарнитур Заря 
Артикул: Заря 
вставка: ЛУННЫЙ КАМЕНЬ 
р-р:16,5 - 17 </t>
  </si>
  <si>
    <t>Гарнитур Объятия 
Артикул: Объятия 
вставка: ХРИЗОПРАЗ 
р-р: 16,5-17 (на сайте 18,5 18)</t>
  </si>
  <si>
    <t>nnaattaa</t>
  </si>
  <si>
    <t xml:space="preserve">ЦСА-2дг "Панцирь двойной простой гранёный" 60 см </t>
  </si>
  <si>
    <t>ЦСА-6 крл "Лисий хвост круглая" браслет 20 см</t>
  </si>
  <si>
    <t>dadooda</t>
  </si>
  <si>
    <t xml:space="preserve">ЦСА-6 квч "Лисий хвост квадрат чернёный" 
Артикул: ЦСА-6 квч. 
Вес продукта: 7 гр 
Диаметр проволоки (мм): 0,35 мм 
Длина (см): 70 см 
Цена: 500.00 руб. </t>
  </si>
  <si>
    <t>ЦСА-6 квч "Лисий хвост квадрат чернёный" 
Артикул: ЦСА-6 квч. 
Вес продукта: 5 гр 
Диаметр проволоки (мм): 0,35 мм 
Длина (см): 50 см 
Цена: 360.00 руб.</t>
  </si>
  <si>
    <t>tet-sama</t>
  </si>
  <si>
    <t xml:space="preserve">1. Гарнитур "Славянка" 
артикул: славянка 
вставка: жемчуг розовый, горн. хрусталь 
размер 19 
цена 300руб. </t>
  </si>
  <si>
    <t xml:space="preserve">на замену: Гарнитур "Дельта" 
артикул: дельта 
вставка: аметист, горн. хрусталь 
размер 19 
цена: 300руб. 
на замену: 
Гарнитур "Дождик" 
артикул: дождик 
вставка6 аметист, горный хрусталь 
размер 19 
цена:300руб. </t>
  </si>
  <si>
    <t xml:space="preserve">2. Бусы (янтарь) лечебные средние 
артикул: R001 
цена: 80руб. </t>
  </si>
  <si>
    <t>3. Икона Икса- 029 "Ангел хранитель ажур" 
артикул Икса-029 
цена: 160руб.</t>
  </si>
  <si>
    <t>Гарнитур Ритм Артикул: Ритм  горный хрусталь
Цена: 390.00 руб. размер 18.</t>
  </si>
  <si>
    <t xml:space="preserve">на замену Шарман размер 18.5 с розовым кварц., горн. хрусталь. </t>
  </si>
  <si>
    <t>Гарнитур Дели 
Артикул: Дели 
вставка: АМЕТИСТ 
р-р: 19,5</t>
  </si>
  <si>
    <t>Оль2011</t>
  </si>
  <si>
    <t>Гарнитур Вуаль(посеребрение) вставка раухтопаз цена 270р размер кольца 17,5 </t>
  </si>
  <si>
    <t>Гарнитур Объятия(посеребрение) вставка золотой топаз цена 390р размер кольца 18 </t>
  </si>
  <si>
    <t>Гарнитур Новость(посеребрение) вставка голубой топаз цена 320р размер кольца 17,5 </t>
  </si>
  <si>
    <t xml:space="preserve">ЦСА-2дг "Панцирь двойной простой гранёный" 
Диаметр проволоки (мм): 
Длина (см): 45 см 
Артикул: ЦСА-2дг 
Вес продукта: 3 гр 
Цена: 260.00 руб. </t>
  </si>
  <si>
    <t xml:space="preserve">на замену можно 50 см, но лучше 45 </t>
  </si>
  <si>
    <t>Cherepashka 71</t>
  </si>
  <si>
    <t xml:space="preserve"> G-064 Кольцо "Ажур" 18-19р. не нашла в наличии размер</t>
  </si>
  <si>
    <t>Изделия с янтарём зелёный (посеребрение) G-063 Серьги "Ажур"</t>
  </si>
  <si>
    <t>Гарнитур Страсть размер 17.5, Рубин цена 320 руб.</t>
  </si>
  <si>
    <t>маманивана</t>
  </si>
  <si>
    <t xml:space="preserve">11571 Кольцо "Юлия" вставка александрит 500р размер18.5 </t>
  </si>
  <si>
    <t xml:space="preserve">11572 Серьги "Юлия" вставка александрит 750р </t>
  </si>
  <si>
    <t>Полироль для ювелирных изделий DURSOL</t>
  </si>
  <si>
    <t>ЦСА-1г "Якорь граненный" браслет 1мм 21см 290р </t>
  </si>
  <si>
    <t>ЦСА-1г "Якорь граненный" цепь 0.55мм 70см 460р</t>
  </si>
  <si>
    <t>10721 Кольцо "Жар-Птица" родий радуга 920р 18,5размер </t>
  </si>
  <si>
    <t>10722 Серьги "Жар-Птица" родий радуга 1760 </t>
  </si>
  <si>
    <t>Подвес Фантазия розовый кв.</t>
  </si>
  <si>
    <t xml:space="preserve"> Гарнитур Вуаль 19р. оливин.</t>
  </si>
  <si>
    <t>.Гарнитур Силуэт вставка оливин 17размер 360р</t>
  </si>
  <si>
    <t>.Гарнитур Квин вставка гранат, гор.хрусталь 18размер 450р</t>
  </si>
  <si>
    <t> Гарнитур Грейси вставка оливин 18размер 270р </t>
  </si>
  <si>
    <t> Гарнитур Роскошь гранат 17размер 320р</t>
  </si>
  <si>
    <t xml:space="preserve">Гарнитур Августа 
Артикул: Августа 
вставка: аметист 
р-р: 17,0 </t>
  </si>
  <si>
    <t>73Наталья</t>
  </si>
  <si>
    <t>Гарнитуры с прозрачными цветными вставками: 
Гарнитур Вивьен 
Покрытие/Вставка:агат черн,размер 18</t>
  </si>
  <si>
    <t>antotan</t>
  </si>
  <si>
    <t xml:space="preserve">Лаванда Цена: 360.00 руб. агат ч, горный хрусталь, изумруд размер кольца 19,5 </t>
  </si>
  <si>
    <t xml:space="preserve"> Полночь Цена: 320.00 руб. жемчуг белый, горный хрусталь, размер кольца 19,5 (замена 20)</t>
  </si>
  <si>
    <t>(замена 20)</t>
  </si>
  <si>
    <t>КРАВЧЕНОК</t>
  </si>
  <si>
    <t>Кольцо "Рута" Арт. 11481 р-р 16, вставка (аметист cz, гор. хр. cz) </t>
  </si>
  <si>
    <t>Серьги "Рута" Арт. 11482, вставка (аметист cz, гор. хр. cz) </t>
  </si>
  <si>
    <t>С@шуня</t>
  </si>
  <si>
    <t xml:space="preserve">Жаклин 
Покрытие/Вставка: сапфир ст. 
Размер: 18,0 
Цена: 390.00 руб </t>
  </si>
  <si>
    <t xml:space="preserve">Успех 
Покрытие/Вставка: коралл, горн. хр 
Размер: 18,5 </t>
  </si>
  <si>
    <t>Маришк@</t>
  </si>
  <si>
    <t>Артикул: Вивьен , вставка агат черный р-р 18 </t>
  </si>
  <si>
    <t>Артикул: Королева,вставка аквамарин р-р18 </t>
  </si>
  <si>
    <t>Артикул: Фараон,втавка авантюрин индиго р-р18,5 </t>
  </si>
  <si>
    <t>Артикул: Франт,вставка агат черный р-р 18 </t>
  </si>
  <si>
    <t>Артикул: Жасмин,вставка аметист природный р-р 18,5 </t>
  </si>
  <si>
    <t>Артикул: Афина,вставка золотой топаз р-р18,5 </t>
  </si>
  <si>
    <t xml:space="preserve">Артикул: Силуэт 
вставка:цитрин 
р-р:16,5 </t>
  </si>
  <si>
    <t xml:space="preserve">ЦСА-2др "Панцирь двойной простой" родий </t>
  </si>
  <si>
    <t>Серьги Вечер Артикул: 12482 вставка сапфир </t>
  </si>
  <si>
    <t>Кольцо Бутон Артикул: 11201 вставка гранат р-р18 </t>
  </si>
  <si>
    <t>Серьги Бутон Артикул: 11202 вставка гранат </t>
  </si>
  <si>
    <t>Кольцо Вечер Артикул: 12481вставка сапфир р-р 18,5 </t>
  </si>
  <si>
    <t>Полироль для ювелирных изделий DURSOL 
Артикул:  dursol3 
Цена: 140.00 руб.</t>
  </si>
  <si>
    <t>Кольцо Ясень
Артикул: 11001
всавка топаз голубой р-р 18
Артикул: 11002 вставка топаз голубой</t>
  </si>
  <si>
    <t xml:space="preserve">Серьги Ясень
всавка топаз голубой </t>
  </si>
  <si>
    <t xml:space="preserve">Артикул: Корона 
вставка: кошачий глаз синий 
р-р: 17,0 </t>
  </si>
  <si>
    <t>Брусnika</t>
  </si>
  <si>
    <t>Гарнитур Октава, горн. хр., р.17</t>
  </si>
  <si>
    <t xml:space="preserve"> Гаринитур Афродита, хризолит, р.16,5</t>
  </si>
  <si>
    <t>( на замену гарнитур объятия, горн. хр., р.18)</t>
  </si>
  <si>
    <t>( либо с вставкой горн. хр.)</t>
  </si>
  <si>
    <t>lezia</t>
  </si>
  <si>
    <t xml:space="preserve">Артикул: Рената 
р-р 20 вставка хризолит 
цена 320 </t>
  </si>
  <si>
    <t>Подвес "Стиль" Арт. 12633 Вставка: жем. бел, гор.хр.cz</t>
  </si>
  <si>
    <t>Гарнитур Успех корал розовый горн хруст размер 18,5</t>
  </si>
  <si>
    <t xml:space="preserve">Гарнитур Мерси 
Топаз-мистик р-р там 15,5, если будет больше лучше больше  360руб </t>
  </si>
  <si>
    <t>Гарнитур Жаклин, 18,5 сапфир 390р</t>
  </si>
  <si>
    <t>Гарнитур Рыбка Лунный камень 18,5 270руб</t>
  </si>
  <si>
    <t>Размер кольца значения по большому счету не имеет, если нет 18,5-19, тогда любой, все равно я кольца почти не ношу На всякий случай,если чего-то не окажется замена Гарнитур экстра, голубой,золотой топаз, аметист,аквамарин 18,5 360руб</t>
  </si>
  <si>
    <t xml:space="preserve">Кокошник 
Вставка : МАЛАХИТ 
Размер:   17 </t>
  </si>
  <si>
    <t>Гарнитур Лужайка 
Артикул: Лужайка размер 17, Сапфир.</t>
  </si>
  <si>
    <t xml:space="preserve">Гарнитур Успех 17,5 ав.индиго.горн.хрусталь. </t>
  </si>
  <si>
    <t xml:space="preserve">на замену 
Гарнитур Жозефина размер 17, Изумруд 
</t>
  </si>
  <si>
    <t>luly</t>
  </si>
  <si>
    <t xml:space="preserve">Герань размер 18 </t>
  </si>
  <si>
    <t>natalia 27</t>
  </si>
  <si>
    <t>1. Арт. Сатурн (жемчуг бел.,горн.хр.cz)кольцо 17,5р цена 360р. посеребрение </t>
  </si>
  <si>
    <t>2. Арт. Нимфа (агат черн.сz,горн.хр cz) кольцо 16р. цена 270р. посеребрение </t>
  </si>
  <si>
    <t>3. Арт. Трио (бирюза) кольцо 16,5р. цена 300р. посеребрение </t>
  </si>
  <si>
    <t>4. Арт.020 подарочная 4*4 в асс.(желтая) цена 20р.</t>
  </si>
  <si>
    <t>на замену любого моего из заказов (если какого-то не окажется), 
поставьте : 
Гарнитур Соте 
Артикул: Соте 
Вставка: ОЛИВИН 
р-р:16,5</t>
  </si>
  <si>
    <t>IrinaNSK1969</t>
  </si>
  <si>
    <t>1. Гарнитур Атриум - арт. Атриум горный хрусталь р-р 20 360 руб. </t>
  </si>
  <si>
    <t>2. Гарнитур Фараон - арт. Фараон нефрит+горный хрусталь р-р 20 270 руб. </t>
  </si>
  <si>
    <t>3. Гарнитур Халва - арт.Халва авантюрин индиго р-р 19 300 руб. </t>
  </si>
  <si>
    <t xml:space="preserve">Если какого-то гарнитура не будет на замену - 
Гарнитур Галатея арт.Галатея сапфир р-р19 390 руб. 
</t>
  </si>
  <si>
    <t>18 р-р</t>
  </si>
  <si>
    <t>Сердечко вставка хризолит р-р 18 </t>
  </si>
  <si>
    <t>Артикул: Спутник вставка аметист р-р 18 </t>
  </si>
  <si>
    <t>Артикул: Фрегат вставка оливин р-р 18,5</t>
  </si>
  <si>
    <t>s_natali</t>
  </si>
  <si>
    <t>Гарнитур Нимфа амнтист разм 18.5 270.00 руб.</t>
  </si>
  <si>
    <t>Гарнитур Афина , раухтопаз, 17,5 (замена аметист 18, либо золотой топаз 18)</t>
  </si>
  <si>
    <t>innamama</t>
  </si>
  <si>
    <t>Гарнитур Дели , вставка раухтопаз, р-р 17 цена 360</t>
  </si>
  <si>
    <t>Гарнитур Лужайка, вставка сапфир р-р 17 цена 390</t>
  </si>
  <si>
    <t xml:space="preserve">на замену Гарнитур Октава, горный хрусталь, р*р 17, цена 380 или Гарнитур Осока р-р 17 горный хрусталь </t>
  </si>
  <si>
    <t>Гарнитур Рио р*р 20 белый жемчуг цена 290</t>
  </si>
  <si>
    <t>Гарнитур Октава горн хрусталь 17</t>
  </si>
  <si>
    <t xml:space="preserve">1. Гарнитур Контур роз. кварц р-р 19 230 руб. </t>
  </si>
  <si>
    <t>2. Гарнитур Моника горн. хр., аметист, роз. кварц р-р 18 360 руб.</t>
  </si>
  <si>
    <t xml:space="preserve">1. Гарнитур Пик разм. 17,0 жемчуг бел., гор. хр. </t>
  </si>
  <si>
    <t xml:space="preserve">на замену гарнитур Нимфа разм. 16 аметист (либо агат черный); 
на замену гарнитур десанж 17 разм. жемчуг бел., горн.хр. </t>
  </si>
  <si>
    <t>2. Серьги "Капля малая" арт. В-003 (бернит янтарь)</t>
  </si>
  <si>
    <t xml:space="preserve">Артикул: Лужайка 
вставка раухтопаз р-р 18 </t>
  </si>
  <si>
    <t>Артикул: Осока 
вставка сапфир р-р 18,5</t>
  </si>
  <si>
    <t xml:space="preserve">Артикул: 001 10х7 бархат красный мешочек подарочный - 5 шт. </t>
  </si>
  <si>
    <t xml:space="preserve">Гарнитур Жаклин вставка сапфир размер 18 цена390 </t>
  </si>
  <si>
    <t xml:space="preserve">Гарнитур Афродита вставка раухтопаз размер 17,5 цена300 </t>
  </si>
  <si>
    <t>ЦСА-4 "Корд двойной" 
Артикул: ЦСА-4 0.35мм 45см цена 220</t>
  </si>
  <si>
    <t>.svetik.</t>
  </si>
  <si>
    <t xml:space="preserve">10552 Серьги "Дорожка" родий сапфир, топаз </t>
  </si>
  <si>
    <t>10551 Кольцо "Дорожка" родий сапфир топаз р-р18+-0,5, но там на сайте сейчас только 17р-р есть, если появится, то лучше побольше размер</t>
  </si>
  <si>
    <t>Alla-apple</t>
  </si>
  <si>
    <t xml:space="preserve">Гарнитур Диана,посеребрение 
Покрытие/Вставка: топаз гол.ст 
Размер: 19 </t>
  </si>
  <si>
    <t>на замену: 
Гарнитур Яблоко,посеребрение 
Покрытие/Вставка: жемчуг бел. 
Размер: 19 .5 
Артикул: Яблоко 
Цена: 230.00 руб. 
или 
Гарнитур Мираж,посеребрение 
Покрытие/Вставка: коралл 
Размер: 19 
Цена: 230.00 руб.</t>
  </si>
  <si>
    <t>На замену: 
Кольцо "Жар-Птица" Арт. 10721 р-р 16, вставка (ассорти радуга cz) 
Серьги "Жар-Птица" Арт. 10722, вставка (ассорти радуга cz)</t>
  </si>
  <si>
    <t>гарнитур Муха, посеребрение 
бирюза размер 16,5  300р</t>
  </si>
  <si>
    <t>Gаlчонок</t>
  </si>
  <si>
    <t>9026 амулет "Цветок Папоротника/Одолень-трава"-1 шт.</t>
  </si>
  <si>
    <t>9024 "Свадебник"Артикул: 9024 Вес продукта: 4.75 гр - 1 шт.</t>
  </si>
  <si>
    <t>9029 "Солнечный/Небесный Крест"Артикул: 9029Вес продукта: 8.13 гр - 1 шт.</t>
  </si>
  <si>
    <t>3514 амулет "Лунница"-1 шт.</t>
  </si>
  <si>
    <t>ШКС-015/55 Шнурок кожа с замком серебро 55 см (925)-1 шт.</t>
  </si>
  <si>
    <t>pimar</t>
  </si>
  <si>
    <t>Rapunzel</t>
  </si>
  <si>
    <t>Изделия с янтарём (позолота) Кулон Арт. Z-008 460р.</t>
  </si>
  <si>
    <t>Изделия с янтарём (позолота) Кулон "Веточка средняя" Арт. Z-118 380р.</t>
  </si>
  <si>
    <t xml:space="preserve">20391 Кольцо "Ажур" р. 17.5 </t>
  </si>
  <si>
    <t>20392 Серьги "Ажур"</t>
  </si>
  <si>
    <t>OLGAiDETI</t>
  </si>
  <si>
    <t xml:space="preserve">кольца Скорпея 17,5 родий и изумруд. </t>
  </si>
  <si>
    <t xml:space="preserve">Кулон Скорпея родий и изумруд. </t>
  </si>
  <si>
    <t>Скоропея серьги родий и изумруд</t>
  </si>
  <si>
    <t>chepurnaya</t>
  </si>
  <si>
    <t>tusia</t>
  </si>
  <si>
    <t>3502 "Новородник" 260 р 3 шт</t>
  </si>
  <si>
    <t xml:space="preserve">подвес "Стиль" (жем. бел, гор.хр, cz) Арт. 12633. </t>
  </si>
  <si>
    <t xml:space="preserve">11871 Кольцо "Арктика" 
Вставка: аметист ,горный хрусталь 
Размер: 16,5 </t>
  </si>
  <si>
    <t xml:space="preserve">11872 Серьги "Арктика" 
Вставка: аметист .горный хрусталь 
</t>
  </si>
  <si>
    <t>Я-Янька</t>
  </si>
  <si>
    <t xml:space="preserve"> Жаклин, вставка сапфир (синий), размер 18,5-19. Цена 410р.</t>
  </si>
  <si>
    <t>Бирюсиночка</t>
  </si>
  <si>
    <t>Орбита с бирюзой р-р колечка на сайте один - 19</t>
  </si>
  <si>
    <t>Гарнитур Меркурий,посеребрение 
Покрытие/Вставка: топаз гол.ст 
Размер: 19 
Цена: 240.00 руб.</t>
  </si>
  <si>
    <t>на замену 
Гарнитур Нимфа, посеребрение 
Покрытие/Вставка: топаз гол.,горн.хрусталь 
Размер: 19 
Цена: 280.00 руб. 
или 
Гарнитур Яблоко,посеребрение 
Покрытие/Вставка: жемчуг бел. 
Размер: 19 .5 
Артикул: Яблоко 
Цена: 230.00 руб. 
или 
Гарнитур Меркурий,посеребрение 
Покрытие/Вставка: коралл 
Размер: 19 
Цена: 240.00 руб.</t>
  </si>
  <si>
    <t>Айс Гарнитур Айс, жемчуг белый, 18,5 310руб</t>
  </si>
  <si>
    <t>Кокошник, малахит, 18,5 330руб</t>
  </si>
  <si>
    <t xml:space="preserve">Вивьен» кольцо 18,0, гранат 380руб </t>
  </si>
  <si>
    <t>Квин раухтопаз 18 рр 470руб</t>
  </si>
  <si>
    <t xml:space="preserve"> Нимфа аметист 17 рр 280руб</t>
  </si>
  <si>
    <t xml:space="preserve"> Каре розовый кварц рр 18 240руб</t>
  </si>
  <si>
    <t>Ананас гранат 17,5 330руб</t>
  </si>
  <si>
    <t xml:space="preserve">Объятия вставка горный хрусталь 
размер 18, 410руб </t>
  </si>
  <si>
    <t>Жаклин сапфир 17,5 410руб</t>
  </si>
  <si>
    <t>Лужайка 
вставка: изумруд 
р-р: 16,5-17 (на сайте 17,5)</t>
  </si>
  <si>
    <t>32153 Подвес рыбы 190руб</t>
  </si>
  <si>
    <t xml:space="preserve">12111 Кольцо Ананси, жемчуг черный, 18,5 670руб </t>
  </si>
  <si>
    <t xml:space="preserve">12112 Серьги Ананси, жемчуг черный 680руб </t>
  </si>
  <si>
    <t>Диско, КОЛЬЦО 17,5 ВСТАВКА АМЕТИСТ И ГОРН. ХРУСТАЛЬ.</t>
  </si>
  <si>
    <t>Шалфей 18,5 аметист</t>
  </si>
  <si>
    <t>deniska</t>
  </si>
  <si>
    <t xml:space="preserve">Сияние , цена 410 руб.,топаз голубой,р.18,5 </t>
  </si>
  <si>
    <t xml:space="preserve">Соте, цена 470 руб., горный хрусталь, р.17,5 </t>
  </si>
  <si>
    <t>Спутник, цена 330 руб.,розовый кварц р.18</t>
  </si>
  <si>
    <t>Ритм, цена 410 руб., изумруд, р.18</t>
  </si>
  <si>
    <t>Вуаль, цена 280 руб. оливин р.19</t>
  </si>
  <si>
    <t xml:space="preserve"> Амур, цена 240 руб, аметист,р. 17,5</t>
  </si>
  <si>
    <t xml:space="preserve"> Афина, цена 280 руб., аметист, р.18</t>
  </si>
  <si>
    <t xml:space="preserve">Гарнитур Объятия хризопраз </t>
  </si>
  <si>
    <t>Inn@9l</t>
  </si>
  <si>
    <t xml:space="preserve"> Симфония с Оливином (р-р 18)</t>
  </si>
  <si>
    <t>на замену: Гарнитур Дельта с чёрным агатом или гранатом (р-р 19) 
Уж если и того не окажется вдруг, то Гарнитур Симфония с чёрным агатом или гранатом (р-р 18,5)</t>
  </si>
  <si>
    <t>Транспортные</t>
  </si>
  <si>
    <t>043 "Узел долголетия</t>
  </si>
  <si>
    <t>ЦСА-9брр "Бисмарк" родий  дл. 20см.</t>
  </si>
  <si>
    <t>Кулон "Скоропея" родий, изумруд</t>
  </si>
  <si>
    <t>12323 Кулон «Квакушка», жемчуг белый</t>
  </si>
  <si>
    <t xml:space="preserve"> 10412 Серьги Скоропея, родий, изумруд</t>
  </si>
  <si>
    <t>Кольцо Скоропея р-р 18</t>
  </si>
  <si>
    <t>Серьги Малинка рубин</t>
  </si>
  <si>
    <t>"+" Я вам должна, "-" вы мне должны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</si>
</sst>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ourier"/>
      <family val="1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7"/>
      <name val="Courier"/>
      <family val="1"/>
    </font>
    <font>
      <sz val="8"/>
      <color indexed="8"/>
      <name val="Verdana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Verdana"/>
      <family val="2"/>
    </font>
    <font>
      <b/>
      <sz val="11"/>
      <color indexed="17"/>
      <name val="Calibri"/>
      <family val="2"/>
    </font>
    <font>
      <b/>
      <sz val="9"/>
      <color indexed="17"/>
      <name val="Verdana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6600"/>
      <name val="Courier"/>
      <family val="1"/>
    </font>
    <font>
      <sz val="9"/>
      <color rgb="FF000000"/>
      <name val="Verdana"/>
      <family val="2"/>
    </font>
    <font>
      <sz val="8"/>
      <color rgb="FF000000"/>
      <name val="Verdana"/>
      <family val="2"/>
    </font>
    <font>
      <sz val="12"/>
      <color rgb="FF000000"/>
      <name val="Arial"/>
      <family val="2"/>
    </font>
    <font>
      <b/>
      <sz val="12"/>
      <color rgb="FF000000"/>
      <name val="Calibri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Verdana"/>
      <family val="2"/>
    </font>
    <font>
      <b/>
      <sz val="11"/>
      <color rgb="FF00B050"/>
      <name val="Calibri"/>
      <family val="2"/>
    </font>
    <font>
      <b/>
      <sz val="9"/>
      <color rgb="FF00B050"/>
      <name val="Verdana"/>
      <family val="2"/>
    </font>
    <font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85">
    <xf numFmtId="0" fontId="0" fillId="0" borderId="0" xfId="0" applyFont="1" applyAlignment="1">
      <alignment/>
    </xf>
    <xf numFmtId="0" fontId="49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42" applyFont="1" applyBorder="1" applyAlignment="1" applyProtection="1">
      <alignment horizontal="center" vertical="center" wrapText="1"/>
      <protection/>
    </xf>
    <xf numFmtId="0" fontId="6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2" xfId="42" applyFont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1" xfId="0" applyFont="1" applyBorder="1" applyAlignment="1">
      <alignment wrapText="1"/>
    </xf>
    <xf numFmtId="0" fontId="50" fillId="0" borderId="12" xfId="42" applyFont="1" applyBorder="1" applyAlignment="1" applyProtection="1">
      <alignment horizontal="center" vertical="center"/>
      <protection/>
    </xf>
    <xf numFmtId="0" fontId="61" fillId="0" borderId="13" xfId="0" applyFont="1" applyBorder="1" applyAlignment="1">
      <alignment horizontal="center" vertical="center"/>
    </xf>
    <xf numFmtId="0" fontId="0" fillId="34" borderId="18" xfId="0" applyFill="1" applyBorder="1" applyAlignment="1">
      <alignment horizontal="center" vertical="center" wrapText="1"/>
    </xf>
    <xf numFmtId="0" fontId="61" fillId="34" borderId="11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center" vertical="center" wrapText="1"/>
    </xf>
    <xf numFmtId="0" fontId="2" fillId="34" borderId="11" xfId="42" applyFont="1" applyFill="1" applyBorder="1" applyAlignment="1" applyProtection="1">
      <alignment horizontal="center" vertical="center"/>
      <protection/>
    </xf>
    <xf numFmtId="0" fontId="50" fillId="34" borderId="11" xfId="42" applyFont="1" applyFill="1" applyBorder="1" applyAlignment="1" applyProtection="1">
      <alignment horizontal="center" vertical="center"/>
      <protection/>
    </xf>
    <xf numFmtId="0" fontId="61" fillId="34" borderId="11" xfId="0" applyFont="1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 wrapText="1"/>
    </xf>
    <xf numFmtId="0" fontId="61" fillId="0" borderId="0" xfId="0" applyFont="1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2" fillId="34" borderId="17" xfId="42" applyFont="1" applyFill="1" applyBorder="1" applyAlignment="1" applyProtection="1">
      <alignment horizontal="center" vertical="center"/>
      <protection/>
    </xf>
    <xf numFmtId="0" fontId="61" fillId="0" borderId="18" xfId="0" applyFont="1" applyBorder="1" applyAlignment="1">
      <alignment/>
    </xf>
    <xf numFmtId="0" fontId="61" fillId="34" borderId="19" xfId="0" applyFont="1" applyFill="1" applyBorder="1" applyAlignment="1">
      <alignment horizontal="center" vertical="center" wrapText="1"/>
    </xf>
    <xf numFmtId="0" fontId="50" fillId="0" borderId="22" xfId="42" applyFont="1" applyBorder="1" applyAlignment="1" applyProtection="1">
      <alignment horizontal="center" vertical="center"/>
      <protection/>
    </xf>
    <xf numFmtId="0" fontId="61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31" fillId="34" borderId="13" xfId="0" applyFont="1" applyFill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/>
    </xf>
    <xf numFmtId="0" fontId="61" fillId="34" borderId="14" xfId="0" applyFont="1" applyFill="1" applyBorder="1" applyAlignment="1">
      <alignment wrapText="1"/>
    </xf>
    <xf numFmtId="0" fontId="0" fillId="34" borderId="17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61" fillId="34" borderId="2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0" fillId="34" borderId="19" xfId="0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2" fillId="34" borderId="15" xfId="42" applyFont="1" applyFill="1" applyBorder="1" applyAlignment="1" applyProtection="1">
      <alignment horizontal="center" vertical="center"/>
      <protection/>
    </xf>
    <xf numFmtId="0" fontId="61" fillId="34" borderId="18" xfId="0" applyFont="1" applyFill="1" applyBorder="1" applyAlignment="1">
      <alignment horizontal="center" vertical="center" wrapText="1"/>
    </xf>
    <xf numFmtId="0" fontId="61" fillId="0" borderId="13" xfId="0" applyFont="1" applyBorder="1" applyAlignment="1">
      <alignment wrapText="1"/>
    </xf>
    <xf numFmtId="0" fontId="61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5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1" fillId="34" borderId="11" xfId="0" applyFont="1" applyFill="1" applyBorder="1" applyAlignment="1">
      <alignment wrapText="1"/>
    </xf>
    <xf numFmtId="0" fontId="0" fillId="34" borderId="0" xfId="0" applyFill="1" applyAlignment="1">
      <alignment/>
    </xf>
    <xf numFmtId="0" fontId="61" fillId="34" borderId="13" xfId="0" applyFont="1" applyFill="1" applyBorder="1" applyAlignment="1">
      <alignment horizontal="center" vertical="center" wrapText="1"/>
    </xf>
    <xf numFmtId="0" fontId="61" fillId="34" borderId="23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0" fontId="0" fillId="34" borderId="27" xfId="0" applyFill="1" applyBorder="1" applyAlignment="1">
      <alignment/>
    </xf>
    <xf numFmtId="0" fontId="61" fillId="34" borderId="26" xfId="0" applyFont="1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wrapText="1"/>
    </xf>
    <xf numFmtId="0" fontId="2" fillId="0" borderId="28" xfId="42" applyFont="1" applyBorder="1" applyAlignment="1" applyProtection="1">
      <alignment horizontal="center" vertical="center"/>
      <protection/>
    </xf>
    <xf numFmtId="0" fontId="60" fillId="34" borderId="13" xfId="0" applyFont="1" applyFill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center" vertical="center" wrapText="1"/>
    </xf>
    <xf numFmtId="0" fontId="60" fillId="34" borderId="18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61" fillId="34" borderId="0" xfId="0" applyFont="1" applyFill="1" applyAlignment="1">
      <alignment horizontal="center" vertical="center" wrapText="1"/>
    </xf>
    <xf numFmtId="0" fontId="61" fillId="34" borderId="13" xfId="0" applyFont="1" applyFill="1" applyBorder="1" applyAlignment="1">
      <alignment horizontal="center" vertical="center"/>
    </xf>
    <xf numFmtId="0" fontId="61" fillId="34" borderId="0" xfId="0" applyFont="1" applyFill="1" applyAlignment="1">
      <alignment horizontal="center" vertical="center"/>
    </xf>
    <xf numFmtId="0" fontId="61" fillId="34" borderId="13" xfId="0" applyFont="1" applyFill="1" applyBorder="1" applyAlignment="1">
      <alignment wrapText="1"/>
    </xf>
    <xf numFmtId="0" fontId="0" fillId="0" borderId="29" xfId="0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/>
    </xf>
    <xf numFmtId="0" fontId="2" fillId="0" borderId="11" xfId="42" applyFont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61" fillId="0" borderId="11" xfId="0" applyFont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64" fillId="34" borderId="12" xfId="0" applyFont="1" applyFill="1" applyBorder="1" applyAlignment="1">
      <alignment horizontal="center" vertical="center"/>
    </xf>
    <xf numFmtId="0" fontId="66" fillId="0" borderId="25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50" fillId="34" borderId="17" xfId="42" applyFont="1" applyFill="1" applyBorder="1" applyAlignment="1" applyProtection="1">
      <alignment horizontal="center" vertical="center"/>
      <protection/>
    </xf>
    <xf numFmtId="0" fontId="61" fillId="34" borderId="16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61" fillId="34" borderId="14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63" fillId="0" borderId="11" xfId="0" applyFont="1" applyBorder="1" applyAlignment="1">
      <alignment/>
    </xf>
    <xf numFmtId="0" fontId="63" fillId="34" borderId="14" xfId="0" applyFont="1" applyFill="1" applyBorder="1" applyAlignment="1">
      <alignment horizontal="center" vertical="center" wrapText="1"/>
    </xf>
    <xf numFmtId="0" fontId="63" fillId="34" borderId="18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67" fillId="34" borderId="11" xfId="0" applyFont="1" applyFill="1" applyBorder="1" applyAlignment="1">
      <alignment horizontal="center" vertical="center" wrapText="1"/>
    </xf>
    <xf numFmtId="0" fontId="2" fillId="34" borderId="20" xfId="42" applyFont="1" applyFill="1" applyBorder="1" applyAlignment="1" applyProtection="1">
      <alignment horizontal="center" vertical="center"/>
      <protection/>
    </xf>
    <xf numFmtId="0" fontId="2" fillId="34" borderId="12" xfId="42" applyFont="1" applyFill="1" applyBorder="1" applyAlignment="1" applyProtection="1">
      <alignment horizontal="center" vertical="center"/>
      <protection/>
    </xf>
    <xf numFmtId="0" fontId="61" fillId="0" borderId="0" xfId="0" applyFont="1" applyBorder="1" applyAlignment="1">
      <alignment horizontal="center" vertical="center" wrapText="1"/>
    </xf>
    <xf numFmtId="0" fontId="65" fillId="34" borderId="17" xfId="0" applyFont="1" applyFill="1" applyBorder="1" applyAlignment="1">
      <alignment/>
    </xf>
    <xf numFmtId="0" fontId="63" fillId="34" borderId="18" xfId="0" applyFont="1" applyFill="1" applyBorder="1" applyAlignment="1">
      <alignment/>
    </xf>
    <xf numFmtId="0" fontId="0" fillId="34" borderId="21" xfId="0" applyFill="1" applyBorder="1" applyAlignment="1">
      <alignment horizontal="center" vertical="center" wrapText="1"/>
    </xf>
    <xf numFmtId="0" fontId="63" fillId="34" borderId="21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8" fillId="34" borderId="13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0" fillId="34" borderId="15" xfId="42" applyFont="1" applyFill="1" applyBorder="1" applyAlignment="1" applyProtection="1">
      <alignment horizontal="center" vertical="center"/>
      <protection/>
    </xf>
    <xf numFmtId="0" fontId="0" fillId="34" borderId="21" xfId="0" applyFill="1" applyBorder="1" applyAlignment="1">
      <alignment horizontal="center" vertical="center" wrapText="1"/>
    </xf>
    <xf numFmtId="0" fontId="61" fillId="34" borderId="18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9" xfId="42" applyFont="1" applyBorder="1" applyAlignment="1" applyProtection="1">
      <alignment horizontal="center" vertical="center"/>
      <protection/>
    </xf>
    <xf numFmtId="0" fontId="69" fillId="34" borderId="26" xfId="0" applyFont="1" applyFill="1" applyBorder="1" applyAlignment="1">
      <alignment horizontal="center" vertical="center" wrapText="1"/>
    </xf>
    <xf numFmtId="0" fontId="61" fillId="34" borderId="30" xfId="0" applyFont="1" applyFill="1" applyBorder="1" applyAlignment="1">
      <alignment wrapText="1"/>
    </xf>
    <xf numFmtId="0" fontId="50" fillId="0" borderId="15" xfId="42" applyFont="1" applyBorder="1" applyAlignment="1" applyProtection="1">
      <alignment horizontal="center" vertical="center"/>
      <protection/>
    </xf>
    <xf numFmtId="0" fontId="0" fillId="34" borderId="21" xfId="0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0" fontId="63" fillId="0" borderId="10" xfId="0" applyFont="1" applyBorder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50" fillId="0" borderId="29" xfId="42" applyFont="1" applyBorder="1" applyAlignment="1" applyProtection="1">
      <alignment horizontal="center" vertical="center"/>
      <protection/>
    </xf>
    <xf numFmtId="0" fontId="2" fillId="0" borderId="15" xfId="42" applyFont="1" applyBorder="1" applyAlignment="1" applyProtection="1">
      <alignment horizontal="center" vertical="center"/>
      <protection/>
    </xf>
    <xf numFmtId="0" fontId="0" fillId="34" borderId="21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2" fillId="0" borderId="0" xfId="42" applyFont="1" applyAlignment="1" applyProtection="1">
      <alignment horizontal="center" vertical="center"/>
      <protection/>
    </xf>
    <xf numFmtId="0" fontId="0" fillId="34" borderId="21" xfId="0" applyFill="1" applyBorder="1" applyAlignment="1">
      <alignment horizontal="center" vertical="center" wrapText="1"/>
    </xf>
    <xf numFmtId="0" fontId="2" fillId="34" borderId="26" xfId="42" applyFont="1" applyFill="1" applyBorder="1" applyAlignment="1" applyProtection="1">
      <alignment horizontal="center" vertical="center"/>
      <protection/>
    </xf>
    <xf numFmtId="0" fontId="61" fillId="0" borderId="14" xfId="0" applyFont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50" fillId="34" borderId="20" xfId="42" applyFont="1" applyFill="1" applyBorder="1" applyAlignment="1" applyProtection="1">
      <alignment horizontal="center" vertical="center"/>
      <protection/>
    </xf>
    <xf numFmtId="0" fontId="70" fillId="0" borderId="11" xfId="0" applyFont="1" applyBorder="1" applyAlignment="1">
      <alignment horizontal="center" vertical="center" wrapText="1"/>
    </xf>
    <xf numFmtId="0" fontId="50" fillId="34" borderId="12" xfId="42" applyFont="1" applyFill="1" applyBorder="1" applyAlignment="1" applyProtection="1">
      <alignment horizontal="center" vertical="center"/>
      <protection/>
    </xf>
    <xf numFmtId="0" fontId="70" fillId="0" borderId="13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61" fillId="34" borderId="16" xfId="0" applyFont="1" applyFill="1" applyBorder="1" applyAlignment="1">
      <alignment wrapText="1"/>
    </xf>
    <xf numFmtId="0" fontId="0" fillId="34" borderId="21" xfId="0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0" fontId="67" fillId="34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/>
    </xf>
    <xf numFmtId="0" fontId="0" fillId="34" borderId="21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0" fontId="2" fillId="34" borderId="29" xfId="42" applyFont="1" applyFill="1" applyBorder="1" applyAlignment="1" applyProtection="1">
      <alignment horizontal="center" vertical="center"/>
      <protection/>
    </xf>
    <xf numFmtId="0" fontId="0" fillId="34" borderId="21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68" fillId="34" borderId="26" xfId="0" applyFont="1" applyFill="1" applyBorder="1" applyAlignment="1">
      <alignment horizontal="center" vertical="center" wrapText="1"/>
    </xf>
    <xf numFmtId="0" fontId="72" fillId="34" borderId="13" xfId="0" applyFont="1" applyFill="1" applyBorder="1" applyAlignment="1">
      <alignment horizontal="center" vertical="center" wrapText="1"/>
    </xf>
    <xf numFmtId="0" fontId="72" fillId="34" borderId="11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0" fontId="72" fillId="34" borderId="10" xfId="0" applyFont="1" applyFill="1" applyBorder="1" applyAlignment="1">
      <alignment horizontal="center" vertical="center" wrapText="1"/>
    </xf>
    <xf numFmtId="0" fontId="73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50" fillId="34" borderId="20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50" fillId="34" borderId="22" xfId="0" applyFont="1" applyFill="1" applyBorder="1" applyAlignment="1">
      <alignment horizontal="center" vertical="center" wrapText="1"/>
    </xf>
    <xf numFmtId="0" fontId="50" fillId="34" borderId="26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46" fillId="34" borderId="12" xfId="42" applyFill="1" applyBorder="1" applyAlignment="1" applyProtection="1">
      <alignment horizontal="center" vertical="center"/>
      <protection/>
    </xf>
    <xf numFmtId="0" fontId="0" fillId="34" borderId="21" xfId="0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5" borderId="13" xfId="0" applyFill="1" applyBorder="1" applyAlignment="1">
      <alignment/>
    </xf>
    <xf numFmtId="0" fontId="50" fillId="34" borderId="29" xfId="0" applyFont="1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21" xfId="0" applyBorder="1" applyAlignment="1">
      <alignment/>
    </xf>
    <xf numFmtId="0" fontId="70" fillId="0" borderId="0" xfId="0" applyFont="1" applyAlignment="1">
      <alignment horizontal="center" vertical="top" wrapText="1"/>
    </xf>
    <xf numFmtId="0" fontId="2" fillId="0" borderId="26" xfId="42" applyFont="1" applyBorder="1" applyAlignment="1" applyProtection="1">
      <alignment horizontal="center" vertical="center" wrapText="1"/>
      <protection/>
    </xf>
    <xf numFmtId="0" fontId="61" fillId="0" borderId="26" xfId="0" applyFont="1" applyBorder="1" applyAlignment="1">
      <alignment horizontal="center" vertical="center" wrapText="1"/>
    </xf>
    <xf numFmtId="0" fontId="2" fillId="34" borderId="26" xfId="42" applyFont="1" applyFill="1" applyBorder="1" applyAlignment="1" applyProtection="1">
      <alignment horizontal="center" vertical="center" wrapText="1"/>
      <protection/>
    </xf>
    <xf numFmtId="0" fontId="70" fillId="34" borderId="11" xfId="0" applyFont="1" applyFill="1" applyBorder="1" applyAlignment="1">
      <alignment horizontal="center" vertical="top" wrapText="1"/>
    </xf>
    <xf numFmtId="0" fontId="2" fillId="34" borderId="12" xfId="42" applyFont="1" applyFill="1" applyBorder="1" applyAlignment="1" applyProtection="1">
      <alignment horizontal="center" vertical="center" wrapText="1"/>
      <protection/>
    </xf>
    <xf numFmtId="0" fontId="0" fillId="34" borderId="21" xfId="0" applyFill="1" applyBorder="1" applyAlignment="1">
      <alignment horizontal="center" vertical="center" wrapText="1"/>
    </xf>
    <xf numFmtId="0" fontId="46" fillId="34" borderId="12" xfId="42" applyFill="1" applyBorder="1" applyAlignment="1" applyProtection="1">
      <alignment horizontal="center" vertical="center" wrapText="1"/>
      <protection/>
    </xf>
    <xf numFmtId="0" fontId="50" fillId="34" borderId="17" xfId="0" applyFont="1" applyFill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70" fillId="34" borderId="13" xfId="0" applyFont="1" applyFill="1" applyBorder="1" applyAlignment="1">
      <alignment horizontal="center" vertical="top" wrapText="1"/>
    </xf>
    <xf numFmtId="0" fontId="0" fillId="34" borderId="21" xfId="0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wrapText="1"/>
    </xf>
    <xf numFmtId="0" fontId="50" fillId="0" borderId="12" xfId="0" applyFont="1" applyBorder="1" applyAlignment="1">
      <alignment horizontal="center" vertical="center"/>
    </xf>
    <xf numFmtId="0" fontId="70" fillId="34" borderId="10" xfId="0" applyFont="1" applyFill="1" applyBorder="1" applyAlignment="1">
      <alignment horizontal="center" vertical="top" wrapText="1"/>
    </xf>
    <xf numFmtId="0" fontId="50" fillId="0" borderId="22" xfId="0" applyFont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68" fillId="34" borderId="11" xfId="0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center" vertical="center" wrapText="1"/>
    </xf>
    <xf numFmtId="0" fontId="68" fillId="34" borderId="18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67" fillId="34" borderId="13" xfId="0" applyFont="1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0" fontId="50" fillId="34" borderId="22" xfId="42" applyFont="1" applyFill="1" applyBorder="1" applyAlignment="1" applyProtection="1">
      <alignment horizontal="center" vertical="center"/>
      <protection/>
    </xf>
    <xf numFmtId="0" fontId="67" fillId="34" borderId="23" xfId="0" applyFont="1" applyFill="1" applyBorder="1" applyAlignment="1">
      <alignment horizontal="center" vertical="center" wrapText="1"/>
    </xf>
    <xf numFmtId="0" fontId="50" fillId="0" borderId="28" xfId="42" applyFont="1" applyBorder="1" applyAlignment="1" applyProtection="1">
      <alignment horizontal="center" vertical="center"/>
      <protection/>
    </xf>
    <xf numFmtId="0" fontId="0" fillId="34" borderId="0" xfId="0" applyFill="1" applyAlignment="1">
      <alignment horizontal="center" vertical="center" wrapText="1"/>
    </xf>
    <xf numFmtId="0" fontId="61" fillId="34" borderId="31" xfId="0" applyFont="1" applyFill="1" applyBorder="1" applyAlignment="1">
      <alignment horizontal="center" vertical="center" wrapText="1"/>
    </xf>
    <xf numFmtId="0" fontId="61" fillId="34" borderId="32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0" fontId="61" fillId="0" borderId="31" xfId="0" applyFont="1" applyBorder="1" applyAlignment="1">
      <alignment horizontal="center" vertical="center" wrapText="1"/>
    </xf>
    <xf numFmtId="0" fontId="61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74" fillId="2" borderId="10" xfId="0" applyNumberFormat="1" applyFont="1" applyFill="1" applyBorder="1" applyAlignment="1">
      <alignment horizontal="center" vertical="center" wrapText="1"/>
    </xf>
    <xf numFmtId="49" fontId="0" fillId="34" borderId="16" xfId="0" applyNumberFormat="1" applyFill="1" applyBorder="1" applyAlignment="1">
      <alignment horizontal="center" vertical="center" wrapText="1"/>
    </xf>
    <xf numFmtId="49" fontId="0" fillId="34" borderId="21" xfId="0" applyNumberFormat="1" applyFill="1" applyBorder="1" applyAlignment="1">
      <alignment horizontal="center" vertical="center" wrapText="1"/>
    </xf>
    <xf numFmtId="49" fontId="0" fillId="34" borderId="19" xfId="0" applyNumberFormat="1" applyFill="1" applyBorder="1" applyAlignment="1">
      <alignment horizontal="center" vertical="center" wrapText="1"/>
    </xf>
    <xf numFmtId="49" fontId="0" fillId="34" borderId="14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624068&amp;postdays=0&amp;postorder=asc&amp;start=120" TargetMode="External" /><Relationship Id="rId2" Type="http://schemas.openxmlformats.org/officeDocument/2006/relationships/hyperlink" Target="http://forum.sibmama.ru/viewtopic.php?t=624068&amp;postdays=0&amp;postorder=asc&amp;start=195" TargetMode="External" /><Relationship Id="rId3" Type="http://schemas.openxmlformats.org/officeDocument/2006/relationships/hyperlink" Target="http://forum.sibmama.ru/viewtopic.php?p=29969982" TargetMode="External" /><Relationship Id="rId4" Type="http://schemas.openxmlformats.org/officeDocument/2006/relationships/hyperlink" Target="http://forum.sibmama.ru/viewtopic.php?t=624068&amp;postdays=0&amp;postorder=asc&amp;start=225" TargetMode="External" /><Relationship Id="rId5" Type="http://schemas.openxmlformats.org/officeDocument/2006/relationships/hyperlink" Target="http://forum.sibmama.ru/viewtopic.php?p=30103950" TargetMode="External" /><Relationship Id="rId6" Type="http://schemas.openxmlformats.org/officeDocument/2006/relationships/hyperlink" Target="http://forum.sibmama.ru/viewtopic.php?t=624068&amp;postdays=0&amp;postorder=asc&amp;start=240" TargetMode="External" /><Relationship Id="rId7" Type="http://schemas.openxmlformats.org/officeDocument/2006/relationships/hyperlink" Target="http://forum.sibmama.ru/viewtopic.php?p=30118503" TargetMode="External" /><Relationship Id="rId8" Type="http://schemas.openxmlformats.org/officeDocument/2006/relationships/hyperlink" Target="http://forum.sibmama.ru/viewtopic.php?t=624068&amp;postdays=0&amp;postorder=asc&amp;start=255" TargetMode="External" /><Relationship Id="rId9" Type="http://schemas.openxmlformats.org/officeDocument/2006/relationships/hyperlink" Target="http://forum.sibmama.ru/viewtopic.php?t=624068&amp;postdays=0&amp;postorder=asc&amp;start=255" TargetMode="External" /><Relationship Id="rId10" Type="http://schemas.openxmlformats.org/officeDocument/2006/relationships/hyperlink" Target="http://forum.sibmama.ru/viewtopic.php?t=624068&amp;postdays=0&amp;postorder=asc&amp;start=330" TargetMode="External" /><Relationship Id="rId1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89647" TargetMode="External" /><Relationship Id="rId2" Type="http://schemas.openxmlformats.org/officeDocument/2006/relationships/hyperlink" Target="http://forum.sibmama.ru/viewtopic.php?t=624068&amp;postdays=0&amp;postorder=asc&amp;start=45" TargetMode="External" /><Relationship Id="rId3" Type="http://schemas.openxmlformats.org/officeDocument/2006/relationships/hyperlink" Target="http://forum.sibmama.ru/profile.php?mode=viewprofile&amp;u=13991" TargetMode="External" /><Relationship Id="rId4" Type="http://schemas.openxmlformats.org/officeDocument/2006/relationships/hyperlink" Target="http://blog.sibmama.ru/weblog_entry.php?e=285714" TargetMode="Externa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624068&amp;postdays=0&amp;postorder=asc&amp;start=15" TargetMode="External" /><Relationship Id="rId2" Type="http://schemas.openxmlformats.org/officeDocument/2006/relationships/hyperlink" Target="http://forum.sibmama.ru/viewtopic.php?t=624068&amp;postdays=0&amp;postorder=asc&amp;start=15" TargetMode="External" /><Relationship Id="rId3" Type="http://schemas.openxmlformats.org/officeDocument/2006/relationships/hyperlink" Target="http://forum.sibmama.ru/viewtopic.php?t=624068&amp;postdays=0&amp;postorder=asc&amp;start=30" TargetMode="External" /><Relationship Id="rId4" Type="http://schemas.openxmlformats.org/officeDocument/2006/relationships/hyperlink" Target="http://forum.sibmama.ru/viewtopic.php?p=27528836" TargetMode="External" /><Relationship Id="rId5" Type="http://schemas.openxmlformats.org/officeDocument/2006/relationships/hyperlink" Target="http://forum.sibmama.ru/viewtopic.php?t=624068&amp;postdays=0&amp;postorder=asc&amp;start=30" TargetMode="External" /><Relationship Id="rId6" Type="http://schemas.openxmlformats.org/officeDocument/2006/relationships/hyperlink" Target="http://forum.sibmama.ru/viewtopic.php?t=624068&amp;postdays=0&amp;postorder=asc&amp;start=45" TargetMode="External" /><Relationship Id="rId7" Type="http://schemas.openxmlformats.org/officeDocument/2006/relationships/hyperlink" Target="http://forum.sibmama.ru/viewtopic.php?t=624068&amp;postdays=0&amp;postorder=asc&amp;start=45" TargetMode="External" /><Relationship Id="rId8" Type="http://schemas.openxmlformats.org/officeDocument/2006/relationships/hyperlink" Target="http://forum.sibmama.ru/viewtopic.php?t=624068&amp;postdays=0&amp;postorder=asc&amp;start=60" TargetMode="External" /><Relationship Id="rId9" Type="http://schemas.openxmlformats.org/officeDocument/2006/relationships/hyperlink" Target="http://forum.sibmama.ru/viewtopic.php?t=624068&amp;postdays=0&amp;postorder=asc&amp;start=75" TargetMode="External" /><Relationship Id="rId10" Type="http://schemas.openxmlformats.org/officeDocument/2006/relationships/hyperlink" Target="http://forum.sibmama.ru/viewtopic.php?t=624068&amp;postdays=0&amp;postorder=asc&amp;start=90" TargetMode="External" /><Relationship Id="rId11" Type="http://schemas.openxmlformats.org/officeDocument/2006/relationships/hyperlink" Target="http://forum.sibmama.ru/viewtopic.php?p=28320705" TargetMode="External" /><Relationship Id="rId12" Type="http://schemas.openxmlformats.org/officeDocument/2006/relationships/hyperlink" Target="http://forum.sibmama.ru/viewtopic.php?t=624068&amp;postdays=0&amp;postorder=asc&amp;start=135" TargetMode="External" /><Relationship Id="rId1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624068&amp;postdays=0&amp;postorder=asc&amp;start=15" TargetMode="External" /><Relationship Id="rId2" Type="http://schemas.openxmlformats.org/officeDocument/2006/relationships/hyperlink" Target="http://forum.sibmama.ru/viewtopic.php?t=624068&amp;postdays=0&amp;postorder=asc&amp;start=15" TargetMode="External" /><Relationship Id="rId3" Type="http://schemas.openxmlformats.org/officeDocument/2006/relationships/hyperlink" Target="http://forum.sibmama.ru/viewtopic.php?t=624068&amp;postdays=0&amp;postorder=asc&amp;start=30" TargetMode="External" /><Relationship Id="rId4" Type="http://schemas.openxmlformats.org/officeDocument/2006/relationships/hyperlink" Target="http://forum.sibmama.ru/viewtopic.php?p=27528836" TargetMode="External" /><Relationship Id="rId5" Type="http://schemas.openxmlformats.org/officeDocument/2006/relationships/hyperlink" Target="http://forum.sibmama.ru/viewtopic.php?t=624068&amp;postdays=0&amp;postorder=asc&amp;start=30" TargetMode="External" /><Relationship Id="rId6" Type="http://schemas.openxmlformats.org/officeDocument/2006/relationships/hyperlink" Target="http://forum.sibmama.ru/viewtopic.php?t=624068&amp;postdays=0&amp;postorder=asc&amp;start=45" TargetMode="External" /><Relationship Id="rId7" Type="http://schemas.openxmlformats.org/officeDocument/2006/relationships/hyperlink" Target="http://forum.sibmama.ru/viewtopic.php?t=624068&amp;postdays=0&amp;postorder=asc&amp;start=45" TargetMode="External" /><Relationship Id="rId8" Type="http://schemas.openxmlformats.org/officeDocument/2006/relationships/hyperlink" Target="http://forum.sibmama.ru/viewtopic.php?t=624068&amp;postdays=0&amp;postorder=asc&amp;start=60" TargetMode="External" /><Relationship Id="rId9" Type="http://schemas.openxmlformats.org/officeDocument/2006/relationships/hyperlink" Target="http://forum.sibmama.ru/viewtopic.php?t=624068&amp;postdays=0&amp;postorder=asc&amp;start=75" TargetMode="External" /><Relationship Id="rId10" Type="http://schemas.openxmlformats.org/officeDocument/2006/relationships/hyperlink" Target="http://forum.sibmama.ru/viewtopic.php?t=624068&amp;postdays=0&amp;postorder=asc&amp;start=90" TargetMode="External" /><Relationship Id="rId11" Type="http://schemas.openxmlformats.org/officeDocument/2006/relationships/hyperlink" Target="http://forum.sibmama.ru/viewtopic.php?p=28320705" TargetMode="External" /><Relationship Id="rId1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624068&amp;postdays=0&amp;postorder=asc&amp;start=1035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&#1057;@&#1096;&#1091;&#1085;&#1103;" TargetMode="External" /><Relationship Id="rId2" Type="http://schemas.openxmlformats.org/officeDocument/2006/relationships/hyperlink" Target="mailto:&#1052;&#1072;&#1088;&#1080;&#1096;&#1082;@" TargetMode="External" /><Relationship Id="rId3" Type="http://schemas.openxmlformats.org/officeDocument/2006/relationships/hyperlink" Target="http://forum.sibmama.ru/viewtopic.php?t=624068&amp;postdays=0&amp;postorder=asc&amp;start=900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@tenik@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624068&amp;postdays=0&amp;postorder=asc&amp;start=435" TargetMode="External" /><Relationship Id="rId2" Type="http://schemas.openxmlformats.org/officeDocument/2006/relationships/hyperlink" Target="http://forum.sibmama.ru/viewtopic.php?t=624068&amp;postdays=0&amp;postorder=asc&amp;start=435" TargetMode="External" /><Relationship Id="rId3" Type="http://schemas.openxmlformats.org/officeDocument/2006/relationships/hyperlink" Target="mailto:k@tenik@" TargetMode="Externa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624068&amp;postdays=0&amp;postorder=asc&amp;start=435" TargetMode="External" /><Relationship Id="rId2" Type="http://schemas.openxmlformats.org/officeDocument/2006/relationships/hyperlink" Target="http://forum.sibmama.ru/viewtopic.php?t=624068&amp;postdays=0&amp;postorder=asc&amp;start=435" TargetMode="External" /><Relationship Id="rId3" Type="http://schemas.openxmlformats.org/officeDocument/2006/relationships/hyperlink" Target="http://forum.sibmama.ru/viewtopic.php?t=624068&amp;postdays=0&amp;postorder=asc&amp;start=435" TargetMode="External" /><Relationship Id="rId4" Type="http://schemas.openxmlformats.org/officeDocument/2006/relationships/hyperlink" Target="http://forum.sibmama.ru/viewtopic.php?t=624068&amp;postdays=0&amp;postorder=asc&amp;start=450" TargetMode="Externa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blog.sibmama.ru/weblog_entry.php?e=285714" TargetMode="External" /><Relationship Id="rId2" Type="http://schemas.openxmlformats.org/officeDocument/2006/relationships/hyperlink" Target="http://forum.sibmama.ru/viewtopic.php?t=624068&amp;postdays=0&amp;postorder=asc&amp;start=330" TargetMode="External" /><Relationship Id="rId3" Type="http://schemas.openxmlformats.org/officeDocument/2006/relationships/hyperlink" Target="http://forum.sibmama.ru/viewtopic.php?t=624068&amp;postdays=0&amp;postorder=asc&amp;start=330" TargetMode="Externa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22">
      <selection activeCell="H32" sqref="H32"/>
    </sheetView>
  </sheetViews>
  <sheetFormatPr defaultColWidth="9.140625" defaultRowHeight="15"/>
  <cols>
    <col min="1" max="1" width="13.421875" style="0" customWidth="1"/>
    <col min="2" max="2" width="36.00390625" style="139" customWidth="1"/>
    <col min="3" max="3" width="5.7109375" style="0" customWidth="1"/>
    <col min="4" max="4" width="7.28125" style="0" customWidth="1"/>
    <col min="5" max="5" width="6.28125" style="0" customWidth="1"/>
    <col min="6" max="6" width="6.140625" style="0" customWidth="1"/>
    <col min="7" max="7" width="7.7109375" style="0" customWidth="1"/>
    <col min="8" max="8" width="7.28125" style="0" customWidth="1"/>
    <col min="9" max="9" width="7.8515625" style="0" customWidth="1"/>
    <col min="10" max="10" width="11.28125" style="284" customWidth="1"/>
  </cols>
  <sheetData>
    <row r="1" spans="1:10" ht="60.75" thickBot="1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4</v>
      </c>
      <c r="G1" s="1" t="s">
        <v>514</v>
      </c>
      <c r="H1" s="1" t="s">
        <v>6</v>
      </c>
      <c r="I1" s="1" t="s">
        <v>170</v>
      </c>
      <c r="J1" s="279" t="s">
        <v>522</v>
      </c>
    </row>
    <row r="2" spans="1:10" ht="22.5">
      <c r="A2" s="116" t="s">
        <v>465</v>
      </c>
      <c r="B2" s="32" t="s">
        <v>461</v>
      </c>
      <c r="C2" s="20"/>
      <c r="D2" s="20">
        <v>390</v>
      </c>
      <c r="E2" s="20">
        <v>390</v>
      </c>
      <c r="F2" s="20"/>
      <c r="G2" s="20"/>
      <c r="H2" s="20"/>
      <c r="I2" s="20"/>
      <c r="J2" s="280"/>
    </row>
    <row r="3" spans="1:10" ht="33.75">
      <c r="A3" s="65"/>
      <c r="B3" s="32" t="s">
        <v>462</v>
      </c>
      <c r="C3" s="20"/>
      <c r="D3" s="20">
        <v>710</v>
      </c>
      <c r="E3" s="20">
        <v>710</v>
      </c>
      <c r="F3" s="20"/>
      <c r="G3" s="20"/>
      <c r="H3" s="20"/>
      <c r="I3" s="20"/>
      <c r="J3" s="280"/>
    </row>
    <row r="4" spans="1:10" ht="22.5">
      <c r="A4" s="65"/>
      <c r="B4" s="32" t="s">
        <v>460</v>
      </c>
      <c r="C4" s="20"/>
      <c r="D4" s="20">
        <v>530</v>
      </c>
      <c r="E4" s="20">
        <v>530</v>
      </c>
      <c r="F4" s="20"/>
      <c r="G4" s="20"/>
      <c r="H4" s="20"/>
      <c r="I4" s="20"/>
      <c r="J4" s="280"/>
    </row>
    <row r="5" spans="1:10" ht="15">
      <c r="A5" s="65"/>
      <c r="B5" s="32" t="s">
        <v>463</v>
      </c>
      <c r="C5" s="20"/>
      <c r="D5" s="20">
        <v>570</v>
      </c>
      <c r="E5" s="20">
        <v>570</v>
      </c>
      <c r="F5" s="20"/>
      <c r="G5" s="20"/>
      <c r="H5" s="20"/>
      <c r="I5" s="20"/>
      <c r="J5" s="280"/>
    </row>
    <row r="6" spans="1:10" ht="25.5">
      <c r="A6" s="191"/>
      <c r="B6" s="257" t="s">
        <v>464</v>
      </c>
      <c r="C6" s="20"/>
      <c r="D6" s="20">
        <v>210</v>
      </c>
      <c r="E6" s="20">
        <v>210</v>
      </c>
      <c r="F6" s="20"/>
      <c r="G6" s="20"/>
      <c r="H6" s="20"/>
      <c r="I6" s="20"/>
      <c r="J6" s="280"/>
    </row>
    <row r="7" spans="1:10" ht="15">
      <c r="A7" s="198"/>
      <c r="B7" s="258" t="s">
        <v>469</v>
      </c>
      <c r="C7" s="40"/>
      <c r="D7" s="40">
        <v>400</v>
      </c>
      <c r="E7" s="40">
        <v>400</v>
      </c>
      <c r="F7" s="40"/>
      <c r="G7" s="40"/>
      <c r="H7" s="40"/>
      <c r="I7" s="40"/>
      <c r="J7" s="281"/>
    </row>
    <row r="8" spans="1:10" ht="15">
      <c r="A8" s="198"/>
      <c r="B8" s="258" t="s">
        <v>470</v>
      </c>
      <c r="C8" s="40"/>
      <c r="D8" s="40">
        <v>590</v>
      </c>
      <c r="E8" s="40">
        <v>590</v>
      </c>
      <c r="F8" s="40"/>
      <c r="G8" s="40"/>
      <c r="H8" s="40"/>
      <c r="I8" s="40"/>
      <c r="J8" s="281"/>
    </row>
    <row r="9" spans="1:10" ht="15">
      <c r="A9" s="198"/>
      <c r="B9" s="258" t="s">
        <v>515</v>
      </c>
      <c r="C9" s="40"/>
      <c r="D9" s="40">
        <v>300</v>
      </c>
      <c r="E9" s="40">
        <v>300</v>
      </c>
      <c r="F9" s="40"/>
      <c r="G9" s="40"/>
      <c r="H9" s="40"/>
      <c r="I9" s="40"/>
      <c r="J9" s="281"/>
    </row>
    <row r="10" spans="1:10" ht="15.75" thickBot="1">
      <c r="A10" s="42"/>
      <c r="B10" s="259"/>
      <c r="C10" s="31"/>
      <c r="D10" s="31"/>
      <c r="E10" s="31">
        <f>SUM(E2:E9)</f>
        <v>3700</v>
      </c>
      <c r="F10" s="31">
        <v>555</v>
      </c>
      <c r="G10" s="31">
        <v>146</v>
      </c>
      <c r="H10" s="15">
        <f>E10+F10+G10</f>
        <v>4401</v>
      </c>
      <c r="I10" s="31"/>
      <c r="J10" s="282"/>
    </row>
    <row r="11" spans="1:10" ht="15">
      <c r="A11" s="107" t="s">
        <v>471</v>
      </c>
      <c r="B11" s="125" t="s">
        <v>474</v>
      </c>
      <c r="C11" s="19"/>
      <c r="D11" s="19">
        <v>890</v>
      </c>
      <c r="E11" s="19">
        <v>890</v>
      </c>
      <c r="F11" s="19"/>
      <c r="G11" s="19"/>
      <c r="H11" s="19"/>
      <c r="I11" s="19"/>
      <c r="J11" s="283"/>
    </row>
    <row r="12" spans="1:10" ht="15">
      <c r="A12" s="191"/>
      <c r="B12" s="257" t="s">
        <v>472</v>
      </c>
      <c r="C12" s="20"/>
      <c r="D12" s="20">
        <v>500</v>
      </c>
      <c r="E12" s="20">
        <v>500</v>
      </c>
      <c r="F12" s="20"/>
      <c r="G12" s="20"/>
      <c r="H12" s="20"/>
      <c r="I12" s="20"/>
      <c r="J12" s="280"/>
    </row>
    <row r="13" spans="1:10" ht="15">
      <c r="A13" s="191"/>
      <c r="B13" s="257" t="s">
        <v>473</v>
      </c>
      <c r="C13" s="20"/>
      <c r="D13" s="20">
        <v>380</v>
      </c>
      <c r="E13" s="20">
        <v>380</v>
      </c>
      <c r="F13" s="20"/>
      <c r="G13" s="20"/>
      <c r="H13" s="20"/>
      <c r="I13" s="20"/>
      <c r="J13" s="280"/>
    </row>
    <row r="14" spans="1:10" ht="15.75" thickBot="1">
      <c r="A14" s="53"/>
      <c r="B14" s="68"/>
      <c r="C14" s="31"/>
      <c r="D14" s="31"/>
      <c r="E14" s="31">
        <f>SUM(E11:E13)</f>
        <v>1770</v>
      </c>
      <c r="F14" s="31">
        <v>266</v>
      </c>
      <c r="G14" s="31">
        <v>71</v>
      </c>
      <c r="H14" s="15">
        <f>E14+F14+G14</f>
        <v>2107</v>
      </c>
      <c r="I14" s="31"/>
      <c r="J14" s="282"/>
    </row>
    <row r="15" spans="1:10" ht="173.25" customHeight="1">
      <c r="A15" s="107" t="s">
        <v>475</v>
      </c>
      <c r="B15" s="77" t="s">
        <v>516</v>
      </c>
      <c r="C15" s="19"/>
      <c r="D15" s="19">
        <v>630</v>
      </c>
      <c r="E15" s="19">
        <v>630</v>
      </c>
      <c r="F15" s="19"/>
      <c r="G15" s="19"/>
      <c r="H15" s="19"/>
      <c r="I15" s="19"/>
      <c r="J15" s="283"/>
    </row>
    <row r="16" spans="1:10" ht="15.75" thickBot="1">
      <c r="A16" s="38"/>
      <c r="B16" s="126"/>
      <c r="C16" s="40"/>
      <c r="D16" s="40"/>
      <c r="E16" s="40">
        <f>SUM(E15)</f>
        <v>630</v>
      </c>
      <c r="F16" s="40">
        <v>95</v>
      </c>
      <c r="G16" s="40">
        <v>27</v>
      </c>
      <c r="H16" s="23">
        <f>E16+F16+G16</f>
        <v>752</v>
      </c>
      <c r="I16" s="40"/>
      <c r="J16" s="281"/>
    </row>
    <row r="17" spans="1:10" ht="15">
      <c r="A17" s="107" t="s">
        <v>476</v>
      </c>
      <c r="B17" s="19" t="s">
        <v>477</v>
      </c>
      <c r="C17" s="19">
        <v>3</v>
      </c>
      <c r="D17" s="19">
        <v>230</v>
      </c>
      <c r="E17" s="19">
        <v>690</v>
      </c>
      <c r="F17" s="19"/>
      <c r="G17" s="19"/>
      <c r="H17" s="19"/>
      <c r="I17" s="19"/>
      <c r="J17" s="283"/>
    </row>
    <row r="18" spans="1:10" ht="15.75" thickBot="1">
      <c r="A18" s="53"/>
      <c r="B18" s="31"/>
      <c r="C18" s="31"/>
      <c r="D18" s="31"/>
      <c r="E18" s="31">
        <f>SUM(E17)</f>
        <v>690</v>
      </c>
      <c r="F18" s="31">
        <v>104</v>
      </c>
      <c r="G18" s="31">
        <v>29</v>
      </c>
      <c r="H18" s="15">
        <f>E18+F18+G18</f>
        <v>823</v>
      </c>
      <c r="I18" s="31"/>
      <c r="J18" s="282"/>
    </row>
    <row r="19" spans="1:10" ht="30">
      <c r="A19" s="116" t="s">
        <v>374</v>
      </c>
      <c r="B19" s="19" t="s">
        <v>478</v>
      </c>
      <c r="C19" s="19"/>
      <c r="D19" s="19">
        <v>250</v>
      </c>
      <c r="E19" s="19">
        <v>250</v>
      </c>
      <c r="F19" s="19"/>
      <c r="G19" s="19"/>
      <c r="H19" s="19"/>
      <c r="I19" s="19"/>
      <c r="J19" s="283"/>
    </row>
    <row r="20" spans="1:10" ht="15.75" thickBot="1">
      <c r="A20" s="237"/>
      <c r="B20" s="31"/>
      <c r="C20" s="31"/>
      <c r="D20" s="31"/>
      <c r="E20" s="31">
        <f>SUM(E19)</f>
        <v>250</v>
      </c>
      <c r="F20" s="31">
        <v>38</v>
      </c>
      <c r="G20" s="31">
        <v>12</v>
      </c>
      <c r="H20" s="15">
        <f>E20+F20+G20</f>
        <v>300</v>
      </c>
      <c r="I20" s="31"/>
      <c r="J20" s="282"/>
    </row>
    <row r="21" spans="1:10" ht="45">
      <c r="A21" s="163" t="s">
        <v>318</v>
      </c>
      <c r="B21" s="19" t="s">
        <v>479</v>
      </c>
      <c r="C21" s="19"/>
      <c r="D21" s="19">
        <v>620</v>
      </c>
      <c r="E21" s="19">
        <v>620</v>
      </c>
      <c r="F21" s="19"/>
      <c r="G21" s="19"/>
      <c r="H21" s="19"/>
      <c r="I21" s="19"/>
      <c r="J21" s="283"/>
    </row>
    <row r="22" spans="1:10" ht="45">
      <c r="A22" s="65"/>
      <c r="B22" s="20" t="s">
        <v>480</v>
      </c>
      <c r="C22" s="20"/>
      <c r="D22" s="20">
        <v>1100</v>
      </c>
      <c r="E22" s="20">
        <v>1100</v>
      </c>
      <c r="F22" s="20"/>
      <c r="G22" s="20"/>
      <c r="H22" s="20"/>
      <c r="I22" s="20"/>
      <c r="J22" s="280"/>
    </row>
    <row r="23" spans="1:10" ht="15">
      <c r="A23" s="38"/>
      <c r="B23" s="40" t="s">
        <v>521</v>
      </c>
      <c r="C23" s="40"/>
      <c r="D23" s="40">
        <v>1850</v>
      </c>
      <c r="E23" s="40">
        <v>1850</v>
      </c>
      <c r="F23" s="40"/>
      <c r="G23" s="40"/>
      <c r="H23" s="40"/>
      <c r="I23" s="40"/>
      <c r="J23" s="281"/>
    </row>
    <row r="24" spans="1:10" ht="15.75" thickBot="1">
      <c r="A24" s="237"/>
      <c r="B24" s="31"/>
      <c r="C24" s="31"/>
      <c r="D24" s="31"/>
      <c r="E24" s="31">
        <f>SUM(E21:E23)</f>
        <v>3570</v>
      </c>
      <c r="F24" s="31">
        <v>536</v>
      </c>
      <c r="G24" s="31">
        <v>141</v>
      </c>
      <c r="H24" s="15">
        <f>E24+F24+G24</f>
        <v>4247</v>
      </c>
      <c r="I24" s="31"/>
      <c r="J24" s="282"/>
    </row>
    <row r="25" spans="1:10" ht="30">
      <c r="A25" s="107" t="s">
        <v>159</v>
      </c>
      <c r="B25" s="19" t="s">
        <v>517</v>
      </c>
      <c r="C25" s="19"/>
      <c r="D25" s="19">
        <v>350</v>
      </c>
      <c r="E25" s="19">
        <v>350</v>
      </c>
      <c r="F25" s="19"/>
      <c r="G25" s="19"/>
      <c r="H25" s="19"/>
      <c r="I25" s="19"/>
      <c r="J25" s="283"/>
    </row>
    <row r="26" spans="1:10" ht="22.5">
      <c r="A26" s="67"/>
      <c r="B26" s="32" t="s">
        <v>518</v>
      </c>
      <c r="C26" s="20"/>
      <c r="D26" s="20">
        <v>500</v>
      </c>
      <c r="E26" s="20">
        <v>500</v>
      </c>
      <c r="F26" s="20"/>
      <c r="G26" s="20"/>
      <c r="H26" s="20"/>
      <c r="I26" s="20"/>
      <c r="J26" s="280"/>
    </row>
    <row r="27" spans="1:10" ht="30">
      <c r="A27" s="65"/>
      <c r="B27" s="20" t="s">
        <v>519</v>
      </c>
      <c r="C27" s="20"/>
      <c r="D27" s="20">
        <v>820</v>
      </c>
      <c r="E27" s="20">
        <v>820</v>
      </c>
      <c r="F27" s="20"/>
      <c r="G27" s="20"/>
      <c r="H27" s="20"/>
      <c r="I27" s="20"/>
      <c r="J27" s="280"/>
    </row>
    <row r="28" spans="1:10" ht="15">
      <c r="A28" s="65"/>
      <c r="B28" s="233" t="s">
        <v>520</v>
      </c>
      <c r="C28" s="20"/>
      <c r="D28" s="20">
        <v>470</v>
      </c>
      <c r="E28" s="20">
        <v>470</v>
      </c>
      <c r="F28" s="20"/>
      <c r="G28" s="20"/>
      <c r="H28" s="20"/>
      <c r="I28" s="20"/>
      <c r="J28" s="280"/>
    </row>
    <row r="29" spans="1:10" ht="15">
      <c r="A29" s="65"/>
      <c r="B29" s="233" t="s">
        <v>497</v>
      </c>
      <c r="C29" s="20"/>
      <c r="D29" s="20">
        <v>170</v>
      </c>
      <c r="E29" s="20">
        <v>170</v>
      </c>
      <c r="F29" s="20"/>
      <c r="G29" s="20"/>
      <c r="H29" s="20"/>
      <c r="I29" s="20"/>
      <c r="J29" s="280"/>
    </row>
    <row r="30" spans="1:10" ht="30">
      <c r="A30" s="65"/>
      <c r="B30" s="233" t="s">
        <v>498</v>
      </c>
      <c r="C30" s="20"/>
      <c r="D30" s="20">
        <v>580</v>
      </c>
      <c r="E30" s="20">
        <v>580</v>
      </c>
      <c r="F30" s="20"/>
      <c r="G30" s="20"/>
      <c r="H30" s="20"/>
      <c r="I30" s="20"/>
      <c r="J30" s="280"/>
    </row>
    <row r="31" spans="1:10" ht="30">
      <c r="A31" s="65"/>
      <c r="B31" s="233" t="s">
        <v>499</v>
      </c>
      <c r="C31" s="20"/>
      <c r="D31" s="20">
        <v>590</v>
      </c>
      <c r="E31" s="20">
        <v>590</v>
      </c>
      <c r="F31" s="20"/>
      <c r="G31" s="20"/>
      <c r="H31" s="20"/>
      <c r="I31" s="20"/>
      <c r="J31" s="280"/>
    </row>
    <row r="32" spans="1:10" ht="15.75" thickBot="1">
      <c r="A32" s="53"/>
      <c r="B32" s="31"/>
      <c r="C32" s="31"/>
      <c r="D32" s="31"/>
      <c r="E32" s="31">
        <f>SUM(E25:E31)</f>
        <v>3480</v>
      </c>
      <c r="F32" s="31">
        <v>522</v>
      </c>
      <c r="G32" s="31">
        <v>138</v>
      </c>
      <c r="H32" s="15">
        <f>E32+F32+G32</f>
        <v>4140</v>
      </c>
      <c r="I32" s="31"/>
      <c r="J32" s="282"/>
    </row>
    <row r="33" spans="1:9" ht="15">
      <c r="A33" s="251"/>
      <c r="B33" s="251"/>
      <c r="C33" s="251"/>
      <c r="D33" s="251"/>
      <c r="E33" s="251"/>
      <c r="F33" s="251"/>
      <c r="G33" s="251"/>
      <c r="H33" s="251"/>
      <c r="I33" s="251"/>
    </row>
    <row r="34" spans="1:9" ht="15">
      <c r="A34" s="251"/>
      <c r="B34" s="251"/>
      <c r="C34" s="251"/>
      <c r="D34" s="251"/>
      <c r="E34" s="251"/>
      <c r="F34" s="251"/>
      <c r="G34" s="251"/>
      <c r="H34" s="251"/>
      <c r="I34" s="251"/>
    </row>
    <row r="35" spans="1:9" ht="15">
      <c r="A35" s="251"/>
      <c r="B35" s="251"/>
      <c r="C35" s="251"/>
      <c r="D35" s="251"/>
      <c r="E35" s="251"/>
      <c r="F35" s="251"/>
      <c r="G35" s="251"/>
      <c r="H35" s="251"/>
      <c r="I35" s="251"/>
    </row>
    <row r="36" spans="1:9" ht="15">
      <c r="A36" s="251"/>
      <c r="B36" s="251"/>
      <c r="C36" s="251"/>
      <c r="D36" s="251"/>
      <c r="E36" s="251"/>
      <c r="F36" s="251"/>
      <c r="G36" s="251"/>
      <c r="H36" s="251"/>
      <c r="I36" s="251"/>
    </row>
    <row r="37" spans="1:9" ht="15">
      <c r="A37" s="251"/>
      <c r="B37" s="251"/>
      <c r="C37" s="251"/>
      <c r="D37" s="251"/>
      <c r="E37" s="251"/>
      <c r="F37" s="251"/>
      <c r="G37" s="251"/>
      <c r="H37" s="251"/>
      <c r="I37" s="251"/>
    </row>
    <row r="38" spans="1:10" s="139" customFormat="1" ht="15">
      <c r="A38" s="251"/>
      <c r="C38"/>
      <c r="D38"/>
      <c r="E38"/>
      <c r="F38"/>
      <c r="G38"/>
      <c r="H38"/>
      <c r="I38"/>
      <c r="J38" s="284"/>
    </row>
  </sheetData>
  <sheetProtection/>
  <printOptions/>
  <pageMargins left="0.11811023622047245" right="0.11811023622047245" top="0.1968503937007874" bottom="0.15748031496062992" header="0.31496062992125984" footer="0.31496062992125984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37">
      <selection activeCell="J35" sqref="J35"/>
    </sheetView>
  </sheetViews>
  <sheetFormatPr defaultColWidth="9.140625" defaultRowHeight="15"/>
  <cols>
    <col min="1" max="1" width="16.8515625" style="0" customWidth="1"/>
    <col min="2" max="2" width="36.00390625" style="139" customWidth="1"/>
    <col min="3" max="3" width="6.57421875" style="0" customWidth="1"/>
    <col min="4" max="4" width="7.28125" style="0" customWidth="1"/>
    <col min="5" max="5" width="7.7109375" style="0" customWidth="1"/>
    <col min="6" max="6" width="7.140625" style="0" customWidth="1"/>
    <col min="7" max="7" width="7.7109375" style="0" customWidth="1"/>
    <col min="8" max="8" width="7.28125" style="0" customWidth="1"/>
    <col min="9" max="9" width="7.8515625" style="0" customWidth="1"/>
    <col min="10" max="10" width="22.421875" style="0" customWidth="1"/>
    <col min="11" max="11" width="13.7109375" style="0" customWidth="1"/>
  </cols>
  <sheetData>
    <row r="1" spans="1:11" ht="45.75" thickBot="1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4</v>
      </c>
      <c r="G1" s="1" t="s">
        <v>169</v>
      </c>
      <c r="H1" s="1" t="s">
        <v>6</v>
      </c>
      <c r="I1" s="1" t="s">
        <v>170</v>
      </c>
      <c r="J1" s="1" t="s">
        <v>8</v>
      </c>
      <c r="K1" s="2" t="s">
        <v>9</v>
      </c>
    </row>
    <row r="2" spans="1:14" ht="53.25" customHeight="1">
      <c r="A2" s="84" t="s">
        <v>12</v>
      </c>
      <c r="B2" s="7" t="s">
        <v>11</v>
      </c>
      <c r="C2" s="19"/>
      <c r="D2" s="8">
        <v>380</v>
      </c>
      <c r="E2" s="8">
        <v>380</v>
      </c>
      <c r="F2" s="19"/>
      <c r="G2" s="19"/>
      <c r="H2" s="19"/>
      <c r="I2" s="19"/>
      <c r="J2" s="19" t="s">
        <v>18</v>
      </c>
      <c r="K2" s="33"/>
      <c r="L2" s="81"/>
      <c r="M2" s="80"/>
      <c r="N2" s="80"/>
    </row>
    <row r="3" spans="1:14" ht="15.75" thickBot="1">
      <c r="A3" s="38"/>
      <c r="B3" s="136"/>
      <c r="C3" s="40"/>
      <c r="D3" s="40"/>
      <c r="E3" s="23">
        <f>SUM(E2)</f>
        <v>380</v>
      </c>
      <c r="F3" s="23">
        <v>57</v>
      </c>
      <c r="G3" s="40"/>
      <c r="H3" s="40"/>
      <c r="I3" s="40"/>
      <c r="J3" s="40"/>
      <c r="K3" s="131"/>
      <c r="L3" s="81"/>
      <c r="M3" s="80"/>
      <c r="N3" s="80"/>
    </row>
    <row r="4" spans="1:14" ht="60">
      <c r="A4" s="29" t="s">
        <v>118</v>
      </c>
      <c r="B4" s="77" t="s">
        <v>119</v>
      </c>
      <c r="C4" s="19"/>
      <c r="D4" s="19">
        <v>230</v>
      </c>
      <c r="E4" s="19">
        <v>230</v>
      </c>
      <c r="F4" s="19"/>
      <c r="G4" s="19"/>
      <c r="H4" s="19"/>
      <c r="I4" s="19"/>
      <c r="J4" s="19" t="s">
        <v>122</v>
      </c>
      <c r="K4" s="33"/>
      <c r="L4" s="81"/>
      <c r="M4" s="80"/>
      <c r="N4" s="80"/>
    </row>
    <row r="5" spans="1:14" ht="56.25" customHeight="1">
      <c r="A5" s="143"/>
      <c r="B5" s="32" t="s">
        <v>139</v>
      </c>
      <c r="C5" s="20"/>
      <c r="D5" s="20">
        <v>320</v>
      </c>
      <c r="E5" s="20">
        <v>320</v>
      </c>
      <c r="F5" s="20"/>
      <c r="G5" s="20"/>
      <c r="H5" s="20"/>
      <c r="I5" s="20"/>
      <c r="J5" s="20"/>
      <c r="K5" s="66" t="s">
        <v>140</v>
      </c>
      <c r="L5" s="81"/>
      <c r="M5" s="80"/>
      <c r="N5" s="80"/>
    </row>
    <row r="6" spans="1:14" ht="56.25" customHeight="1">
      <c r="A6" s="143"/>
      <c r="B6" s="32" t="s">
        <v>172</v>
      </c>
      <c r="C6" s="20"/>
      <c r="D6" s="20">
        <v>360</v>
      </c>
      <c r="E6" s="20">
        <v>360</v>
      </c>
      <c r="F6" s="20"/>
      <c r="G6" s="20"/>
      <c r="H6" s="20"/>
      <c r="I6" s="20"/>
      <c r="J6" s="20"/>
      <c r="K6" s="66"/>
      <c r="L6" s="81"/>
      <c r="M6" s="80"/>
      <c r="N6" s="80"/>
    </row>
    <row r="7" spans="1:14" ht="17.25" customHeight="1" thickBot="1">
      <c r="A7" s="42"/>
      <c r="B7" s="135"/>
      <c r="C7" s="31"/>
      <c r="D7" s="31"/>
      <c r="E7" s="15">
        <f>SUM(E4:E6)</f>
        <v>910</v>
      </c>
      <c r="F7" s="15">
        <v>137</v>
      </c>
      <c r="G7" s="31"/>
      <c r="H7" s="31"/>
      <c r="I7" s="31"/>
      <c r="J7" s="31"/>
      <c r="K7" s="44"/>
      <c r="L7" s="81"/>
      <c r="M7" s="80"/>
      <c r="N7" s="80"/>
    </row>
    <row r="8" spans="1:14" ht="84.75" customHeight="1">
      <c r="A8" s="140" t="s">
        <v>125</v>
      </c>
      <c r="B8" s="141" t="s">
        <v>136</v>
      </c>
      <c r="C8" s="83"/>
      <c r="D8" s="83">
        <v>380</v>
      </c>
      <c r="E8" s="83">
        <v>380</v>
      </c>
      <c r="F8" s="83"/>
      <c r="G8" s="83"/>
      <c r="H8" s="83"/>
      <c r="I8" s="83"/>
      <c r="J8" s="83" t="s">
        <v>126</v>
      </c>
      <c r="K8" s="142"/>
      <c r="L8" s="81"/>
      <c r="M8" s="80"/>
      <c r="N8" s="80"/>
    </row>
    <row r="9" spans="1:14" ht="87" customHeight="1">
      <c r="A9" s="65"/>
      <c r="B9" s="114" t="s">
        <v>123</v>
      </c>
      <c r="C9" s="20"/>
      <c r="D9" s="20">
        <v>230</v>
      </c>
      <c r="E9" s="20">
        <v>230</v>
      </c>
      <c r="F9" s="20"/>
      <c r="G9" s="20"/>
      <c r="H9" s="20"/>
      <c r="I9" s="20"/>
      <c r="J9" s="20"/>
      <c r="K9" s="105"/>
      <c r="L9" s="81"/>
      <c r="M9" s="80"/>
      <c r="N9" s="80"/>
    </row>
    <row r="10" spans="1:14" ht="77.25" customHeight="1">
      <c r="A10" s="65"/>
      <c r="B10" s="25" t="s">
        <v>124</v>
      </c>
      <c r="C10" s="20"/>
      <c r="D10" s="20">
        <v>270</v>
      </c>
      <c r="E10" s="20">
        <v>270</v>
      </c>
      <c r="F10" s="20"/>
      <c r="G10" s="20"/>
      <c r="H10" s="20"/>
      <c r="I10" s="20"/>
      <c r="J10" s="20"/>
      <c r="K10" s="66"/>
      <c r="L10" s="81"/>
      <c r="M10" s="80"/>
      <c r="N10" s="80"/>
    </row>
    <row r="11" spans="1:14" ht="77.25" customHeight="1">
      <c r="A11" s="38"/>
      <c r="B11" s="124" t="s">
        <v>137</v>
      </c>
      <c r="C11" s="40"/>
      <c r="D11" s="40">
        <v>270</v>
      </c>
      <c r="E11" s="40">
        <v>270</v>
      </c>
      <c r="F11" s="40"/>
      <c r="G11" s="40"/>
      <c r="H11" s="40"/>
      <c r="I11" s="40"/>
      <c r="J11" s="40"/>
      <c r="K11" s="122"/>
      <c r="L11" s="81"/>
      <c r="M11" s="80"/>
      <c r="N11" s="80"/>
    </row>
    <row r="12" spans="1:14" ht="15.75" thickBot="1">
      <c r="A12" s="115"/>
      <c r="B12" s="137"/>
      <c r="C12" s="40"/>
      <c r="D12" s="40"/>
      <c r="E12" s="23">
        <f>SUM(E8:E11)</f>
        <v>1150</v>
      </c>
      <c r="F12" s="23">
        <v>173</v>
      </c>
      <c r="G12" s="40"/>
      <c r="H12" s="40"/>
      <c r="I12" s="55">
        <v>1200</v>
      </c>
      <c r="J12" s="40"/>
      <c r="K12" s="121"/>
      <c r="L12" s="81"/>
      <c r="M12" s="80"/>
      <c r="N12" s="80"/>
    </row>
    <row r="13" spans="1:14" ht="90" customHeight="1">
      <c r="A13" s="17" t="s">
        <v>28</v>
      </c>
      <c r="B13" s="27" t="s">
        <v>134</v>
      </c>
      <c r="C13" s="19"/>
      <c r="D13" s="19">
        <v>300</v>
      </c>
      <c r="E13" s="19">
        <v>300</v>
      </c>
      <c r="F13" s="19"/>
      <c r="G13" s="19"/>
      <c r="H13" s="19"/>
      <c r="I13" s="19"/>
      <c r="J13" s="19" t="s">
        <v>171</v>
      </c>
      <c r="K13" s="33" t="s">
        <v>132</v>
      </c>
      <c r="L13" s="81"/>
      <c r="M13" s="80"/>
      <c r="N13" s="80"/>
    </row>
    <row r="14" spans="1:14" ht="83.25" customHeight="1">
      <c r="A14" s="65"/>
      <c r="B14" s="25" t="s">
        <v>135</v>
      </c>
      <c r="C14" s="20"/>
      <c r="D14" s="20">
        <v>450</v>
      </c>
      <c r="E14" s="20">
        <v>450</v>
      </c>
      <c r="F14" s="20"/>
      <c r="G14" s="20"/>
      <c r="H14" s="20"/>
      <c r="I14" s="20"/>
      <c r="J14" s="20"/>
      <c r="K14" s="66" t="s">
        <v>133</v>
      </c>
      <c r="L14" s="81"/>
      <c r="M14" s="80"/>
      <c r="N14" s="80"/>
    </row>
    <row r="15" spans="1:14" ht="99.75" customHeight="1">
      <c r="A15" s="38"/>
      <c r="B15" s="124" t="s">
        <v>164</v>
      </c>
      <c r="C15" s="40"/>
      <c r="D15" s="40">
        <v>350</v>
      </c>
      <c r="E15" s="40">
        <v>350</v>
      </c>
      <c r="F15" s="40"/>
      <c r="G15" s="40"/>
      <c r="H15" s="40"/>
      <c r="I15" s="40"/>
      <c r="J15" s="40"/>
      <c r="K15" s="129" t="s">
        <v>165</v>
      </c>
      <c r="L15" s="81"/>
      <c r="M15" s="80"/>
      <c r="N15" s="80"/>
    </row>
    <row r="16" spans="1:14" ht="45.75" customHeight="1">
      <c r="A16" s="38"/>
      <c r="B16" s="124" t="s">
        <v>166</v>
      </c>
      <c r="C16" s="40"/>
      <c r="D16" s="40">
        <v>300</v>
      </c>
      <c r="E16" s="40">
        <v>300</v>
      </c>
      <c r="F16" s="40"/>
      <c r="G16" s="40"/>
      <c r="H16" s="40"/>
      <c r="I16" s="40"/>
      <c r="J16" s="40"/>
      <c r="K16" s="129"/>
      <c r="L16" s="81"/>
      <c r="M16" s="80"/>
      <c r="N16" s="80"/>
    </row>
    <row r="17" spans="1:14" ht="45.75" customHeight="1">
      <c r="A17" s="38"/>
      <c r="B17" s="124" t="s">
        <v>167</v>
      </c>
      <c r="C17" s="40"/>
      <c r="D17" s="40">
        <v>300</v>
      </c>
      <c r="E17" s="40">
        <v>300</v>
      </c>
      <c r="F17" s="40"/>
      <c r="G17" s="40"/>
      <c r="H17" s="40"/>
      <c r="I17" s="40"/>
      <c r="J17" s="40"/>
      <c r="K17" s="129"/>
      <c r="L17" s="81"/>
      <c r="M17" s="80"/>
      <c r="N17" s="80"/>
    </row>
    <row r="18" spans="1:14" ht="15.75" thickBot="1">
      <c r="A18" s="115"/>
      <c r="B18" s="138"/>
      <c r="C18" s="40"/>
      <c r="D18" s="40"/>
      <c r="E18" s="23">
        <f>SUM(E13:E17)</f>
        <v>1700</v>
      </c>
      <c r="F18" s="23">
        <v>255</v>
      </c>
      <c r="G18" s="40"/>
      <c r="H18" s="40"/>
      <c r="I18" s="40"/>
      <c r="J18" s="40"/>
      <c r="K18" s="120"/>
      <c r="L18" s="81"/>
      <c r="M18" s="80"/>
      <c r="N18" s="80"/>
    </row>
    <row r="19" spans="1:14" ht="96.75" customHeight="1">
      <c r="A19" s="84" t="s">
        <v>127</v>
      </c>
      <c r="B19" s="77" t="s">
        <v>138</v>
      </c>
      <c r="C19" s="19"/>
      <c r="D19" s="19">
        <v>310</v>
      </c>
      <c r="E19" s="19">
        <v>310</v>
      </c>
      <c r="F19" s="19"/>
      <c r="G19" s="19"/>
      <c r="H19" s="19"/>
      <c r="I19" s="19"/>
      <c r="J19" s="19" t="s">
        <v>130</v>
      </c>
      <c r="K19" s="33" t="s">
        <v>168</v>
      </c>
      <c r="L19" s="81"/>
      <c r="M19" s="80"/>
      <c r="N19" s="80"/>
    </row>
    <row r="20" spans="1:14" ht="15.75" thickBot="1">
      <c r="A20" s="38"/>
      <c r="B20" s="126"/>
      <c r="C20" s="40"/>
      <c r="D20" s="40"/>
      <c r="E20" s="23">
        <f>SUM(E19)</f>
        <v>310</v>
      </c>
      <c r="F20" s="23">
        <v>47</v>
      </c>
      <c r="G20" s="40"/>
      <c r="H20" s="40"/>
      <c r="I20" s="40"/>
      <c r="J20" s="40"/>
      <c r="K20" s="144"/>
      <c r="L20" s="81"/>
      <c r="M20" s="80"/>
      <c r="N20" s="80"/>
    </row>
    <row r="21" spans="1:14" ht="60">
      <c r="A21" s="17" t="s">
        <v>142</v>
      </c>
      <c r="B21" s="125" t="s">
        <v>141</v>
      </c>
      <c r="C21" s="19">
        <v>2</v>
      </c>
      <c r="D21" s="19">
        <v>150</v>
      </c>
      <c r="E21" s="19">
        <f>C21*D21</f>
        <v>300</v>
      </c>
      <c r="F21" s="19"/>
      <c r="G21" s="19"/>
      <c r="H21" s="19"/>
      <c r="I21" s="19"/>
      <c r="J21" s="19" t="s">
        <v>143</v>
      </c>
      <c r="K21" s="33"/>
      <c r="L21" s="81"/>
      <c r="M21" s="80"/>
      <c r="N21" s="80"/>
    </row>
    <row r="22" spans="1:14" ht="15">
      <c r="A22" s="149"/>
      <c r="B22" s="25" t="s">
        <v>175</v>
      </c>
      <c r="C22" s="20"/>
      <c r="D22" s="20">
        <v>200</v>
      </c>
      <c r="E22" s="20">
        <v>200</v>
      </c>
      <c r="F22" s="20"/>
      <c r="G22" s="20"/>
      <c r="H22" s="20"/>
      <c r="I22" s="20"/>
      <c r="J22" s="20"/>
      <c r="K22" s="66"/>
      <c r="L22" s="81"/>
      <c r="M22" s="80"/>
      <c r="N22" s="80"/>
    </row>
    <row r="23" spans="1:14" ht="15.75" thickBot="1">
      <c r="A23" s="53"/>
      <c r="B23" s="68"/>
      <c r="C23" s="31"/>
      <c r="D23" s="31"/>
      <c r="E23" s="15">
        <f>SUM(E21:E22)</f>
        <v>500</v>
      </c>
      <c r="F23" s="15">
        <v>75</v>
      </c>
      <c r="G23" s="31"/>
      <c r="H23" s="31"/>
      <c r="I23" s="31"/>
      <c r="J23" s="31"/>
      <c r="K23" s="58"/>
      <c r="L23" s="81"/>
      <c r="M23" s="80"/>
      <c r="N23" s="80"/>
    </row>
    <row r="24" spans="1:14" ht="78" customHeight="1">
      <c r="A24" s="148" t="s">
        <v>146</v>
      </c>
      <c r="B24" s="82" t="s">
        <v>145</v>
      </c>
      <c r="C24" s="83"/>
      <c r="D24" s="83">
        <v>360</v>
      </c>
      <c r="E24" s="83">
        <v>360</v>
      </c>
      <c r="F24" s="83"/>
      <c r="G24" s="83"/>
      <c r="H24" s="83"/>
      <c r="I24" s="83"/>
      <c r="J24" s="83" t="s">
        <v>147</v>
      </c>
      <c r="K24" s="145"/>
      <c r="L24" s="81"/>
      <c r="M24" s="80"/>
      <c r="N24" s="80"/>
    </row>
    <row r="25" spans="1:14" ht="15.75" thickBot="1">
      <c r="A25" s="38"/>
      <c r="B25" s="40"/>
      <c r="C25" s="40"/>
      <c r="D25" s="40"/>
      <c r="E25" s="23">
        <f>SUM(E24)</f>
        <v>360</v>
      </c>
      <c r="F25" s="23">
        <v>54</v>
      </c>
      <c r="G25" s="40"/>
      <c r="H25" s="40"/>
      <c r="I25" s="40"/>
      <c r="J25" s="40"/>
      <c r="K25" s="127"/>
      <c r="L25" s="81"/>
      <c r="M25" s="80"/>
      <c r="N25" s="80"/>
    </row>
    <row r="26" spans="1:14" ht="45">
      <c r="A26" s="17" t="s">
        <v>148</v>
      </c>
      <c r="B26" s="27" t="s">
        <v>149</v>
      </c>
      <c r="C26" s="19"/>
      <c r="D26" s="19">
        <v>230</v>
      </c>
      <c r="E26" s="19">
        <v>230</v>
      </c>
      <c r="F26" s="19"/>
      <c r="G26" s="19"/>
      <c r="H26" s="19"/>
      <c r="I26" s="19"/>
      <c r="J26" s="19" t="s">
        <v>152</v>
      </c>
      <c r="K26" s="33">
        <v>18.5</v>
      </c>
      <c r="L26" s="81"/>
      <c r="M26" s="80"/>
      <c r="N26" s="80"/>
    </row>
    <row r="27" spans="1:14" ht="32.25" customHeight="1">
      <c r="A27" s="65"/>
      <c r="B27" s="25" t="s">
        <v>150</v>
      </c>
      <c r="C27" s="20"/>
      <c r="D27" s="20">
        <v>310</v>
      </c>
      <c r="E27" s="20">
        <v>310</v>
      </c>
      <c r="F27" s="20"/>
      <c r="G27" s="20"/>
      <c r="H27" s="20"/>
      <c r="I27" s="20"/>
      <c r="J27" s="20"/>
      <c r="K27" s="66">
        <v>18.5</v>
      </c>
      <c r="L27" s="81"/>
      <c r="M27" s="80"/>
      <c r="N27" s="80"/>
    </row>
    <row r="28" spans="1:14" ht="51" customHeight="1">
      <c r="A28" s="65"/>
      <c r="B28" s="25" t="s">
        <v>151</v>
      </c>
      <c r="C28" s="20"/>
      <c r="D28" s="20">
        <v>300</v>
      </c>
      <c r="E28" s="20">
        <v>300</v>
      </c>
      <c r="F28" s="20"/>
      <c r="G28" s="20"/>
      <c r="H28" s="20"/>
      <c r="I28" s="20"/>
      <c r="J28" s="20"/>
      <c r="K28" s="66">
        <v>18.5</v>
      </c>
      <c r="L28" s="81"/>
      <c r="M28" s="80"/>
      <c r="N28" s="80"/>
    </row>
    <row r="29" spans="1:14" ht="48" customHeight="1">
      <c r="A29" s="38"/>
      <c r="B29" s="124" t="s">
        <v>153</v>
      </c>
      <c r="C29" s="40"/>
      <c r="D29" s="40">
        <v>360</v>
      </c>
      <c r="E29" s="40">
        <v>360</v>
      </c>
      <c r="F29" s="40"/>
      <c r="G29" s="40"/>
      <c r="H29" s="40"/>
      <c r="I29" s="40"/>
      <c r="J29" s="40"/>
      <c r="K29" s="128"/>
      <c r="L29" s="81"/>
      <c r="M29" s="80"/>
      <c r="N29" s="80"/>
    </row>
    <row r="30" spans="1:14" ht="15.75" thickBot="1">
      <c r="A30" s="38"/>
      <c r="B30" s="126"/>
      <c r="C30" s="40"/>
      <c r="D30" s="40"/>
      <c r="E30" s="23">
        <f>SUM(E26:E29)</f>
        <v>1200</v>
      </c>
      <c r="F30" s="23">
        <v>180</v>
      </c>
      <c r="G30" s="40"/>
      <c r="H30" s="40"/>
      <c r="I30" s="40"/>
      <c r="J30" s="40"/>
      <c r="K30" s="128"/>
      <c r="L30" s="81"/>
      <c r="M30" s="80"/>
      <c r="N30" s="80"/>
    </row>
    <row r="31" spans="1:14" ht="45" customHeight="1">
      <c r="A31" s="130" t="s">
        <v>154</v>
      </c>
      <c r="B31" s="27" t="s">
        <v>155</v>
      </c>
      <c r="C31" s="19"/>
      <c r="D31" s="19">
        <v>380</v>
      </c>
      <c r="E31" s="19">
        <v>380</v>
      </c>
      <c r="F31" s="19"/>
      <c r="G31" s="19"/>
      <c r="H31" s="19"/>
      <c r="I31" s="19"/>
      <c r="J31" s="19" t="s">
        <v>158</v>
      </c>
      <c r="K31" s="33"/>
      <c r="L31" s="81"/>
      <c r="M31" s="80"/>
      <c r="N31" s="80"/>
    </row>
    <row r="32" spans="1:14" ht="32.25" customHeight="1">
      <c r="A32" s="65"/>
      <c r="B32" s="25" t="s">
        <v>156</v>
      </c>
      <c r="C32" s="20"/>
      <c r="D32" s="20">
        <v>230</v>
      </c>
      <c r="E32" s="20">
        <v>230</v>
      </c>
      <c r="F32" s="20"/>
      <c r="G32" s="20"/>
      <c r="H32" s="20"/>
      <c r="I32" s="20"/>
      <c r="J32" s="20"/>
      <c r="K32" s="66"/>
      <c r="L32" s="81"/>
      <c r="M32" s="80"/>
      <c r="N32" s="80"/>
    </row>
    <row r="33" spans="1:14" ht="32.25" customHeight="1">
      <c r="A33" s="65"/>
      <c r="B33" s="25" t="s">
        <v>157</v>
      </c>
      <c r="C33" s="20"/>
      <c r="D33" s="20">
        <v>230</v>
      </c>
      <c r="E33" s="20">
        <v>230</v>
      </c>
      <c r="F33" s="20"/>
      <c r="G33" s="20"/>
      <c r="H33" s="20"/>
      <c r="I33" s="20"/>
      <c r="J33" s="20"/>
      <c r="K33" s="66"/>
      <c r="L33" s="81"/>
      <c r="M33" s="80"/>
      <c r="N33" s="80"/>
    </row>
    <row r="34" spans="1:14" ht="15.75" thickBot="1">
      <c r="A34" s="53"/>
      <c r="B34" s="31"/>
      <c r="C34" s="31"/>
      <c r="D34" s="31"/>
      <c r="E34" s="15">
        <f>SUM(E31:E33)</f>
        <v>840</v>
      </c>
      <c r="F34" s="15">
        <v>126</v>
      </c>
      <c r="G34" s="31"/>
      <c r="H34" s="31"/>
      <c r="I34" s="31"/>
      <c r="J34" s="31"/>
      <c r="K34" s="58"/>
      <c r="L34" s="81"/>
      <c r="M34" s="80"/>
      <c r="N34" s="80"/>
    </row>
    <row r="35" spans="1:14" ht="57" customHeight="1">
      <c r="A35" s="84" t="s">
        <v>159</v>
      </c>
      <c r="B35" s="19" t="s">
        <v>160</v>
      </c>
      <c r="C35" s="19"/>
      <c r="D35" s="19">
        <v>320</v>
      </c>
      <c r="E35" s="19">
        <v>320</v>
      </c>
      <c r="F35" s="19"/>
      <c r="G35" s="19"/>
      <c r="H35" s="19"/>
      <c r="I35" s="19"/>
      <c r="J35" s="77" t="s">
        <v>163</v>
      </c>
      <c r="K35" s="33"/>
      <c r="L35" s="81"/>
      <c r="M35" s="80"/>
      <c r="N35" s="80"/>
    </row>
    <row r="36" spans="1:14" ht="55.5" customHeight="1">
      <c r="A36" s="65"/>
      <c r="B36" s="20" t="s">
        <v>161</v>
      </c>
      <c r="C36" s="20"/>
      <c r="D36" s="20">
        <v>300</v>
      </c>
      <c r="E36" s="20">
        <v>300</v>
      </c>
      <c r="F36" s="20"/>
      <c r="G36" s="20"/>
      <c r="H36" s="20"/>
      <c r="I36" s="20"/>
      <c r="J36" s="20"/>
      <c r="K36" s="66"/>
      <c r="L36" s="81"/>
      <c r="M36" s="80"/>
      <c r="N36" s="80"/>
    </row>
    <row r="37" spans="1:14" ht="52.5" customHeight="1">
      <c r="A37" s="133"/>
      <c r="B37" s="20" t="s">
        <v>162</v>
      </c>
      <c r="C37" s="20"/>
      <c r="D37" s="20">
        <v>390</v>
      </c>
      <c r="E37" s="20">
        <v>390</v>
      </c>
      <c r="F37" s="20"/>
      <c r="G37" s="20"/>
      <c r="H37" s="20"/>
      <c r="I37" s="20"/>
      <c r="J37" s="37"/>
      <c r="K37" s="66"/>
      <c r="L37" s="81"/>
      <c r="M37" s="80"/>
      <c r="N37" s="80"/>
    </row>
    <row r="38" spans="1:14" ht="15.75" thickBot="1">
      <c r="A38" s="38"/>
      <c r="B38" s="40"/>
      <c r="C38" s="40"/>
      <c r="D38" s="40"/>
      <c r="E38" s="23">
        <f>SUM(E35:E37)</f>
        <v>1010</v>
      </c>
      <c r="F38" s="23">
        <v>152</v>
      </c>
      <c r="G38" s="40"/>
      <c r="H38" s="40"/>
      <c r="I38" s="40"/>
      <c r="J38" s="40"/>
      <c r="K38" s="150"/>
      <c r="L38" s="81"/>
      <c r="M38" s="80"/>
      <c r="N38" s="80"/>
    </row>
    <row r="39" spans="1:14" ht="30">
      <c r="A39" s="130" t="s">
        <v>176</v>
      </c>
      <c r="B39" s="20" t="s">
        <v>179</v>
      </c>
      <c r="C39" s="20"/>
      <c r="D39" s="20">
        <v>230</v>
      </c>
      <c r="E39" s="20">
        <v>230</v>
      </c>
      <c r="F39" s="20"/>
      <c r="G39" s="20"/>
      <c r="H39" s="20"/>
      <c r="I39" s="20"/>
      <c r="J39" s="21" t="s">
        <v>180</v>
      </c>
      <c r="K39" s="66"/>
      <c r="L39" s="81"/>
      <c r="M39" s="80"/>
      <c r="N39" s="80"/>
    </row>
    <row r="40" spans="1:14" ht="15.75" thickBot="1">
      <c r="A40" s="38"/>
      <c r="B40" s="40"/>
      <c r="C40" s="40"/>
      <c r="D40" s="40"/>
      <c r="E40" s="23">
        <f>SUM(E39:E39)</f>
        <v>230</v>
      </c>
      <c r="F40" s="23">
        <v>35</v>
      </c>
      <c r="G40" s="40"/>
      <c r="H40" s="40"/>
      <c r="I40" s="40"/>
      <c r="J40" s="40"/>
      <c r="K40" s="153"/>
      <c r="L40" s="81"/>
      <c r="M40" s="80"/>
      <c r="N40" s="80"/>
    </row>
    <row r="41" spans="1:14" ht="33.75">
      <c r="A41" s="17" t="s">
        <v>186</v>
      </c>
      <c r="B41" s="77" t="s">
        <v>187</v>
      </c>
      <c r="C41" s="19"/>
      <c r="D41" s="19">
        <v>230</v>
      </c>
      <c r="E41" s="19">
        <v>230</v>
      </c>
      <c r="F41" s="19"/>
      <c r="G41" s="19"/>
      <c r="H41" s="19"/>
      <c r="I41" s="19"/>
      <c r="J41" s="19" t="s">
        <v>190</v>
      </c>
      <c r="K41" s="33"/>
      <c r="L41" s="81"/>
      <c r="M41" s="80"/>
      <c r="N41" s="80"/>
    </row>
    <row r="42" spans="1:14" ht="15.75" thickBot="1">
      <c r="A42" s="53"/>
      <c r="B42" s="31"/>
      <c r="C42" s="31"/>
      <c r="D42" s="31"/>
      <c r="E42" s="15">
        <f>SUM(E41)</f>
        <v>230</v>
      </c>
      <c r="F42" s="15">
        <v>35</v>
      </c>
      <c r="G42" s="31"/>
      <c r="H42" s="31"/>
      <c r="I42" s="31"/>
      <c r="J42" s="31"/>
      <c r="K42" s="58"/>
      <c r="L42" s="81"/>
      <c r="M42" s="80"/>
      <c r="N42" s="80"/>
    </row>
    <row r="43" spans="1:14" ht="15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0"/>
      <c r="M43" s="80"/>
      <c r="N43" s="80"/>
    </row>
    <row r="44" spans="1:14" ht="1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80"/>
      <c r="M44" s="80"/>
      <c r="N44" s="80"/>
    </row>
    <row r="45" spans="1:14" ht="1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80"/>
      <c r="M45" s="80"/>
      <c r="N45" s="80"/>
    </row>
    <row r="46" spans="1:14" ht="1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80"/>
      <c r="M46" s="80"/>
      <c r="N46" s="80"/>
    </row>
    <row r="47" spans="1:14" ht="1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80"/>
      <c r="M47" s="80"/>
      <c r="N47" s="80"/>
    </row>
    <row r="48" spans="1:14" ht="15">
      <c r="A48" s="20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80"/>
      <c r="M48" s="80"/>
      <c r="N48" s="80"/>
    </row>
    <row r="49" spans="1:11" ht="15">
      <c r="A49" s="79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5">
      <c r="A54" s="5"/>
      <c r="B54" s="132"/>
      <c r="C54" s="72"/>
      <c r="D54" s="72"/>
      <c r="E54" s="72"/>
      <c r="F54" s="72"/>
      <c r="G54" s="72"/>
      <c r="H54" s="72"/>
      <c r="I54" s="72"/>
      <c r="J54" s="72"/>
      <c r="K54" s="72"/>
    </row>
    <row r="55" spans="1:11" ht="15">
      <c r="A55" s="72"/>
      <c r="B55" s="132"/>
      <c r="C55" s="72"/>
      <c r="D55" s="72"/>
      <c r="E55" s="72"/>
      <c r="F55" s="72"/>
      <c r="G55" s="72"/>
      <c r="H55" s="72"/>
      <c r="I55" s="72"/>
      <c r="J55" s="72"/>
      <c r="K55" s="72"/>
    </row>
    <row r="56" spans="1:11" ht="15">
      <c r="A56" s="72"/>
      <c r="B56" s="132"/>
      <c r="C56" s="72"/>
      <c r="D56" s="72"/>
      <c r="E56" s="72"/>
      <c r="F56" s="72"/>
      <c r="G56" s="72"/>
      <c r="H56" s="72"/>
      <c r="I56" s="72"/>
      <c r="J56" s="72"/>
      <c r="K56" s="72"/>
    </row>
    <row r="57" spans="1:11" ht="15">
      <c r="A57" s="72"/>
      <c r="B57" s="132"/>
      <c r="C57" s="72"/>
      <c r="D57" s="72"/>
      <c r="E57" s="72"/>
      <c r="F57" s="72"/>
      <c r="G57" s="72"/>
      <c r="H57" s="72"/>
      <c r="I57" s="72"/>
      <c r="J57" s="72"/>
      <c r="K57" s="72"/>
    </row>
    <row r="58" spans="1:11" ht="15">
      <c r="A58" s="72"/>
      <c r="B58" s="132"/>
      <c r="C58" s="72"/>
      <c r="D58" s="72"/>
      <c r="E58" s="72"/>
      <c r="F58" s="72"/>
      <c r="G58" s="72"/>
      <c r="H58" s="72"/>
      <c r="I58" s="72"/>
      <c r="J58" s="72"/>
      <c r="K58" s="72"/>
    </row>
    <row r="59" spans="1:11" ht="15">
      <c r="A59" s="72"/>
      <c r="B59" s="132"/>
      <c r="C59" s="72"/>
      <c r="D59" s="72"/>
      <c r="E59" s="72"/>
      <c r="F59" s="72"/>
      <c r="G59" s="72"/>
      <c r="H59" s="72"/>
      <c r="I59" s="72"/>
      <c r="J59" s="72"/>
      <c r="K59" s="72"/>
    </row>
    <row r="60" ht="15">
      <c r="A60" s="72"/>
    </row>
  </sheetData>
  <sheetProtection/>
  <hyperlinks>
    <hyperlink ref="A2" r:id="rId1" display="http://forum.sibmama.ru/viewtopic.php?t=624068&amp;postdays=0&amp;postorder=asc&amp;start=120"/>
    <hyperlink ref="A4" r:id="rId2" display="http://forum.sibmama.ru/viewtopic.php?t=624068&amp;postdays=0&amp;postorder=asc&amp;start=195"/>
    <hyperlink ref="A8" r:id="rId3" display="http://forum.sibmama.ru/viewtopic.php?p=29969982"/>
    <hyperlink ref="A13" r:id="rId4" display="http://forum.sibmama.ru/viewtopic.php?t=624068&amp;postdays=0&amp;postorder=asc&amp;start=225"/>
    <hyperlink ref="A19" r:id="rId5" display="http://forum.sibmama.ru/viewtopic.php?p=30103950"/>
    <hyperlink ref="A21" r:id="rId6" display="http://forum.sibmama.ru/viewtopic.php?t=624068&amp;postdays=0&amp;postorder=asc&amp;start=240"/>
    <hyperlink ref="A24" r:id="rId7" display="http://forum.sibmama.ru/viewtopic.php?p=30118503"/>
    <hyperlink ref="A26" r:id="rId8" display="http://forum.sibmama.ru/viewtopic.php?t=624068&amp;postdays=0&amp;postorder=asc&amp;start=255"/>
    <hyperlink ref="A35" r:id="rId9" display="http://forum.sibmama.ru/viewtopic.php?t=624068&amp;postdays=0&amp;postorder=asc&amp;start=255"/>
    <hyperlink ref="A41" r:id="rId10" display="http://forum.sibmama.ru/viewtopic.php?t=624068&amp;postdays=0&amp;postorder=asc&amp;start=330"/>
  </hyperlinks>
  <printOptions/>
  <pageMargins left="0.31496062992125984" right="0.31496062992125984" top="0.35433070866141736" bottom="0.35433070866141736" header="0.31496062992125984" footer="0.31496062992125984"/>
  <pageSetup horizontalDpi="180" verticalDpi="180" orientation="landscape" paperSize="9" r:id="rId1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6">
      <selection activeCell="A19" sqref="A19"/>
    </sheetView>
  </sheetViews>
  <sheetFormatPr defaultColWidth="9.140625" defaultRowHeight="15"/>
  <cols>
    <col min="1" max="1" width="18.57421875" style="0" customWidth="1"/>
    <col min="2" max="2" width="36.00390625" style="0" customWidth="1"/>
    <col min="7" max="7" width="12.28125" style="0" customWidth="1"/>
    <col min="9" max="9" width="10.421875" style="0" customWidth="1"/>
    <col min="10" max="10" width="29.7109375" style="0" customWidth="1"/>
    <col min="11" max="11" width="17.8515625" style="0" customWidth="1"/>
  </cols>
  <sheetData>
    <row r="1" spans="1:11" ht="30.75" thickBot="1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2" t="s">
        <v>9</v>
      </c>
    </row>
    <row r="2" spans="1:11" ht="57.75">
      <c r="A2" s="61" t="s">
        <v>56</v>
      </c>
      <c r="B2" s="28" t="s">
        <v>55</v>
      </c>
      <c r="C2" s="20"/>
      <c r="D2" s="19">
        <v>630</v>
      </c>
      <c r="E2" s="19">
        <v>630</v>
      </c>
      <c r="F2" s="19"/>
      <c r="G2" s="19"/>
      <c r="H2" s="19"/>
      <c r="I2" s="19"/>
      <c r="J2" s="50" t="s">
        <v>63</v>
      </c>
      <c r="K2" s="33"/>
    </row>
    <row r="3" spans="1:11" ht="15.75" thickBot="1">
      <c r="A3" s="60"/>
      <c r="B3" s="39"/>
      <c r="C3" s="49"/>
      <c r="D3" s="40"/>
      <c r="E3" s="23">
        <f>SUM(E2)</f>
        <v>630</v>
      </c>
      <c r="F3" s="23">
        <v>95</v>
      </c>
      <c r="G3" s="40"/>
      <c r="H3" s="40"/>
      <c r="I3" s="40"/>
      <c r="J3" s="40"/>
      <c r="K3" s="41"/>
    </row>
    <row r="4" spans="1:11" ht="30">
      <c r="A4" s="29" t="s">
        <v>58</v>
      </c>
      <c r="B4" s="27" t="s">
        <v>59</v>
      </c>
      <c r="C4" s="19"/>
      <c r="D4" s="19">
        <v>590</v>
      </c>
      <c r="E4" s="19">
        <v>590</v>
      </c>
      <c r="F4" s="19"/>
      <c r="G4" s="19"/>
      <c r="H4" s="19"/>
      <c r="I4" s="19"/>
      <c r="J4" s="19" t="s">
        <v>61</v>
      </c>
      <c r="K4" s="33"/>
    </row>
    <row r="5" spans="1:11" ht="15">
      <c r="A5" s="45"/>
      <c r="B5" s="46" t="s">
        <v>66</v>
      </c>
      <c r="C5" s="49"/>
      <c r="D5" s="49">
        <v>590</v>
      </c>
      <c r="E5" s="49">
        <v>590</v>
      </c>
      <c r="F5" s="49"/>
      <c r="G5" s="49"/>
      <c r="H5" s="49"/>
      <c r="I5" s="49"/>
      <c r="J5" s="49"/>
      <c r="K5" s="54"/>
    </row>
    <row r="6" spans="1:11" ht="17.25" customHeight="1" thickBot="1">
      <c r="A6" s="42"/>
      <c r="B6" s="43"/>
      <c r="C6" s="31"/>
      <c r="D6" s="31"/>
      <c r="E6" s="15">
        <f>SUM(E4:E5)</f>
        <v>1180</v>
      </c>
      <c r="F6" s="15">
        <v>177</v>
      </c>
      <c r="G6" s="31"/>
      <c r="H6" s="31"/>
      <c r="I6" s="31"/>
      <c r="J6" s="31"/>
      <c r="K6" s="44"/>
    </row>
    <row r="7" spans="1:11" ht="25.5" customHeight="1">
      <c r="A7" s="17" t="s">
        <v>33</v>
      </c>
      <c r="B7" s="51" t="s">
        <v>65</v>
      </c>
      <c r="C7" s="19"/>
      <c r="D7" s="19">
        <v>620</v>
      </c>
      <c r="E7" s="19">
        <v>620</v>
      </c>
      <c r="F7" s="19"/>
      <c r="G7" s="19"/>
      <c r="H7" s="19"/>
      <c r="I7" s="19"/>
      <c r="J7" s="8" t="s">
        <v>39</v>
      </c>
      <c r="K7" s="52"/>
    </row>
    <row r="8" spans="1:11" ht="22.5" customHeight="1" thickBot="1">
      <c r="A8" s="38"/>
      <c r="B8" s="40"/>
      <c r="C8" s="40"/>
      <c r="D8" s="40"/>
      <c r="E8" s="23">
        <f>SUM(E7)</f>
        <v>620</v>
      </c>
      <c r="F8" s="23">
        <v>93</v>
      </c>
      <c r="G8" s="40"/>
      <c r="H8" s="40"/>
      <c r="I8" s="40"/>
      <c r="J8" s="40"/>
      <c r="K8" s="56"/>
    </row>
    <row r="9" spans="1:11" ht="33.75" customHeight="1">
      <c r="A9" s="17" t="s">
        <v>71</v>
      </c>
      <c r="B9" s="57" t="s">
        <v>73</v>
      </c>
      <c r="C9" s="19"/>
      <c r="D9" s="19">
        <v>720</v>
      </c>
      <c r="E9" s="19">
        <v>720</v>
      </c>
      <c r="F9" s="19"/>
      <c r="G9" s="19"/>
      <c r="H9" s="19"/>
      <c r="I9" s="19"/>
      <c r="J9" s="19" t="s">
        <v>72</v>
      </c>
      <c r="K9" s="33"/>
    </row>
    <row r="10" spans="1:11" ht="15.75" thickBot="1">
      <c r="A10" s="38"/>
      <c r="B10" s="40"/>
      <c r="C10" s="40"/>
      <c r="D10" s="40"/>
      <c r="E10" s="23">
        <f>SUM(E9)</f>
        <v>720</v>
      </c>
      <c r="F10" s="23">
        <v>108</v>
      </c>
      <c r="G10" s="40"/>
      <c r="H10" s="40"/>
      <c r="I10" s="40"/>
      <c r="J10" s="40"/>
      <c r="K10" s="41"/>
    </row>
    <row r="11" spans="1:11" ht="166.5">
      <c r="A11" s="17" t="s">
        <v>13</v>
      </c>
      <c r="B11" s="63" t="s">
        <v>78</v>
      </c>
      <c r="C11" s="19"/>
      <c r="D11" s="19">
        <v>640</v>
      </c>
      <c r="E11" s="19">
        <v>640</v>
      </c>
      <c r="F11" s="19"/>
      <c r="G11" s="19"/>
      <c r="H11" s="19"/>
      <c r="I11" s="19"/>
      <c r="J11" s="8" t="s">
        <v>17</v>
      </c>
      <c r="K11" s="64" t="s">
        <v>79</v>
      </c>
    </row>
    <row r="12" spans="1:11" ht="21">
      <c r="A12" s="65"/>
      <c r="B12" s="34" t="s">
        <v>77</v>
      </c>
      <c r="C12" s="20"/>
      <c r="D12" s="20">
        <v>1080</v>
      </c>
      <c r="E12" s="20">
        <v>1080</v>
      </c>
      <c r="F12" s="20"/>
      <c r="G12" s="20"/>
      <c r="H12" s="20"/>
      <c r="I12" s="20"/>
      <c r="J12" s="20"/>
      <c r="K12" s="66"/>
    </row>
    <row r="13" spans="1:11" ht="60.75">
      <c r="A13" s="65"/>
      <c r="B13" s="62" t="s">
        <v>80</v>
      </c>
      <c r="C13" s="20"/>
      <c r="D13" s="20">
        <v>600</v>
      </c>
      <c r="E13" s="20">
        <v>600</v>
      </c>
      <c r="F13" s="20"/>
      <c r="G13" s="20"/>
      <c r="H13" s="20"/>
      <c r="I13" s="20"/>
      <c r="J13" s="20"/>
      <c r="K13" s="66"/>
    </row>
    <row r="14" spans="1:11" ht="33.75">
      <c r="A14" s="67"/>
      <c r="B14" s="32" t="s">
        <v>81</v>
      </c>
      <c r="C14" s="20"/>
      <c r="D14" s="20">
        <v>930</v>
      </c>
      <c r="E14" s="20">
        <v>930</v>
      </c>
      <c r="F14" s="20"/>
      <c r="G14" s="20"/>
      <c r="H14" s="20"/>
      <c r="I14" s="20"/>
      <c r="J14" s="20"/>
      <c r="K14" s="66"/>
    </row>
    <row r="15" spans="1:11" ht="15.75" thickBot="1">
      <c r="A15" s="53"/>
      <c r="B15" s="68"/>
      <c r="C15" s="31"/>
      <c r="D15" s="31"/>
      <c r="E15" s="15">
        <f>SUM(E11:E14)</f>
        <v>3250</v>
      </c>
      <c r="F15" s="15">
        <v>488</v>
      </c>
      <c r="G15" s="31"/>
      <c r="H15" s="31"/>
      <c r="I15" s="31"/>
      <c r="J15" s="31"/>
      <c r="K15" s="58"/>
    </row>
    <row r="16" spans="1:11" ht="45">
      <c r="A16" s="73" t="s">
        <v>100</v>
      </c>
      <c r="B16" s="74" t="s">
        <v>101</v>
      </c>
      <c r="C16" s="19"/>
      <c r="D16" s="19">
        <v>2300</v>
      </c>
      <c r="E16" s="19">
        <v>2300</v>
      </c>
      <c r="F16" s="19"/>
      <c r="G16" s="8"/>
      <c r="H16" s="8"/>
      <c r="I16" s="8"/>
      <c r="J16" s="19" t="s">
        <v>103</v>
      </c>
      <c r="K16" s="9"/>
    </row>
    <row r="17" spans="1:11" ht="30">
      <c r="A17" s="65"/>
      <c r="B17" s="62" t="s">
        <v>102</v>
      </c>
      <c r="C17" s="20"/>
      <c r="D17" s="20">
        <v>850</v>
      </c>
      <c r="E17" s="20">
        <v>850</v>
      </c>
      <c r="F17" s="20"/>
      <c r="G17" s="5"/>
      <c r="H17" s="5"/>
      <c r="I17" s="5"/>
      <c r="J17" s="5"/>
      <c r="K17" s="11"/>
    </row>
    <row r="18" spans="1:11" ht="15.75" thickBot="1">
      <c r="A18" s="53"/>
      <c r="B18" s="68"/>
      <c r="C18" s="31"/>
      <c r="D18" s="31"/>
      <c r="E18" s="15">
        <f>SUM(E16:E17)</f>
        <v>3150</v>
      </c>
      <c r="F18" s="15">
        <v>473</v>
      </c>
      <c r="G18" s="14"/>
      <c r="H18" s="14"/>
      <c r="I18" s="14"/>
      <c r="J18" s="14"/>
      <c r="K18" s="16"/>
    </row>
    <row r="19" spans="1:11" ht="15">
      <c r="A19" s="152"/>
      <c r="B19" s="32"/>
      <c r="C19" s="20"/>
      <c r="D19" s="20"/>
      <c r="E19" s="20"/>
      <c r="F19" s="20"/>
      <c r="G19" s="20"/>
      <c r="H19" s="20"/>
      <c r="I19" s="20"/>
      <c r="J19" s="20"/>
      <c r="K19" s="20"/>
    </row>
    <row r="20" spans="1:11" ht="1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 ht="15">
      <c r="A21" s="35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ht="15">
      <c r="A22" s="20"/>
      <c r="B22" s="32"/>
      <c r="C22" s="20"/>
      <c r="D22" s="20"/>
      <c r="E22" s="20"/>
      <c r="F22" s="20"/>
      <c r="G22" s="20"/>
      <c r="H22" s="20"/>
      <c r="I22" s="20"/>
      <c r="J22" s="20"/>
      <c r="K22" s="20"/>
    </row>
    <row r="23" spans="1:11" ht="1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ht="15">
      <c r="A24" s="35"/>
      <c r="B24" s="32"/>
      <c r="C24" s="20"/>
      <c r="D24" s="20"/>
      <c r="E24" s="20"/>
      <c r="F24" s="20"/>
      <c r="G24" s="20"/>
      <c r="H24" s="20"/>
      <c r="I24" s="20"/>
      <c r="J24" s="20"/>
      <c r="K24" s="20"/>
    </row>
    <row r="25" spans="1:11" ht="15">
      <c r="A25" s="20"/>
      <c r="B25" s="32"/>
      <c r="C25" s="20"/>
      <c r="D25" s="20"/>
      <c r="E25" s="20"/>
      <c r="F25" s="20"/>
      <c r="G25" s="20"/>
      <c r="H25" s="20"/>
      <c r="I25" s="20"/>
      <c r="J25" s="20"/>
      <c r="K25" s="20"/>
    </row>
    <row r="26" spans="1:11" ht="15">
      <c r="A26" s="20"/>
      <c r="B26" s="32"/>
      <c r="C26" s="20"/>
      <c r="D26" s="20"/>
      <c r="E26" s="20"/>
      <c r="F26" s="20"/>
      <c r="G26" s="20"/>
      <c r="H26" s="20"/>
      <c r="I26" s="20"/>
      <c r="J26" s="20"/>
      <c r="K26" s="20"/>
    </row>
    <row r="27" spans="1:11" ht="15">
      <c r="A27" s="20"/>
      <c r="B27" s="32"/>
      <c r="C27" s="20"/>
      <c r="D27" s="20"/>
      <c r="E27" s="20"/>
      <c r="F27" s="20"/>
      <c r="G27" s="20"/>
      <c r="H27" s="20"/>
      <c r="I27" s="20"/>
      <c r="J27" s="20"/>
      <c r="K27" s="20"/>
    </row>
    <row r="28" spans="1:11" ht="15">
      <c r="A28" s="20"/>
      <c r="B28" s="32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5">
      <c r="A29" s="20"/>
      <c r="B29" s="32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5">
      <c r="A30" s="20"/>
      <c r="B30" s="32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5">
      <c r="A32" s="35"/>
      <c r="B32" s="20"/>
      <c r="C32" s="20"/>
      <c r="D32" s="20"/>
      <c r="E32" s="20"/>
      <c r="F32" s="20"/>
      <c r="G32" s="20"/>
      <c r="H32" s="20"/>
      <c r="I32" s="20"/>
      <c r="J32" s="32"/>
      <c r="K32" s="20"/>
    </row>
    <row r="33" spans="1:11" ht="1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 ht="15">
      <c r="A34" s="36"/>
      <c r="B34" s="20"/>
      <c r="C34" s="20"/>
      <c r="D34" s="20"/>
      <c r="E34" s="20"/>
      <c r="F34" s="20"/>
      <c r="G34" s="20"/>
      <c r="H34" s="20"/>
      <c r="I34" s="20"/>
      <c r="J34" s="37"/>
      <c r="K34" s="20"/>
    </row>
    <row r="35" spans="1:11" ht="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1:11" ht="1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1:11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</sheetData>
  <sheetProtection/>
  <hyperlinks>
    <hyperlink ref="A4" r:id="rId1" display="http://forum.sibmama.ru/profile.php?mode=viewprofile&amp;u=89647"/>
    <hyperlink ref="A7" r:id="rId2" display="http://forum.sibmama.ru/viewtopic.php?t=624068&amp;postdays=0&amp;postorder=asc&amp;start=45"/>
    <hyperlink ref="A9" r:id="rId3" display="http://forum.sibmama.ru/profile.php?mode=viewprofile&amp;u=13991"/>
    <hyperlink ref="A11" r:id="rId4" display="http://blog.sibmama.ru/weblog_entry.php?e=285714"/>
  </hyperlinks>
  <printOptions/>
  <pageMargins left="0.7" right="0.7" top="0.75" bottom="0.75" header="0.3" footer="0.3"/>
  <pageSetup horizontalDpi="180" verticalDpi="180" orientation="portrait" paperSize="9" r:id="rId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49">
      <selection activeCell="C7" sqref="C7"/>
    </sheetView>
  </sheetViews>
  <sheetFormatPr defaultColWidth="9.140625" defaultRowHeight="15"/>
  <cols>
    <col min="1" max="1" width="18.57421875" style="0" customWidth="1"/>
    <col min="2" max="2" width="36.00390625" style="0" customWidth="1"/>
    <col min="7" max="7" width="12.28125" style="0" customWidth="1"/>
    <col min="9" max="9" width="10.421875" style="0" customWidth="1"/>
    <col min="10" max="10" width="29.7109375" style="0" customWidth="1"/>
    <col min="11" max="11" width="17.8515625" style="0" customWidth="1"/>
  </cols>
  <sheetData>
    <row r="1" spans="1:11" ht="30.75" thickBot="1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2" t="s">
        <v>9</v>
      </c>
    </row>
    <row r="2" spans="1:12" ht="15">
      <c r="A2" s="6" t="s">
        <v>12</v>
      </c>
      <c r="B2" s="85"/>
      <c r="C2" s="19"/>
      <c r="D2" s="19"/>
      <c r="E2" s="19"/>
      <c r="F2" s="19"/>
      <c r="G2" s="19"/>
      <c r="H2" s="19"/>
      <c r="I2" s="19"/>
      <c r="J2" s="19"/>
      <c r="K2" s="33"/>
      <c r="L2" s="76"/>
    </row>
    <row r="3" spans="1:12" ht="15">
      <c r="A3" s="10"/>
      <c r="B3" s="86"/>
      <c r="C3" s="20"/>
      <c r="D3" s="20"/>
      <c r="E3" s="20"/>
      <c r="F3" s="20"/>
      <c r="G3" s="20"/>
      <c r="H3" s="20"/>
      <c r="I3" s="20"/>
      <c r="J3" s="20"/>
      <c r="K3" s="66"/>
      <c r="L3" s="76"/>
    </row>
    <row r="4" spans="1:12" ht="15.75" thickBot="1">
      <c r="A4" s="12"/>
      <c r="B4" s="87"/>
      <c r="C4" s="31"/>
      <c r="D4" s="31"/>
      <c r="E4" s="31"/>
      <c r="F4" s="31"/>
      <c r="G4" s="31"/>
      <c r="H4" s="31"/>
      <c r="I4" s="31"/>
      <c r="J4" s="31"/>
      <c r="K4" s="58"/>
      <c r="L4" s="76"/>
    </row>
    <row r="5" spans="1:12" ht="98.25" customHeight="1">
      <c r="A5" s="17" t="s">
        <v>13</v>
      </c>
      <c r="B5" s="88"/>
      <c r="C5" s="19"/>
      <c r="D5" s="19"/>
      <c r="E5" s="19"/>
      <c r="F5" s="19"/>
      <c r="G5" s="19"/>
      <c r="H5" s="19"/>
      <c r="I5" s="19"/>
      <c r="J5" s="19"/>
      <c r="K5" s="89"/>
      <c r="L5" s="267"/>
    </row>
    <row r="6" spans="1:12" ht="128.25" customHeight="1">
      <c r="A6" s="5"/>
      <c r="B6" s="20"/>
      <c r="C6" s="20"/>
      <c r="D6" s="20"/>
      <c r="E6" s="20"/>
      <c r="F6" s="20"/>
      <c r="G6" s="20"/>
      <c r="H6" s="20"/>
      <c r="I6" s="20"/>
      <c r="J6" s="20"/>
      <c r="K6" s="75"/>
      <c r="L6" s="267"/>
    </row>
    <row r="7" spans="1:12" ht="93.75" customHeight="1">
      <c r="A7" s="5"/>
      <c r="B7" s="20"/>
      <c r="C7" s="20"/>
      <c r="D7" s="20"/>
      <c r="E7" s="20"/>
      <c r="F7" s="20"/>
      <c r="G7" s="20"/>
      <c r="H7" s="20"/>
      <c r="I7" s="20"/>
      <c r="J7" s="20"/>
      <c r="K7" s="32"/>
      <c r="L7" s="267"/>
    </row>
    <row r="8" spans="1:12" ht="84" customHeight="1">
      <c r="A8" s="22"/>
      <c r="B8" s="89"/>
      <c r="C8" s="40"/>
      <c r="D8" s="40"/>
      <c r="E8" s="40"/>
      <c r="F8" s="40"/>
      <c r="G8" s="40"/>
      <c r="H8" s="40"/>
      <c r="I8" s="40"/>
      <c r="J8" s="40"/>
      <c r="K8" s="41"/>
      <c r="L8" s="76"/>
    </row>
    <row r="9" spans="1:12" ht="15.75" thickBot="1">
      <c r="A9" s="22"/>
      <c r="B9" s="40"/>
      <c r="C9" s="40"/>
      <c r="D9" s="40"/>
      <c r="E9" s="40"/>
      <c r="F9" s="40"/>
      <c r="G9" s="40"/>
      <c r="H9" s="40"/>
      <c r="I9" s="40"/>
      <c r="J9" s="40"/>
      <c r="K9" s="41"/>
      <c r="L9" s="76"/>
    </row>
    <row r="10" spans="1:12" ht="15">
      <c r="A10" s="17" t="s">
        <v>19</v>
      </c>
      <c r="B10" s="85"/>
      <c r="C10" s="19"/>
      <c r="D10" s="19"/>
      <c r="E10" s="19"/>
      <c r="F10" s="19"/>
      <c r="G10" s="19"/>
      <c r="H10" s="19"/>
      <c r="I10" s="19"/>
      <c r="J10" s="77"/>
      <c r="K10" s="268"/>
      <c r="L10" s="76"/>
    </row>
    <row r="11" spans="1:12" ht="117.75" customHeight="1">
      <c r="A11" s="10"/>
      <c r="B11" s="34"/>
      <c r="C11" s="20"/>
      <c r="D11" s="20"/>
      <c r="E11" s="20"/>
      <c r="F11" s="20"/>
      <c r="G11" s="20"/>
      <c r="H11" s="20"/>
      <c r="I11" s="20"/>
      <c r="J11" s="20"/>
      <c r="K11" s="269"/>
      <c r="L11" s="76"/>
    </row>
    <row r="12" spans="1:12" ht="15.75" thickBot="1">
      <c r="A12" s="22"/>
      <c r="B12" s="40"/>
      <c r="C12" s="40"/>
      <c r="D12" s="40"/>
      <c r="E12" s="40"/>
      <c r="F12" s="40"/>
      <c r="G12" s="40"/>
      <c r="H12" s="40"/>
      <c r="I12" s="40"/>
      <c r="J12" s="40"/>
      <c r="K12" s="41"/>
      <c r="L12" s="76"/>
    </row>
    <row r="13" spans="1:12" ht="30">
      <c r="A13" s="17" t="s">
        <v>28</v>
      </c>
      <c r="B13" s="95" t="s">
        <v>104</v>
      </c>
      <c r="C13" s="19"/>
      <c r="D13" s="19">
        <v>350</v>
      </c>
      <c r="E13" s="19">
        <v>350</v>
      </c>
      <c r="F13" s="19"/>
      <c r="G13" s="19"/>
      <c r="H13" s="19"/>
      <c r="I13" s="19"/>
      <c r="J13" s="19" t="s">
        <v>41</v>
      </c>
      <c r="K13" s="33"/>
      <c r="L13" s="76"/>
    </row>
    <row r="14" spans="1:12" ht="15.75" thickBot="1">
      <c r="A14" s="12"/>
      <c r="B14" s="68"/>
      <c r="C14" s="31"/>
      <c r="D14" s="31"/>
      <c r="E14" s="15">
        <f>SUM(E13)</f>
        <v>350</v>
      </c>
      <c r="F14" s="15">
        <v>53</v>
      </c>
      <c r="G14" s="31"/>
      <c r="H14" s="31"/>
      <c r="I14" s="31"/>
      <c r="J14" s="31"/>
      <c r="K14" s="58"/>
      <c r="L14" s="76"/>
    </row>
    <row r="15" spans="1:12" ht="15">
      <c r="A15" s="93"/>
      <c r="B15" s="82"/>
      <c r="C15" s="83"/>
      <c r="D15" s="83"/>
      <c r="E15" s="83"/>
      <c r="F15" s="83"/>
      <c r="G15" s="83"/>
      <c r="H15" s="83"/>
      <c r="I15" s="83"/>
      <c r="J15" s="83"/>
      <c r="K15" s="94"/>
      <c r="L15" s="76"/>
    </row>
    <row r="16" spans="1:12" ht="15">
      <c r="A16" s="10"/>
      <c r="B16" s="89"/>
      <c r="C16" s="20"/>
      <c r="D16" s="20"/>
      <c r="E16" s="20"/>
      <c r="F16" s="20"/>
      <c r="G16" s="20"/>
      <c r="H16" s="20"/>
      <c r="I16" s="20"/>
      <c r="J16" s="20"/>
      <c r="K16" s="66"/>
      <c r="L16" s="76"/>
    </row>
    <row r="17" spans="1:12" ht="15">
      <c r="A17" s="10"/>
      <c r="B17" s="32"/>
      <c r="C17" s="20"/>
      <c r="D17" s="20"/>
      <c r="E17" s="20"/>
      <c r="F17" s="20"/>
      <c r="G17" s="20"/>
      <c r="H17" s="20"/>
      <c r="I17" s="20"/>
      <c r="J17" s="20"/>
      <c r="K17" s="66"/>
      <c r="L17" s="76"/>
    </row>
    <row r="18" spans="1:12" ht="15">
      <c r="A18" s="22"/>
      <c r="B18" s="89"/>
      <c r="C18" s="40"/>
      <c r="D18" s="40"/>
      <c r="E18" s="40"/>
      <c r="F18" s="40"/>
      <c r="G18" s="40"/>
      <c r="H18" s="40"/>
      <c r="I18" s="40"/>
      <c r="J18" s="40"/>
      <c r="K18" s="41"/>
      <c r="L18" s="76"/>
    </row>
    <row r="19" spans="1:12" ht="15.75" thickBot="1">
      <c r="A19" s="22"/>
      <c r="B19" s="40"/>
      <c r="C19" s="40"/>
      <c r="D19" s="40"/>
      <c r="E19" s="40"/>
      <c r="F19" s="40"/>
      <c r="G19" s="40"/>
      <c r="H19" s="40"/>
      <c r="I19" s="40"/>
      <c r="J19" s="40"/>
      <c r="K19" s="41"/>
      <c r="L19" s="76"/>
    </row>
    <row r="20" spans="1:12" ht="15">
      <c r="A20" s="17" t="s">
        <v>29</v>
      </c>
      <c r="B20" s="19"/>
      <c r="C20" s="19"/>
      <c r="D20" s="19"/>
      <c r="E20" s="19"/>
      <c r="F20" s="19"/>
      <c r="G20" s="19"/>
      <c r="H20" s="19"/>
      <c r="I20" s="19"/>
      <c r="J20" s="19"/>
      <c r="K20" s="33"/>
      <c r="L20" s="76"/>
    </row>
    <row r="21" spans="1:12" ht="15">
      <c r="A21" s="10"/>
      <c r="B21" s="32"/>
      <c r="C21" s="20"/>
      <c r="D21" s="20"/>
      <c r="E21" s="20"/>
      <c r="F21" s="20"/>
      <c r="G21" s="20"/>
      <c r="H21" s="20"/>
      <c r="I21" s="20"/>
      <c r="J21" s="20"/>
      <c r="K21" s="66"/>
      <c r="L21" s="76"/>
    </row>
    <row r="22" spans="1:12" ht="15.75" thickBot="1">
      <c r="A22" s="22"/>
      <c r="B22" s="40"/>
      <c r="C22" s="40"/>
      <c r="D22" s="40"/>
      <c r="E22" s="40"/>
      <c r="F22" s="40"/>
      <c r="G22" s="40"/>
      <c r="H22" s="40"/>
      <c r="I22" s="40"/>
      <c r="J22" s="40"/>
      <c r="K22" s="41"/>
      <c r="L22" s="76"/>
    </row>
    <row r="23" spans="1:12" ht="22.5">
      <c r="A23" s="17" t="s">
        <v>33</v>
      </c>
      <c r="B23" s="77" t="s">
        <v>105</v>
      </c>
      <c r="C23" s="19"/>
      <c r="D23" s="19">
        <v>220</v>
      </c>
      <c r="E23" s="19">
        <v>220</v>
      </c>
      <c r="F23" s="19"/>
      <c r="G23" s="19"/>
      <c r="H23" s="19"/>
      <c r="I23" s="19"/>
      <c r="J23" s="19"/>
      <c r="K23" s="33"/>
      <c r="L23" s="76"/>
    </row>
    <row r="24" spans="1:12" ht="15">
      <c r="A24" s="10"/>
      <c r="B24" s="39" t="s">
        <v>106</v>
      </c>
      <c r="C24" s="20"/>
      <c r="D24" s="20">
        <v>230</v>
      </c>
      <c r="E24" s="20">
        <v>230</v>
      </c>
      <c r="F24" s="20"/>
      <c r="G24" s="20"/>
      <c r="H24" s="20"/>
      <c r="I24" s="20"/>
      <c r="J24" s="20"/>
      <c r="K24" s="66"/>
      <c r="L24" s="76"/>
    </row>
    <row r="25" spans="1:12" ht="15.75" thickBot="1">
      <c r="A25" s="12"/>
      <c r="B25" s="68"/>
      <c r="C25" s="31"/>
      <c r="D25" s="31"/>
      <c r="E25" s="15">
        <f>SUM(E23:E24)</f>
        <v>450</v>
      </c>
      <c r="F25" s="15">
        <v>68</v>
      </c>
      <c r="G25" s="31"/>
      <c r="H25" s="31"/>
      <c r="I25" s="31"/>
      <c r="J25" s="31"/>
      <c r="K25" s="58"/>
      <c r="L25" s="76"/>
    </row>
    <row r="26" spans="1:12" ht="15">
      <c r="A26" s="93"/>
      <c r="B26" s="82"/>
      <c r="C26" s="83"/>
      <c r="D26" s="83"/>
      <c r="E26" s="83"/>
      <c r="F26" s="83"/>
      <c r="G26" s="83"/>
      <c r="H26" s="83"/>
      <c r="I26" s="83"/>
      <c r="J26" s="83"/>
      <c r="K26" s="94"/>
      <c r="L26" s="76"/>
    </row>
    <row r="27" spans="1:12" ht="15">
      <c r="A27" s="10"/>
      <c r="B27" s="32"/>
      <c r="C27" s="20"/>
      <c r="D27" s="20"/>
      <c r="E27" s="20"/>
      <c r="F27" s="20"/>
      <c r="G27" s="20"/>
      <c r="H27" s="20"/>
      <c r="I27" s="20"/>
      <c r="J27" s="20"/>
      <c r="K27" s="66"/>
      <c r="L27" s="76"/>
    </row>
    <row r="28" spans="1:12" ht="15">
      <c r="A28" s="10"/>
      <c r="B28" s="32"/>
      <c r="C28" s="20"/>
      <c r="D28" s="20"/>
      <c r="E28" s="20"/>
      <c r="F28" s="20"/>
      <c r="G28" s="20"/>
      <c r="H28" s="20"/>
      <c r="I28" s="20"/>
      <c r="J28" s="20"/>
      <c r="K28" s="89"/>
      <c r="L28" s="76"/>
    </row>
    <row r="29" spans="1:12" ht="15">
      <c r="A29" s="22"/>
      <c r="B29" s="89"/>
      <c r="C29" s="40"/>
      <c r="D29" s="40"/>
      <c r="E29" s="40"/>
      <c r="F29" s="40"/>
      <c r="G29" s="40"/>
      <c r="H29" s="40"/>
      <c r="I29" s="40"/>
      <c r="J29" s="40"/>
      <c r="K29" s="41"/>
      <c r="L29" s="76"/>
    </row>
    <row r="30" spans="1:12" ht="15">
      <c r="A30" s="22"/>
      <c r="B30" s="89"/>
      <c r="C30" s="40"/>
      <c r="D30" s="40"/>
      <c r="E30" s="40"/>
      <c r="F30" s="40"/>
      <c r="G30" s="40"/>
      <c r="H30" s="40"/>
      <c r="I30" s="40"/>
      <c r="J30" s="40"/>
      <c r="K30" s="41"/>
      <c r="L30" s="76"/>
    </row>
    <row r="31" spans="1:12" ht="15">
      <c r="A31" s="22"/>
      <c r="B31" s="89"/>
      <c r="C31" s="40"/>
      <c r="D31" s="40"/>
      <c r="E31" s="40"/>
      <c r="F31" s="40"/>
      <c r="G31" s="40"/>
      <c r="H31" s="40"/>
      <c r="I31" s="40"/>
      <c r="J31" s="40"/>
      <c r="K31" s="41"/>
      <c r="L31" s="76"/>
    </row>
    <row r="32" spans="1:12" ht="15.75" thickBot="1">
      <c r="A32" s="22"/>
      <c r="B32" s="40"/>
      <c r="C32" s="40"/>
      <c r="D32" s="40"/>
      <c r="E32" s="40"/>
      <c r="F32" s="40"/>
      <c r="G32" s="40"/>
      <c r="H32" s="40"/>
      <c r="I32" s="40"/>
      <c r="J32" s="40"/>
      <c r="K32" s="41"/>
      <c r="L32" s="76"/>
    </row>
    <row r="33" spans="1:12" ht="15">
      <c r="A33" s="17" t="s">
        <v>42</v>
      </c>
      <c r="B33" s="19"/>
      <c r="C33" s="19"/>
      <c r="D33" s="19"/>
      <c r="E33" s="19"/>
      <c r="F33" s="19"/>
      <c r="G33" s="19"/>
      <c r="H33" s="19"/>
      <c r="I33" s="19"/>
      <c r="J33" s="89"/>
      <c r="K33" s="33"/>
      <c r="L33" s="76"/>
    </row>
    <row r="34" spans="1:12" ht="15.75" thickBot="1">
      <c r="A34" s="22"/>
      <c r="B34" s="40"/>
      <c r="C34" s="40"/>
      <c r="D34" s="40"/>
      <c r="E34" s="40"/>
      <c r="F34" s="40"/>
      <c r="G34" s="40"/>
      <c r="H34" s="40"/>
      <c r="I34" s="40"/>
      <c r="J34" s="40"/>
      <c r="K34" s="41"/>
      <c r="L34" s="76"/>
    </row>
    <row r="35" spans="1:12" ht="15">
      <c r="A35" s="29" t="s">
        <v>46</v>
      </c>
      <c r="B35" s="19"/>
      <c r="C35" s="19"/>
      <c r="D35" s="19"/>
      <c r="E35" s="19"/>
      <c r="F35" s="19"/>
      <c r="G35" s="19"/>
      <c r="H35" s="19"/>
      <c r="I35" s="19"/>
      <c r="J35" s="90"/>
      <c r="K35" s="33"/>
      <c r="L35" s="76"/>
    </row>
    <row r="36" spans="1:12" ht="15">
      <c r="A36" s="10"/>
      <c r="B36" s="20"/>
      <c r="C36" s="20"/>
      <c r="D36" s="20"/>
      <c r="E36" s="20"/>
      <c r="F36" s="20"/>
      <c r="G36" s="20"/>
      <c r="H36" s="20"/>
      <c r="I36" s="20"/>
      <c r="J36" s="20"/>
      <c r="K36" s="66"/>
      <c r="L36" s="76"/>
    </row>
    <row r="37" spans="1:12" ht="15.75" thickBot="1">
      <c r="A37" s="22"/>
      <c r="B37" s="40"/>
      <c r="C37" s="40"/>
      <c r="D37" s="40"/>
      <c r="E37" s="40"/>
      <c r="F37" s="40"/>
      <c r="G37" s="40"/>
      <c r="H37" s="40"/>
      <c r="I37" s="40"/>
      <c r="J37" s="40"/>
      <c r="K37" s="41"/>
      <c r="L37" s="76"/>
    </row>
    <row r="38" spans="1:12" ht="15">
      <c r="A38" s="29" t="s">
        <v>57</v>
      </c>
      <c r="B38" s="77"/>
      <c r="C38" s="19"/>
      <c r="D38" s="19"/>
      <c r="E38" s="19"/>
      <c r="F38" s="19"/>
      <c r="G38" s="19"/>
      <c r="H38" s="19"/>
      <c r="I38" s="19"/>
      <c r="J38" s="19"/>
      <c r="K38" s="33"/>
      <c r="L38" s="76"/>
    </row>
    <row r="39" spans="1:12" ht="15">
      <c r="A39" s="45"/>
      <c r="B39" s="78"/>
      <c r="C39" s="49"/>
      <c r="D39" s="49"/>
      <c r="E39" s="49"/>
      <c r="F39" s="49"/>
      <c r="G39" s="49"/>
      <c r="H39" s="49"/>
      <c r="I39" s="49"/>
      <c r="J39" s="49"/>
      <c r="K39" s="54"/>
      <c r="L39" s="76"/>
    </row>
    <row r="40" spans="1:12" ht="15.75" thickBot="1">
      <c r="A40" s="22"/>
      <c r="B40" s="40"/>
      <c r="C40" s="40"/>
      <c r="D40" s="40"/>
      <c r="E40" s="40"/>
      <c r="F40" s="40"/>
      <c r="G40" s="40"/>
      <c r="H40" s="40"/>
      <c r="I40" s="40"/>
      <c r="J40" s="40"/>
      <c r="K40" s="41"/>
      <c r="L40" s="76"/>
    </row>
    <row r="41" spans="1:12" ht="15">
      <c r="A41" s="17" t="s">
        <v>62</v>
      </c>
      <c r="B41" s="40"/>
      <c r="C41" s="40"/>
      <c r="D41" s="40"/>
      <c r="E41" s="40"/>
      <c r="F41" s="40"/>
      <c r="G41" s="40"/>
      <c r="H41" s="40"/>
      <c r="I41" s="40"/>
      <c r="J41" s="19"/>
      <c r="K41" s="270"/>
      <c r="L41" s="76"/>
    </row>
    <row r="42" spans="1:12" ht="15">
      <c r="A42" s="22"/>
      <c r="B42" s="40"/>
      <c r="C42" s="40"/>
      <c r="D42" s="40"/>
      <c r="E42" s="40"/>
      <c r="F42" s="40"/>
      <c r="G42" s="40"/>
      <c r="H42" s="40"/>
      <c r="I42" s="40"/>
      <c r="J42" s="40"/>
      <c r="K42" s="271"/>
      <c r="L42" s="76"/>
    </row>
    <row r="43" spans="1:12" ht="15">
      <c r="A43" s="22"/>
      <c r="B43" s="91"/>
      <c r="C43" s="40"/>
      <c r="D43" s="40"/>
      <c r="E43" s="40"/>
      <c r="F43" s="40"/>
      <c r="G43" s="40"/>
      <c r="H43" s="40"/>
      <c r="I43" s="40"/>
      <c r="J43" s="40"/>
      <c r="K43" s="271"/>
      <c r="L43" s="76"/>
    </row>
    <row r="44" spans="1:12" ht="15">
      <c r="A44" s="22"/>
      <c r="B44" s="40"/>
      <c r="C44" s="40"/>
      <c r="D44" s="40"/>
      <c r="E44" s="40"/>
      <c r="F44" s="40"/>
      <c r="G44" s="40"/>
      <c r="H44" s="40"/>
      <c r="I44" s="40"/>
      <c r="J44" s="40"/>
      <c r="K44" s="272"/>
      <c r="L44" s="76"/>
    </row>
    <row r="45" spans="1:12" ht="15.75" thickBot="1">
      <c r="A45" s="22"/>
      <c r="B45" s="40"/>
      <c r="C45" s="40"/>
      <c r="D45" s="40"/>
      <c r="E45" s="40"/>
      <c r="F45" s="40"/>
      <c r="G45" s="40"/>
      <c r="H45" s="40"/>
      <c r="I45" s="40"/>
      <c r="J45" s="40"/>
      <c r="K45" s="41"/>
      <c r="L45" s="76"/>
    </row>
    <row r="46" spans="1:12" ht="15">
      <c r="A46" s="29" t="s">
        <v>69</v>
      </c>
      <c r="B46" s="19"/>
      <c r="C46" s="19"/>
      <c r="D46" s="19"/>
      <c r="E46" s="19"/>
      <c r="F46" s="19"/>
      <c r="G46" s="19"/>
      <c r="H46" s="19"/>
      <c r="I46" s="19"/>
      <c r="J46" s="19"/>
      <c r="K46" s="33"/>
      <c r="L46" s="76"/>
    </row>
    <row r="47" spans="1:12" ht="15.75" thickBot="1">
      <c r="A47" s="22"/>
      <c r="B47" s="40"/>
      <c r="C47" s="40"/>
      <c r="D47" s="40"/>
      <c r="E47" s="40"/>
      <c r="F47" s="40"/>
      <c r="G47" s="40"/>
      <c r="H47" s="40"/>
      <c r="I47" s="40"/>
      <c r="J47" s="40"/>
      <c r="K47" s="41"/>
      <c r="L47" s="76"/>
    </row>
    <row r="48" spans="1:12" ht="15">
      <c r="A48" s="59" t="s">
        <v>74</v>
      </c>
      <c r="B48" s="19"/>
      <c r="C48" s="19"/>
      <c r="D48" s="19"/>
      <c r="E48" s="19"/>
      <c r="F48" s="19"/>
      <c r="G48" s="19"/>
      <c r="H48" s="19"/>
      <c r="I48" s="19"/>
      <c r="J48" s="77"/>
      <c r="K48" s="33"/>
      <c r="L48" s="76"/>
    </row>
    <row r="49" spans="1:12" ht="15">
      <c r="A49" s="10"/>
      <c r="B49" s="32"/>
      <c r="C49" s="20"/>
      <c r="D49" s="20"/>
      <c r="E49" s="20"/>
      <c r="F49" s="20"/>
      <c r="G49" s="20"/>
      <c r="H49" s="20"/>
      <c r="I49" s="20"/>
      <c r="J49" s="20"/>
      <c r="K49" s="66"/>
      <c r="L49" s="76"/>
    </row>
    <row r="50" spans="1:12" ht="15.75" thickBot="1">
      <c r="A50" s="22"/>
      <c r="B50" s="40"/>
      <c r="C50" s="40"/>
      <c r="D50" s="40"/>
      <c r="E50" s="40"/>
      <c r="F50" s="40"/>
      <c r="G50" s="40"/>
      <c r="H50" s="40"/>
      <c r="I50" s="40"/>
      <c r="J50" s="40"/>
      <c r="K50" s="41"/>
      <c r="L50" s="76"/>
    </row>
    <row r="51" spans="1:12" ht="15">
      <c r="A51" s="59" t="s">
        <v>83</v>
      </c>
      <c r="B51" s="92"/>
      <c r="C51" s="19"/>
      <c r="D51" s="19"/>
      <c r="E51" s="19"/>
      <c r="F51" s="19"/>
      <c r="G51" s="19"/>
      <c r="H51" s="19"/>
      <c r="I51" s="19"/>
      <c r="J51" s="19"/>
      <c r="K51" s="33"/>
      <c r="L51" s="76"/>
    </row>
    <row r="52" spans="1:12" ht="15">
      <c r="A52" s="10"/>
      <c r="B52" s="75"/>
      <c r="C52" s="20"/>
      <c r="D52" s="20"/>
      <c r="E52" s="20"/>
      <c r="F52" s="20"/>
      <c r="G52" s="20"/>
      <c r="H52" s="20"/>
      <c r="I52" s="20"/>
      <c r="J52" s="20"/>
      <c r="K52" s="66"/>
      <c r="L52" s="76"/>
    </row>
    <row r="53" spans="1:12" ht="15.75" thickBot="1">
      <c r="A53" s="22"/>
      <c r="B53" s="40"/>
      <c r="C53" s="40"/>
      <c r="D53" s="40"/>
      <c r="E53" s="40"/>
      <c r="F53" s="40"/>
      <c r="G53" s="40"/>
      <c r="H53" s="40"/>
      <c r="I53" s="40"/>
      <c r="J53" s="40"/>
      <c r="K53" s="41"/>
      <c r="L53" s="76"/>
    </row>
    <row r="54" spans="1:12" ht="60">
      <c r="A54" s="59" t="s">
        <v>56</v>
      </c>
      <c r="B54" s="8" t="s">
        <v>107</v>
      </c>
      <c r="C54" s="19"/>
      <c r="D54" s="19">
        <v>320</v>
      </c>
      <c r="E54" s="19">
        <v>320</v>
      </c>
      <c r="F54" s="19"/>
      <c r="G54" s="19"/>
      <c r="H54" s="19"/>
      <c r="I54" s="19"/>
      <c r="J54" s="50" t="s">
        <v>63</v>
      </c>
      <c r="K54" s="33"/>
      <c r="L54" s="76"/>
    </row>
    <row r="55" spans="1:12" ht="15">
      <c r="A55" s="22"/>
      <c r="B55" s="40"/>
      <c r="C55" s="40"/>
      <c r="D55" s="40"/>
      <c r="E55" s="23">
        <f>SUM(E54)</f>
        <v>320</v>
      </c>
      <c r="F55" s="23">
        <v>48</v>
      </c>
      <c r="G55" s="40"/>
      <c r="H55" s="40"/>
      <c r="I55" s="40"/>
      <c r="J55" s="40"/>
      <c r="K55" s="41"/>
      <c r="L55" s="76"/>
    </row>
    <row r="56" spans="1:11" ht="60">
      <c r="A56" s="96" t="s">
        <v>110</v>
      </c>
      <c r="B56" s="5" t="s">
        <v>109</v>
      </c>
      <c r="C56" s="97"/>
      <c r="D56" s="98">
        <v>300</v>
      </c>
      <c r="E56" s="98">
        <v>300</v>
      </c>
      <c r="F56" s="97"/>
      <c r="G56" s="97"/>
      <c r="H56" s="97"/>
      <c r="I56" s="97"/>
      <c r="J56" s="25" t="s">
        <v>108</v>
      </c>
      <c r="K56" s="97"/>
    </row>
    <row r="57" spans="1:11" ht="15">
      <c r="A57" s="97"/>
      <c r="B57" s="97"/>
      <c r="C57" s="97"/>
      <c r="D57" s="97"/>
      <c r="E57" s="100">
        <f>SUM(E56)</f>
        <v>300</v>
      </c>
      <c r="F57" s="100">
        <v>45</v>
      </c>
      <c r="G57" s="97"/>
      <c r="H57" s="97"/>
      <c r="I57" s="97"/>
      <c r="J57" s="99"/>
      <c r="K57" s="97"/>
    </row>
    <row r="59" spans="1:11" ht="15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</row>
    <row r="60" spans="1:11" ht="15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</row>
    <row r="61" spans="1:11" ht="15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</row>
  </sheetData>
  <sheetProtection/>
  <mergeCells count="3">
    <mergeCell ref="L5:L7"/>
    <mergeCell ref="K10:K11"/>
    <mergeCell ref="K41:K44"/>
  </mergeCells>
  <hyperlinks>
    <hyperlink ref="A2" r:id="rId1" display="http://forum.sibmama.ru/viewtopic.php?t=624068&amp;postdays=0&amp;postorder=asc&amp;start=15"/>
    <hyperlink ref="A5" r:id="rId2" display="http://forum.sibmama.ru/viewtopic.php?t=624068&amp;postdays=0&amp;postorder=asc&amp;start=15"/>
    <hyperlink ref="A10" r:id="rId3" display="http://forum.sibmama.ru/viewtopic.php?t=624068&amp;postdays=0&amp;postorder=asc&amp;start=30"/>
    <hyperlink ref="A13" r:id="rId4" display="http://forum.sibmama.ru/viewtopic.php?p=27528836"/>
    <hyperlink ref="A20" r:id="rId5" display="http://forum.sibmama.ru/viewtopic.php?t=624068&amp;postdays=0&amp;postorder=asc&amp;start=30"/>
    <hyperlink ref="A23" r:id="rId6" display="http://forum.sibmama.ru/viewtopic.php?t=624068&amp;postdays=0&amp;postorder=asc&amp;start=45"/>
    <hyperlink ref="A33" r:id="rId7" display="http://forum.sibmama.ru/viewtopic.php?t=624068&amp;postdays=0&amp;postorder=asc&amp;start=45"/>
    <hyperlink ref="A35" r:id="rId8" display="http://forum.sibmama.ru/viewtopic.php?t=624068&amp;postdays=0&amp;postorder=asc&amp;start=60"/>
    <hyperlink ref="A38" r:id="rId9" display="http://forum.sibmama.ru/viewtopic.php?t=624068&amp;postdays=0&amp;postorder=asc&amp;start=75"/>
    <hyperlink ref="A46" r:id="rId10" display="http://forum.sibmama.ru/viewtopic.php?t=624068&amp;postdays=0&amp;postorder=asc&amp;start=90"/>
    <hyperlink ref="A41" r:id="rId11" display="http://forum.sibmama.ru/viewtopic.php?p=28320705"/>
    <hyperlink ref="A56" r:id="rId12" display="http://forum.sibmama.ru/viewtopic.php?t=624068&amp;postdays=0&amp;postorder=asc&amp;start=135"/>
  </hyperlinks>
  <printOptions/>
  <pageMargins left="0.7" right="0.7" top="0.75" bottom="0.75" header="0.3" footer="0.3"/>
  <pageSetup horizontalDpi="180" verticalDpi="180" orientation="portrait" paperSize="9" r:id="rId1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J2" sqref="J2"/>
    </sheetView>
  </sheetViews>
  <sheetFormatPr defaultColWidth="9.140625" defaultRowHeight="15"/>
  <cols>
    <col min="1" max="1" width="18.57421875" style="0" customWidth="1"/>
    <col min="2" max="2" width="36.00390625" style="0" customWidth="1"/>
    <col min="7" max="7" width="12.28125" style="0" customWidth="1"/>
    <col min="9" max="9" width="10.421875" style="0" customWidth="1"/>
    <col min="10" max="10" width="29.7109375" style="0" customWidth="1"/>
    <col min="11" max="11" width="17.8515625" style="0" customWidth="1"/>
  </cols>
  <sheetData>
    <row r="1" spans="1:11" ht="30.75" thickBot="1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2" t="s">
        <v>9</v>
      </c>
    </row>
    <row r="2" spans="1:11" ht="48">
      <c r="A2" s="6" t="s">
        <v>12</v>
      </c>
      <c r="B2" s="7" t="s">
        <v>10</v>
      </c>
      <c r="C2" s="8"/>
      <c r="D2" s="8">
        <v>260</v>
      </c>
      <c r="E2" s="8">
        <v>260</v>
      </c>
      <c r="F2" s="8"/>
      <c r="G2" s="8"/>
      <c r="H2" s="8"/>
      <c r="I2" s="8"/>
      <c r="J2" s="19" t="s">
        <v>18</v>
      </c>
      <c r="K2" s="9"/>
    </row>
    <row r="3" spans="1:11" ht="48">
      <c r="A3" s="10"/>
      <c r="B3" s="4" t="s">
        <v>11</v>
      </c>
      <c r="C3" s="5"/>
      <c r="D3" s="5">
        <v>380</v>
      </c>
      <c r="E3" s="5">
        <v>380</v>
      </c>
      <c r="F3" s="5"/>
      <c r="G3" s="5"/>
      <c r="H3" s="5"/>
      <c r="I3" s="5"/>
      <c r="J3" s="20"/>
      <c r="K3" s="11"/>
    </row>
    <row r="4" spans="1:11" ht="15.75" thickBot="1">
      <c r="A4" s="12"/>
      <c r="B4" s="13"/>
      <c r="C4" s="14"/>
      <c r="D4" s="14"/>
      <c r="E4" s="15">
        <f>SUM(E2:E3)</f>
        <v>640</v>
      </c>
      <c r="F4" s="15">
        <v>96</v>
      </c>
      <c r="G4" s="14"/>
      <c r="H4" s="14"/>
      <c r="I4" s="14"/>
      <c r="J4" s="14"/>
      <c r="K4" s="16"/>
    </row>
    <row r="5" spans="1:12" ht="98.25" customHeight="1">
      <c r="A5" s="17" t="s">
        <v>13</v>
      </c>
      <c r="B5" s="18" t="s">
        <v>14</v>
      </c>
      <c r="C5" s="8"/>
      <c r="D5" s="8">
        <v>350</v>
      </c>
      <c r="E5" s="8">
        <v>350</v>
      </c>
      <c r="F5" s="8"/>
      <c r="G5" s="8"/>
      <c r="H5" s="8"/>
      <c r="I5" s="8"/>
      <c r="J5" s="8" t="s">
        <v>17</v>
      </c>
      <c r="K5" s="21" t="s">
        <v>25</v>
      </c>
      <c r="L5" s="275" t="s">
        <v>90</v>
      </c>
    </row>
    <row r="6" spans="1:12" ht="128.25" customHeight="1">
      <c r="A6" s="5"/>
      <c r="B6" s="5" t="s">
        <v>15</v>
      </c>
      <c r="C6" s="5"/>
      <c r="D6" s="5">
        <v>380</v>
      </c>
      <c r="E6" s="5">
        <v>380</v>
      </c>
      <c r="F6" s="5"/>
      <c r="G6" s="5"/>
      <c r="H6" s="5"/>
      <c r="I6" s="5"/>
      <c r="J6" s="5"/>
      <c r="K6" s="28" t="s">
        <v>24</v>
      </c>
      <c r="L6" s="275"/>
    </row>
    <row r="7" spans="1:12" ht="93.75" customHeight="1">
      <c r="A7" s="5"/>
      <c r="B7" s="5" t="s">
        <v>16</v>
      </c>
      <c r="C7" s="5"/>
      <c r="D7" s="5">
        <v>350</v>
      </c>
      <c r="E7" s="5">
        <v>350</v>
      </c>
      <c r="F7" s="5"/>
      <c r="G7" s="5"/>
      <c r="H7" s="5"/>
      <c r="I7" s="5"/>
      <c r="J7" s="5"/>
      <c r="K7" s="25" t="s">
        <v>25</v>
      </c>
      <c r="L7" s="275"/>
    </row>
    <row r="8" spans="1:11" ht="84" customHeight="1">
      <c r="A8" s="22"/>
      <c r="B8" s="21" t="s">
        <v>23</v>
      </c>
      <c r="C8" s="2"/>
      <c r="D8" s="2">
        <v>310</v>
      </c>
      <c r="E8" s="2">
        <v>310</v>
      </c>
      <c r="F8" s="2"/>
      <c r="G8" s="2"/>
      <c r="H8" s="2"/>
      <c r="I8" s="2"/>
      <c r="J8" s="2"/>
      <c r="K8" s="24"/>
    </row>
    <row r="9" spans="1:11" ht="15.75" thickBot="1">
      <c r="A9" s="22"/>
      <c r="B9" s="2"/>
      <c r="C9" s="2"/>
      <c r="D9" s="2"/>
      <c r="E9" s="23">
        <f>SUM(E5:E8)</f>
        <v>1390</v>
      </c>
      <c r="F9" s="23">
        <v>162</v>
      </c>
      <c r="G9" s="2"/>
      <c r="H9" s="2"/>
      <c r="I9" s="2"/>
      <c r="J9" s="2"/>
      <c r="K9" s="24"/>
    </row>
    <row r="10" spans="1:11" ht="36">
      <c r="A10" s="17" t="s">
        <v>19</v>
      </c>
      <c r="B10" s="7" t="s">
        <v>20</v>
      </c>
      <c r="C10" s="8"/>
      <c r="D10" s="8">
        <v>350</v>
      </c>
      <c r="E10" s="8">
        <v>350</v>
      </c>
      <c r="F10" s="8"/>
      <c r="G10" s="8"/>
      <c r="H10" s="8"/>
      <c r="I10" s="8"/>
      <c r="J10" s="27" t="s">
        <v>21</v>
      </c>
      <c r="K10" s="273" t="s">
        <v>94</v>
      </c>
    </row>
    <row r="11" spans="1:11" ht="117.75" customHeight="1">
      <c r="A11" s="10"/>
      <c r="B11" s="26" t="s">
        <v>22</v>
      </c>
      <c r="C11" s="5"/>
      <c r="D11" s="5">
        <v>230</v>
      </c>
      <c r="E11" s="5">
        <v>230</v>
      </c>
      <c r="F11" s="5"/>
      <c r="G11" s="5"/>
      <c r="H11" s="5"/>
      <c r="I11" s="5"/>
      <c r="J11" s="5"/>
      <c r="K11" s="274"/>
    </row>
    <row r="12" spans="1:11" ht="15.75" thickBot="1">
      <c r="A12" s="22"/>
      <c r="B12" s="2"/>
      <c r="C12" s="2"/>
      <c r="D12" s="2"/>
      <c r="E12" s="23">
        <f>SUM(E10:E11)</f>
        <v>580</v>
      </c>
      <c r="F12" s="23">
        <v>87</v>
      </c>
      <c r="G12" s="2"/>
      <c r="H12" s="2"/>
      <c r="I12" s="2"/>
      <c r="J12" s="2"/>
      <c r="K12" s="24"/>
    </row>
    <row r="13" spans="1:11" ht="30">
      <c r="A13" s="17" t="s">
        <v>28</v>
      </c>
      <c r="B13" s="21" t="s">
        <v>52</v>
      </c>
      <c r="C13" s="8"/>
      <c r="D13" s="8">
        <v>220</v>
      </c>
      <c r="E13" s="8">
        <v>220</v>
      </c>
      <c r="F13" s="8"/>
      <c r="G13" s="8"/>
      <c r="H13" s="8"/>
      <c r="I13" s="8"/>
      <c r="J13" s="19" t="s">
        <v>41</v>
      </c>
      <c r="K13" s="9"/>
    </row>
    <row r="14" spans="1:11" ht="22.5">
      <c r="A14" s="10"/>
      <c r="B14" s="25" t="s">
        <v>26</v>
      </c>
      <c r="C14" s="5"/>
      <c r="D14" s="5">
        <v>290</v>
      </c>
      <c r="E14" s="5">
        <v>290</v>
      </c>
      <c r="F14" s="5"/>
      <c r="G14" s="5"/>
      <c r="H14" s="5"/>
      <c r="I14" s="5"/>
      <c r="J14" s="5"/>
      <c r="K14" s="11"/>
    </row>
    <row r="15" spans="1:11" ht="22.5">
      <c r="A15" s="10"/>
      <c r="B15" s="25" t="s">
        <v>27</v>
      </c>
      <c r="C15" s="5"/>
      <c r="D15" s="5">
        <v>350</v>
      </c>
      <c r="E15" s="5">
        <v>350</v>
      </c>
      <c r="F15" s="5"/>
      <c r="G15" s="5"/>
      <c r="H15" s="5"/>
      <c r="I15" s="5"/>
      <c r="J15" s="5"/>
      <c r="K15" s="11"/>
    </row>
    <row r="16" spans="1:11" ht="22.5">
      <c r="A16" s="10"/>
      <c r="B16" s="21" t="s">
        <v>53</v>
      </c>
      <c r="C16" s="5"/>
      <c r="D16" s="5">
        <v>260</v>
      </c>
      <c r="E16" s="5">
        <v>260</v>
      </c>
      <c r="F16" s="5"/>
      <c r="G16" s="5"/>
      <c r="H16" s="5"/>
      <c r="I16" s="5"/>
      <c r="J16" s="5"/>
      <c r="K16" s="11"/>
    </row>
    <row r="17" spans="1:11" ht="22.5">
      <c r="A17" s="10"/>
      <c r="B17" s="25" t="s">
        <v>51</v>
      </c>
      <c r="C17" s="5"/>
      <c r="D17" s="5">
        <v>380</v>
      </c>
      <c r="E17" s="5">
        <v>380</v>
      </c>
      <c r="F17" s="5"/>
      <c r="G17" s="5"/>
      <c r="H17" s="5"/>
      <c r="I17" s="5"/>
      <c r="J17" s="5"/>
      <c r="K17" s="11"/>
    </row>
    <row r="18" spans="1:11" ht="22.5">
      <c r="A18" s="22"/>
      <c r="B18" s="21" t="s">
        <v>54</v>
      </c>
      <c r="C18" s="2"/>
      <c r="D18" s="2">
        <v>450</v>
      </c>
      <c r="E18" s="2">
        <v>450</v>
      </c>
      <c r="F18" s="2"/>
      <c r="G18" s="2"/>
      <c r="H18" s="2"/>
      <c r="I18" s="2"/>
      <c r="J18" s="2"/>
      <c r="K18" s="24"/>
    </row>
    <row r="19" spans="1:11" ht="15.75" thickBot="1">
      <c r="A19" s="22"/>
      <c r="B19" s="2"/>
      <c r="C19" s="2"/>
      <c r="D19" s="2"/>
      <c r="E19" s="23">
        <f>SUM(E13:E18)</f>
        <v>1950</v>
      </c>
      <c r="F19" s="23">
        <v>293</v>
      </c>
      <c r="G19" s="2"/>
      <c r="H19" s="2"/>
      <c r="I19" s="2"/>
      <c r="J19" s="2"/>
      <c r="K19" s="24"/>
    </row>
    <row r="20" spans="1:11" ht="30">
      <c r="A20" s="17" t="s">
        <v>29</v>
      </c>
      <c r="B20" s="8" t="s">
        <v>31</v>
      </c>
      <c r="C20" s="8"/>
      <c r="D20" s="8">
        <v>290</v>
      </c>
      <c r="E20" s="8">
        <v>290</v>
      </c>
      <c r="F20" s="8"/>
      <c r="G20" s="8"/>
      <c r="H20" s="8"/>
      <c r="I20" s="8"/>
      <c r="J20" s="8" t="s">
        <v>30</v>
      </c>
      <c r="K20" s="9"/>
    </row>
    <row r="21" spans="1:11" ht="22.5">
      <c r="A21" s="10"/>
      <c r="B21" s="25" t="s">
        <v>32</v>
      </c>
      <c r="C21" s="5"/>
      <c r="D21" s="5">
        <v>290</v>
      </c>
      <c r="E21" s="5">
        <v>290</v>
      </c>
      <c r="F21" s="5"/>
      <c r="G21" s="5"/>
      <c r="H21" s="5"/>
      <c r="I21" s="5"/>
      <c r="J21" s="5"/>
      <c r="K21" s="11"/>
    </row>
    <row r="22" spans="1:11" ht="15.75" thickBot="1">
      <c r="A22" s="22"/>
      <c r="B22" s="2"/>
      <c r="C22" s="2"/>
      <c r="D22" s="2"/>
      <c r="E22" s="23">
        <f>SUM(E20:E21)</f>
        <v>580</v>
      </c>
      <c r="F22" s="23">
        <v>87</v>
      </c>
      <c r="G22" s="2"/>
      <c r="H22" s="23">
        <v>667</v>
      </c>
      <c r="I22" s="55">
        <v>667</v>
      </c>
      <c r="J22" s="2"/>
      <c r="K22" s="24"/>
    </row>
    <row r="23" spans="1:11" ht="33.75">
      <c r="A23" s="17" t="s">
        <v>33</v>
      </c>
      <c r="B23" s="27" t="s">
        <v>40</v>
      </c>
      <c r="C23" s="8"/>
      <c r="D23" s="8">
        <v>188</v>
      </c>
      <c r="E23" s="8">
        <v>188</v>
      </c>
      <c r="F23" s="8"/>
      <c r="G23" s="8"/>
      <c r="H23" s="8"/>
      <c r="I23" s="8"/>
      <c r="J23" s="8" t="s">
        <v>39</v>
      </c>
      <c r="K23" s="9"/>
    </row>
    <row r="24" spans="1:11" ht="33.75">
      <c r="A24" s="10"/>
      <c r="B24" s="25" t="s">
        <v>34</v>
      </c>
      <c r="C24" s="5"/>
      <c r="D24" s="5">
        <v>315</v>
      </c>
      <c r="E24" s="5">
        <v>315</v>
      </c>
      <c r="F24" s="5"/>
      <c r="G24" s="5"/>
      <c r="H24" s="5"/>
      <c r="I24" s="5"/>
      <c r="J24" s="5"/>
      <c r="K24" s="11"/>
    </row>
    <row r="25" spans="1:11" ht="165">
      <c r="A25" s="10"/>
      <c r="B25" s="25" t="s">
        <v>35</v>
      </c>
      <c r="C25" s="5"/>
      <c r="D25" s="5">
        <v>220</v>
      </c>
      <c r="E25" s="5">
        <v>220</v>
      </c>
      <c r="F25" s="5"/>
      <c r="G25" s="5"/>
      <c r="H25" s="5"/>
      <c r="I25" s="5"/>
      <c r="J25" s="5"/>
      <c r="K25" s="11" t="s">
        <v>91</v>
      </c>
    </row>
    <row r="26" spans="1:11" ht="22.5">
      <c r="A26" s="10"/>
      <c r="B26" s="25" t="s">
        <v>36</v>
      </c>
      <c r="C26" s="5"/>
      <c r="D26" s="5">
        <v>220</v>
      </c>
      <c r="E26" s="5">
        <v>220</v>
      </c>
      <c r="F26" s="5"/>
      <c r="G26" s="5"/>
      <c r="H26" s="5"/>
      <c r="I26" s="5"/>
      <c r="J26" s="5"/>
      <c r="K26" s="11"/>
    </row>
    <row r="27" spans="1:11" ht="33.75">
      <c r="A27" s="10"/>
      <c r="B27" s="25" t="s">
        <v>37</v>
      </c>
      <c r="C27" s="5"/>
      <c r="D27" s="5">
        <v>220</v>
      </c>
      <c r="E27" s="5">
        <v>220</v>
      </c>
      <c r="F27" s="5"/>
      <c r="G27" s="5"/>
      <c r="H27" s="5"/>
      <c r="I27" s="5"/>
      <c r="J27" s="5"/>
      <c r="K27" s="11"/>
    </row>
    <row r="28" spans="1:11" ht="146.25">
      <c r="A28" s="10"/>
      <c r="B28" s="25" t="s">
        <v>38</v>
      </c>
      <c r="C28" s="5"/>
      <c r="D28" s="5">
        <v>270</v>
      </c>
      <c r="E28" s="5">
        <v>270</v>
      </c>
      <c r="F28" s="5"/>
      <c r="G28" s="5"/>
      <c r="H28" s="5"/>
      <c r="I28" s="5"/>
      <c r="J28" s="5"/>
      <c r="K28" s="21" t="s">
        <v>92</v>
      </c>
    </row>
    <row r="29" spans="1:11" ht="22.5">
      <c r="A29" s="22"/>
      <c r="B29" s="21" t="s">
        <v>87</v>
      </c>
      <c r="C29" s="2"/>
      <c r="D29" s="2">
        <v>580</v>
      </c>
      <c r="E29" s="2">
        <v>580</v>
      </c>
      <c r="F29" s="2"/>
      <c r="G29" s="2"/>
      <c r="H29" s="2"/>
      <c r="I29" s="2"/>
      <c r="J29" s="2"/>
      <c r="K29" s="24"/>
    </row>
    <row r="30" spans="1:11" ht="45">
      <c r="A30" s="22"/>
      <c r="B30" s="21" t="s">
        <v>67</v>
      </c>
      <c r="C30" s="2"/>
      <c r="D30" s="2">
        <v>140</v>
      </c>
      <c r="E30" s="2">
        <v>140</v>
      </c>
      <c r="F30" s="2"/>
      <c r="G30" s="2"/>
      <c r="H30" s="2"/>
      <c r="I30" s="2"/>
      <c r="J30" s="2"/>
      <c r="K30" s="24"/>
    </row>
    <row r="31" spans="1:11" ht="67.5">
      <c r="A31" s="22"/>
      <c r="B31" s="21" t="s">
        <v>68</v>
      </c>
      <c r="C31" s="2">
        <v>2</v>
      </c>
      <c r="D31" s="2">
        <v>90</v>
      </c>
      <c r="E31" s="2">
        <f>C31*D31</f>
        <v>180</v>
      </c>
      <c r="F31" s="2"/>
      <c r="G31" s="2"/>
      <c r="H31" s="2"/>
      <c r="I31" s="2"/>
      <c r="J31" s="2"/>
      <c r="K31" s="24"/>
    </row>
    <row r="32" spans="1:11" ht="15.75" thickBot="1">
      <c r="A32" s="22"/>
      <c r="B32" s="2"/>
      <c r="C32" s="2"/>
      <c r="D32" s="2"/>
      <c r="E32" s="23">
        <f>SUM(E23:E31)</f>
        <v>2333</v>
      </c>
      <c r="F32" s="23">
        <v>350</v>
      </c>
      <c r="G32" s="2"/>
      <c r="H32" s="2"/>
      <c r="I32" s="2"/>
      <c r="J32" s="2"/>
      <c r="K32" s="24"/>
    </row>
    <row r="33" spans="1:11" ht="180">
      <c r="A33" s="17" t="s">
        <v>42</v>
      </c>
      <c r="B33" s="8" t="s">
        <v>44</v>
      </c>
      <c r="C33" s="8"/>
      <c r="D33" s="8">
        <v>380</v>
      </c>
      <c r="E33" s="8">
        <v>380</v>
      </c>
      <c r="F33" s="8"/>
      <c r="G33" s="8"/>
      <c r="H33" s="8"/>
      <c r="I33" s="8"/>
      <c r="J33" s="21" t="s">
        <v>43</v>
      </c>
      <c r="K33" s="9" t="s">
        <v>45</v>
      </c>
    </row>
    <row r="34" spans="1:11" ht="15.75" thickBot="1">
      <c r="A34" s="22"/>
      <c r="B34" s="2"/>
      <c r="C34" s="2"/>
      <c r="D34" s="2"/>
      <c r="E34" s="23">
        <f>SUM(E33)</f>
        <v>380</v>
      </c>
      <c r="F34" s="23">
        <v>57</v>
      </c>
      <c r="G34" s="2"/>
      <c r="H34" s="2"/>
      <c r="I34" s="2"/>
      <c r="J34" s="2"/>
      <c r="K34" s="24"/>
    </row>
    <row r="35" spans="1:11" ht="60">
      <c r="A35" s="29" t="s">
        <v>46</v>
      </c>
      <c r="B35" s="8" t="s">
        <v>48</v>
      </c>
      <c r="C35" s="8"/>
      <c r="D35" s="8">
        <v>715</v>
      </c>
      <c r="E35" s="8">
        <v>715</v>
      </c>
      <c r="F35" s="8"/>
      <c r="G35" s="8"/>
      <c r="H35" s="8"/>
      <c r="I35" s="8"/>
      <c r="J35" s="30" t="s">
        <v>47</v>
      </c>
      <c r="K35" s="9" t="s">
        <v>49</v>
      </c>
    </row>
    <row r="36" spans="1:11" ht="30">
      <c r="A36" s="10"/>
      <c r="B36" s="5" t="s">
        <v>50</v>
      </c>
      <c r="C36" s="5"/>
      <c r="D36" s="5">
        <v>370</v>
      </c>
      <c r="E36" s="5">
        <v>370</v>
      </c>
      <c r="F36" s="5"/>
      <c r="G36" s="5"/>
      <c r="H36" s="5"/>
      <c r="I36" s="5"/>
      <c r="J36" s="5"/>
      <c r="K36" s="11"/>
    </row>
    <row r="37" spans="1:11" ht="15.75" thickBot="1">
      <c r="A37" s="22"/>
      <c r="B37" s="2"/>
      <c r="C37" s="2"/>
      <c r="D37" s="2"/>
      <c r="E37" s="23">
        <f>SUM(E35:E36)</f>
        <v>1085</v>
      </c>
      <c r="F37" s="23">
        <v>163</v>
      </c>
      <c r="G37" s="2"/>
      <c r="H37" s="2"/>
      <c r="I37" s="2"/>
      <c r="J37" s="2"/>
      <c r="K37" s="24"/>
    </row>
    <row r="38" spans="1:11" ht="22.5">
      <c r="A38" s="29" t="s">
        <v>57</v>
      </c>
      <c r="B38" s="27" t="s">
        <v>88</v>
      </c>
      <c r="C38" s="8"/>
      <c r="D38" s="8">
        <v>300</v>
      </c>
      <c r="E38" s="8">
        <v>300</v>
      </c>
      <c r="F38" s="8"/>
      <c r="G38" s="8"/>
      <c r="H38" s="8"/>
      <c r="I38" s="8"/>
      <c r="J38" s="19" t="s">
        <v>60</v>
      </c>
      <c r="K38" s="9"/>
    </row>
    <row r="39" spans="1:11" ht="22.5">
      <c r="A39" s="45"/>
      <c r="B39" s="46" t="s">
        <v>89</v>
      </c>
      <c r="C39" s="47"/>
      <c r="D39" s="47">
        <v>390</v>
      </c>
      <c r="E39" s="47">
        <v>390</v>
      </c>
      <c r="F39" s="47"/>
      <c r="G39" s="47"/>
      <c r="H39" s="47"/>
      <c r="I39" s="47"/>
      <c r="J39" s="49"/>
      <c r="K39" s="48"/>
    </row>
    <row r="40" spans="1:11" ht="15.75" thickBot="1">
      <c r="A40" s="22"/>
      <c r="B40" s="2"/>
      <c r="C40" s="2"/>
      <c r="D40" s="2"/>
      <c r="E40" s="23">
        <f>SUM(E38:E39)</f>
        <v>690</v>
      </c>
      <c r="F40" s="23">
        <v>104</v>
      </c>
      <c r="G40" s="2"/>
      <c r="H40" s="2"/>
      <c r="I40" s="2"/>
      <c r="J40" s="2"/>
      <c r="K40" s="24"/>
    </row>
    <row r="41" spans="1:11" ht="30">
      <c r="A41" s="17" t="s">
        <v>62</v>
      </c>
      <c r="B41" s="2" t="s">
        <v>95</v>
      </c>
      <c r="C41" s="2"/>
      <c r="D41" s="2">
        <v>390</v>
      </c>
      <c r="E41" s="2">
        <v>390</v>
      </c>
      <c r="F41" s="2"/>
      <c r="G41" s="2"/>
      <c r="H41" s="2"/>
      <c r="I41" s="2"/>
      <c r="J41" s="19" t="s">
        <v>64</v>
      </c>
      <c r="K41" s="276" t="s">
        <v>99</v>
      </c>
    </row>
    <row r="42" spans="1:11" ht="30">
      <c r="A42" s="22"/>
      <c r="B42" s="2" t="s">
        <v>96</v>
      </c>
      <c r="C42" s="2"/>
      <c r="D42" s="2">
        <v>350</v>
      </c>
      <c r="E42" s="2">
        <v>350</v>
      </c>
      <c r="F42" s="2"/>
      <c r="G42" s="2"/>
      <c r="H42" s="2"/>
      <c r="I42" s="2"/>
      <c r="J42" s="2"/>
      <c r="K42" s="277"/>
    </row>
    <row r="43" spans="1:11" ht="15">
      <c r="A43" s="22"/>
      <c r="B43" s="70" t="s">
        <v>97</v>
      </c>
      <c r="C43" s="2"/>
      <c r="D43" s="2">
        <v>320</v>
      </c>
      <c r="E43" s="2">
        <v>320</v>
      </c>
      <c r="F43" s="2"/>
      <c r="G43" s="2"/>
      <c r="H43" s="2"/>
      <c r="I43" s="2"/>
      <c r="J43" s="2"/>
      <c r="K43" s="277"/>
    </row>
    <row r="44" spans="1:11" ht="30">
      <c r="A44" s="22"/>
      <c r="B44" s="2" t="s">
        <v>98</v>
      </c>
      <c r="C44" s="2"/>
      <c r="D44" s="2">
        <v>380</v>
      </c>
      <c r="E44" s="2">
        <v>380</v>
      </c>
      <c r="F44" s="2"/>
      <c r="G44" s="2"/>
      <c r="H44" s="2"/>
      <c r="I44" s="2"/>
      <c r="J44" s="2"/>
      <c r="K44" s="278"/>
    </row>
    <row r="45" spans="1:11" ht="15.75" thickBot="1">
      <c r="A45" s="22"/>
      <c r="B45" s="2"/>
      <c r="C45" s="2"/>
      <c r="D45" s="2"/>
      <c r="E45" s="23">
        <f>SUM(E41:E44)</f>
        <v>1440</v>
      </c>
      <c r="F45" s="23">
        <v>216</v>
      </c>
      <c r="G45" s="2"/>
      <c r="H45" s="2"/>
      <c r="I45" s="2"/>
      <c r="J45" s="2"/>
      <c r="K45" s="24"/>
    </row>
    <row r="46" spans="1:11" ht="45">
      <c r="A46" s="29" t="s">
        <v>69</v>
      </c>
      <c r="B46" s="8" t="s">
        <v>70</v>
      </c>
      <c r="C46" s="8"/>
      <c r="D46" s="8">
        <v>390</v>
      </c>
      <c r="E46" s="8">
        <v>390</v>
      </c>
      <c r="F46" s="8"/>
      <c r="G46" s="8"/>
      <c r="H46" s="8"/>
      <c r="I46" s="8"/>
      <c r="J46" s="8">
        <v>89069967282</v>
      </c>
      <c r="K46" s="9"/>
    </row>
    <row r="47" spans="1:11" ht="15.75" thickBot="1">
      <c r="A47" s="22"/>
      <c r="B47" s="2"/>
      <c r="C47" s="2"/>
      <c r="D47" s="2"/>
      <c r="E47" s="23">
        <f>SUM(E46)</f>
        <v>390</v>
      </c>
      <c r="F47" s="23">
        <v>59</v>
      </c>
      <c r="G47" s="2"/>
      <c r="H47" s="2"/>
      <c r="I47" s="2"/>
      <c r="J47" s="2"/>
      <c r="K47" s="24"/>
    </row>
    <row r="48" spans="1:11" ht="45">
      <c r="A48" s="59" t="s">
        <v>74</v>
      </c>
      <c r="B48" s="8" t="s">
        <v>75</v>
      </c>
      <c r="C48" s="8"/>
      <c r="D48" s="8">
        <v>380</v>
      </c>
      <c r="E48" s="8">
        <v>380</v>
      </c>
      <c r="F48" s="8"/>
      <c r="G48" s="8"/>
      <c r="H48" s="8"/>
      <c r="I48" s="8"/>
      <c r="J48" s="27" t="s">
        <v>76</v>
      </c>
      <c r="K48" s="9"/>
    </row>
    <row r="49" spans="1:11" ht="33.75">
      <c r="A49" s="10"/>
      <c r="B49" s="25" t="s">
        <v>86</v>
      </c>
      <c r="C49" s="5"/>
      <c r="D49" s="5">
        <v>390</v>
      </c>
      <c r="E49" s="5">
        <v>390</v>
      </c>
      <c r="F49" s="5"/>
      <c r="G49" s="5"/>
      <c r="H49" s="5"/>
      <c r="I49" s="5"/>
      <c r="J49" s="5"/>
      <c r="K49" s="11"/>
    </row>
    <row r="50" spans="1:11" ht="15.75" thickBot="1">
      <c r="A50" s="22"/>
      <c r="B50" s="2"/>
      <c r="C50" s="2"/>
      <c r="D50" s="2"/>
      <c r="E50" s="23">
        <f>SUM(E48:E49)</f>
        <v>770</v>
      </c>
      <c r="F50" s="23">
        <v>116</v>
      </c>
      <c r="G50" s="2"/>
      <c r="H50" s="2"/>
      <c r="I50" s="2"/>
      <c r="J50" s="2"/>
      <c r="K50" s="24"/>
    </row>
    <row r="51" spans="1:11" ht="60">
      <c r="A51" s="59" t="s">
        <v>83</v>
      </c>
      <c r="B51" s="69" t="s">
        <v>84</v>
      </c>
      <c r="C51" s="8"/>
      <c r="D51" s="8">
        <v>390</v>
      </c>
      <c r="E51" s="8">
        <v>390</v>
      </c>
      <c r="F51" s="8"/>
      <c r="G51" s="8"/>
      <c r="H51" s="8"/>
      <c r="I51" s="8"/>
      <c r="J51" s="8" t="s">
        <v>82</v>
      </c>
      <c r="K51" s="9"/>
    </row>
    <row r="52" spans="1:11" ht="24">
      <c r="A52" s="10"/>
      <c r="B52" s="28" t="s">
        <v>85</v>
      </c>
      <c r="C52" s="5"/>
      <c r="D52" s="5">
        <v>420</v>
      </c>
      <c r="E52" s="5">
        <v>420</v>
      </c>
      <c r="F52" s="5"/>
      <c r="G52" s="5"/>
      <c r="H52" s="5"/>
      <c r="I52" s="5"/>
      <c r="J52" s="5"/>
      <c r="K52" s="11"/>
    </row>
    <row r="53" spans="1:11" ht="15.75" thickBot="1">
      <c r="A53" s="22"/>
      <c r="B53" s="2"/>
      <c r="C53" s="2"/>
      <c r="D53" s="2"/>
      <c r="E53" s="23">
        <f>SUM(E51:E52)</f>
        <v>810</v>
      </c>
      <c r="F53" s="23">
        <v>122</v>
      </c>
      <c r="G53" s="2"/>
      <c r="H53" s="2"/>
      <c r="I53" s="2"/>
      <c r="J53" s="2"/>
      <c r="K53" s="24"/>
    </row>
    <row r="54" spans="1:11" ht="60">
      <c r="A54" s="59" t="s">
        <v>56</v>
      </c>
      <c r="B54" s="8" t="s">
        <v>93</v>
      </c>
      <c r="C54" s="8"/>
      <c r="D54" s="8">
        <v>320</v>
      </c>
      <c r="E54" s="8">
        <v>320</v>
      </c>
      <c r="F54" s="8"/>
      <c r="G54" s="8"/>
      <c r="H54" s="8"/>
      <c r="I54" s="8"/>
      <c r="J54" s="50" t="s">
        <v>63</v>
      </c>
      <c r="K54" s="9"/>
    </row>
    <row r="55" spans="1:11" ht="15">
      <c r="A55" s="22"/>
      <c r="B55" s="2"/>
      <c r="C55" s="2"/>
      <c r="D55" s="2"/>
      <c r="E55" s="23">
        <f>SUM(E54)</f>
        <v>320</v>
      </c>
      <c r="F55" s="23">
        <v>48</v>
      </c>
      <c r="G55" s="2"/>
      <c r="H55" s="2"/>
      <c r="I55" s="2"/>
      <c r="J55" s="2"/>
      <c r="K55" s="71"/>
    </row>
    <row r="59" spans="1:1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</sheetData>
  <sheetProtection/>
  <mergeCells count="3">
    <mergeCell ref="K10:K11"/>
    <mergeCell ref="L5:L7"/>
    <mergeCell ref="K41:K44"/>
  </mergeCells>
  <hyperlinks>
    <hyperlink ref="A2" r:id="rId1" display="http://forum.sibmama.ru/viewtopic.php?t=624068&amp;postdays=0&amp;postorder=asc&amp;start=15"/>
    <hyperlink ref="A5" r:id="rId2" display="http://forum.sibmama.ru/viewtopic.php?t=624068&amp;postdays=0&amp;postorder=asc&amp;start=15"/>
    <hyperlink ref="A10" r:id="rId3" display="http://forum.sibmama.ru/viewtopic.php?t=624068&amp;postdays=0&amp;postorder=asc&amp;start=30"/>
    <hyperlink ref="A13" r:id="rId4" display="http://forum.sibmama.ru/viewtopic.php?p=27528836"/>
    <hyperlink ref="A20" r:id="rId5" display="http://forum.sibmama.ru/viewtopic.php?t=624068&amp;postdays=0&amp;postorder=asc&amp;start=30"/>
    <hyperlink ref="A23" r:id="rId6" display="http://forum.sibmama.ru/viewtopic.php?t=624068&amp;postdays=0&amp;postorder=asc&amp;start=45"/>
    <hyperlink ref="A33" r:id="rId7" display="http://forum.sibmama.ru/viewtopic.php?t=624068&amp;postdays=0&amp;postorder=asc&amp;start=45"/>
    <hyperlink ref="A35" r:id="rId8" display="http://forum.sibmama.ru/viewtopic.php?t=624068&amp;postdays=0&amp;postorder=asc&amp;start=60"/>
    <hyperlink ref="A38" r:id="rId9" display="http://forum.sibmama.ru/viewtopic.php?t=624068&amp;postdays=0&amp;postorder=asc&amp;start=75"/>
    <hyperlink ref="A46" r:id="rId10" display="http://forum.sibmama.ru/viewtopic.php?t=624068&amp;postdays=0&amp;postorder=asc&amp;start=90"/>
    <hyperlink ref="A41" r:id="rId11" display="http://forum.sibmama.ru/viewtopic.php?p=28320705"/>
  </hyperlinks>
  <printOptions/>
  <pageMargins left="0.7" right="0.7" top="0.75" bottom="0.75" header="0.3" footer="0.3"/>
  <pageSetup horizontalDpi="180" verticalDpi="180" orientation="portrait" paperSize="9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4">
      <selection activeCell="B23" sqref="B23"/>
    </sheetView>
  </sheetViews>
  <sheetFormatPr defaultColWidth="9.140625" defaultRowHeight="15"/>
  <cols>
    <col min="1" max="1" width="13.28125" style="0" customWidth="1"/>
    <col min="2" max="2" width="36.00390625" style="139" customWidth="1"/>
    <col min="3" max="3" width="6.57421875" style="0" customWidth="1"/>
    <col min="4" max="4" width="7.28125" style="0" customWidth="1"/>
    <col min="5" max="5" width="6.00390625" style="0" customWidth="1"/>
    <col min="6" max="6" width="7.140625" style="0" customWidth="1"/>
    <col min="7" max="7" width="7.7109375" style="0" customWidth="1"/>
    <col min="8" max="8" width="7.28125" style="0" customWidth="1"/>
    <col min="9" max="9" width="6.57421875" style="0" customWidth="1"/>
    <col min="10" max="10" width="45.7109375" style="0" customWidth="1"/>
  </cols>
  <sheetData>
    <row r="1" spans="1:10" ht="45.75" thickBot="1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4</v>
      </c>
      <c r="G1" s="1" t="s">
        <v>514</v>
      </c>
      <c r="H1" s="1" t="s">
        <v>6</v>
      </c>
      <c r="I1" s="1" t="s">
        <v>170</v>
      </c>
      <c r="J1" s="2" t="s">
        <v>9</v>
      </c>
    </row>
    <row r="2" spans="1:10" ht="30" customHeight="1">
      <c r="A2" s="116" t="s">
        <v>466</v>
      </c>
      <c r="B2" s="77" t="s">
        <v>467</v>
      </c>
      <c r="C2" s="19"/>
      <c r="D2" s="19">
        <v>460</v>
      </c>
      <c r="E2" s="19">
        <v>460</v>
      </c>
      <c r="F2" s="19"/>
      <c r="G2" s="19"/>
      <c r="H2" s="19"/>
      <c r="I2" s="19"/>
      <c r="J2" s="33"/>
    </row>
    <row r="3" spans="1:10" ht="33" customHeight="1">
      <c r="A3" s="65"/>
      <c r="B3" s="32" t="s">
        <v>468</v>
      </c>
      <c r="C3" s="20"/>
      <c r="D3" s="20">
        <v>380</v>
      </c>
      <c r="E3" s="20">
        <v>380</v>
      </c>
      <c r="F3" s="20"/>
      <c r="G3" s="20"/>
      <c r="H3" s="20"/>
      <c r="I3" s="20"/>
      <c r="J3" s="66"/>
    </row>
    <row r="4" spans="1:10" ht="15.75" thickBot="1">
      <c r="A4" s="53"/>
      <c r="B4" s="68"/>
      <c r="C4" s="31"/>
      <c r="D4" s="31"/>
      <c r="E4" s="15">
        <f>SUM(E2:E3)</f>
        <v>840</v>
      </c>
      <c r="F4" s="31"/>
      <c r="G4" s="31"/>
      <c r="H4" s="31"/>
      <c r="I4" s="31"/>
      <c r="J4" s="58"/>
    </row>
    <row r="5" spans="1:10" ht="246" customHeight="1">
      <c r="A5" s="59" t="s">
        <v>454</v>
      </c>
      <c r="B5" s="8" t="s">
        <v>485</v>
      </c>
      <c r="C5" s="8"/>
      <c r="D5" s="8">
        <v>240</v>
      </c>
      <c r="E5" s="8">
        <v>240</v>
      </c>
      <c r="F5" s="8"/>
      <c r="G5" s="8"/>
      <c r="H5" s="8"/>
      <c r="I5" s="8"/>
      <c r="J5" s="9" t="s">
        <v>486</v>
      </c>
    </row>
    <row r="6" spans="1:10" ht="15.75" thickBot="1">
      <c r="A6" s="42"/>
      <c r="B6" s="68"/>
      <c r="C6" s="31"/>
      <c r="D6" s="31"/>
      <c r="E6" s="15">
        <f>SUM(E5)</f>
        <v>240</v>
      </c>
      <c r="F6" s="31"/>
      <c r="G6" s="31"/>
      <c r="H6" s="31"/>
      <c r="I6" s="31"/>
      <c r="J6" s="58"/>
    </row>
    <row r="7" spans="1:10" ht="22.5">
      <c r="A7" s="107" t="s">
        <v>481</v>
      </c>
      <c r="B7" s="77" t="s">
        <v>482</v>
      </c>
      <c r="C7" s="19"/>
      <c r="D7" s="19">
        <v>410</v>
      </c>
      <c r="E7" s="19">
        <v>410</v>
      </c>
      <c r="F7" s="19"/>
      <c r="G7" s="19"/>
      <c r="H7" s="19"/>
      <c r="I7" s="19"/>
      <c r="J7" s="33"/>
    </row>
    <row r="8" spans="1:10" ht="15.75" thickBot="1">
      <c r="A8" s="104"/>
      <c r="B8" s="259"/>
      <c r="C8" s="31"/>
      <c r="D8" s="31"/>
      <c r="E8" s="15">
        <f>SUM(E7)</f>
        <v>410</v>
      </c>
      <c r="F8" s="31"/>
      <c r="G8" s="31"/>
      <c r="H8" s="31"/>
      <c r="I8" s="31"/>
      <c r="J8" s="58"/>
    </row>
    <row r="9" spans="1:10" ht="30">
      <c r="A9" s="107" t="s">
        <v>483</v>
      </c>
      <c r="B9" s="125" t="s">
        <v>484</v>
      </c>
      <c r="C9" s="19"/>
      <c r="D9" s="19">
        <v>300</v>
      </c>
      <c r="E9" s="19">
        <v>300</v>
      </c>
      <c r="F9" s="19"/>
      <c r="G9" s="19"/>
      <c r="H9" s="19"/>
      <c r="I9" s="19"/>
      <c r="J9" s="33"/>
    </row>
    <row r="10" spans="1:10" ht="15.75" thickBot="1">
      <c r="A10" s="42"/>
      <c r="B10" s="259"/>
      <c r="C10" s="31"/>
      <c r="D10" s="31"/>
      <c r="E10" s="15">
        <f>SUM(E9)</f>
        <v>300</v>
      </c>
      <c r="F10" s="31"/>
      <c r="G10" s="31"/>
      <c r="H10" s="31"/>
      <c r="I10" s="31"/>
      <c r="J10" s="58"/>
    </row>
    <row r="11" spans="1:10" ht="30">
      <c r="A11" s="107" t="s">
        <v>159</v>
      </c>
      <c r="B11" s="125" t="s">
        <v>487</v>
      </c>
      <c r="C11" s="19"/>
      <c r="D11" s="19">
        <v>310</v>
      </c>
      <c r="E11" s="19">
        <v>310</v>
      </c>
      <c r="F11" s="19"/>
      <c r="G11" s="19"/>
      <c r="H11" s="19"/>
      <c r="I11" s="19"/>
      <c r="J11" s="33"/>
    </row>
    <row r="12" spans="1:10" ht="15">
      <c r="A12" s="191"/>
      <c r="B12" s="257" t="s">
        <v>488</v>
      </c>
      <c r="C12" s="20"/>
      <c r="D12" s="20">
        <v>330</v>
      </c>
      <c r="E12" s="20">
        <v>330</v>
      </c>
      <c r="F12" s="20"/>
      <c r="G12" s="20"/>
      <c r="H12" s="20"/>
      <c r="I12" s="20"/>
      <c r="J12" s="66"/>
    </row>
    <row r="13" spans="1:10" ht="15">
      <c r="A13" s="191"/>
      <c r="B13" s="257" t="s">
        <v>489</v>
      </c>
      <c r="C13" s="20"/>
      <c r="D13" s="20">
        <v>380</v>
      </c>
      <c r="E13" s="20">
        <v>380</v>
      </c>
      <c r="F13" s="20"/>
      <c r="G13" s="20"/>
      <c r="H13" s="20"/>
      <c r="I13" s="20"/>
      <c r="J13" s="66"/>
    </row>
    <row r="14" spans="1:10" ht="15">
      <c r="A14" s="65"/>
      <c r="B14" s="32" t="s">
        <v>490</v>
      </c>
      <c r="C14" s="20"/>
      <c r="D14" s="20">
        <v>470</v>
      </c>
      <c r="E14" s="20">
        <v>470</v>
      </c>
      <c r="F14" s="20"/>
      <c r="G14" s="20"/>
      <c r="H14" s="20"/>
      <c r="I14" s="20"/>
      <c r="J14" s="66"/>
    </row>
    <row r="15" spans="1:10" ht="15">
      <c r="A15" s="191"/>
      <c r="B15" s="32" t="s">
        <v>491</v>
      </c>
      <c r="C15" s="20"/>
      <c r="D15" s="20">
        <v>280</v>
      </c>
      <c r="E15" s="20">
        <v>280</v>
      </c>
      <c r="F15" s="20"/>
      <c r="G15" s="20"/>
      <c r="H15" s="20"/>
      <c r="I15" s="20"/>
      <c r="J15" s="66"/>
    </row>
    <row r="16" spans="1:10" ht="15">
      <c r="A16" s="65"/>
      <c r="B16" s="32" t="s">
        <v>492</v>
      </c>
      <c r="C16" s="20"/>
      <c r="D16" s="20">
        <v>240</v>
      </c>
      <c r="E16" s="20">
        <v>240</v>
      </c>
      <c r="F16" s="20"/>
      <c r="G16" s="20"/>
      <c r="H16" s="20"/>
      <c r="I16" s="20"/>
      <c r="J16" s="66"/>
    </row>
    <row r="17" spans="1:10" ht="25.5" customHeight="1">
      <c r="A17" s="191"/>
      <c r="B17" s="32" t="s">
        <v>493</v>
      </c>
      <c r="C17" s="20"/>
      <c r="D17" s="20">
        <v>330</v>
      </c>
      <c r="E17" s="20">
        <v>330</v>
      </c>
      <c r="F17" s="20"/>
      <c r="G17" s="20"/>
      <c r="H17" s="20"/>
      <c r="I17" s="20"/>
      <c r="J17" s="66"/>
    </row>
    <row r="18" spans="1:10" ht="27.75" customHeight="1">
      <c r="A18" s="65"/>
      <c r="B18" s="32" t="s">
        <v>494</v>
      </c>
      <c r="C18" s="20"/>
      <c r="D18" s="20">
        <v>410</v>
      </c>
      <c r="E18" s="20">
        <v>410</v>
      </c>
      <c r="F18" s="20"/>
      <c r="G18" s="20"/>
      <c r="H18" s="20"/>
      <c r="I18" s="20"/>
      <c r="J18" s="66"/>
    </row>
    <row r="19" spans="1:10" ht="15">
      <c r="A19" s="65"/>
      <c r="B19" s="20" t="s">
        <v>495</v>
      </c>
      <c r="C19" s="20"/>
      <c r="D19" s="20">
        <v>410</v>
      </c>
      <c r="E19" s="20">
        <v>410</v>
      </c>
      <c r="F19" s="20"/>
      <c r="G19" s="20"/>
      <c r="H19" s="20"/>
      <c r="I19" s="20"/>
      <c r="J19" s="66"/>
    </row>
    <row r="20" spans="1:10" ht="15.75" thickBot="1">
      <c r="A20" s="53"/>
      <c r="B20" s="31"/>
      <c r="C20" s="31"/>
      <c r="D20" s="31"/>
      <c r="E20" s="15">
        <f>SUM(E11:E19)</f>
        <v>3160</v>
      </c>
      <c r="F20" s="31"/>
      <c r="G20" s="31"/>
      <c r="H20" s="31"/>
      <c r="I20" s="31"/>
      <c r="J20" s="58"/>
    </row>
    <row r="21" spans="1:10" ht="45">
      <c r="A21" s="116" t="s">
        <v>227</v>
      </c>
      <c r="B21" s="19" t="s">
        <v>496</v>
      </c>
      <c r="C21" s="19"/>
      <c r="D21" s="19">
        <v>330</v>
      </c>
      <c r="E21" s="19">
        <v>330</v>
      </c>
      <c r="F21" s="19"/>
      <c r="G21" s="19"/>
      <c r="H21" s="19"/>
      <c r="I21" s="19"/>
      <c r="J21" s="33"/>
    </row>
    <row r="22" spans="1:10" ht="15.75" thickBot="1">
      <c r="A22" s="237"/>
      <c r="B22" s="31"/>
      <c r="C22" s="31"/>
      <c r="D22" s="31"/>
      <c r="E22" s="15">
        <f>SUM(E21)</f>
        <v>330</v>
      </c>
      <c r="F22" s="31"/>
      <c r="G22" s="31"/>
      <c r="H22" s="31"/>
      <c r="I22" s="31"/>
      <c r="J22" s="58"/>
    </row>
    <row r="23" spans="1:10" ht="38.25" customHeight="1">
      <c r="A23" s="163" t="s">
        <v>471</v>
      </c>
      <c r="B23" s="261" t="s">
        <v>500</v>
      </c>
      <c r="C23" s="19"/>
      <c r="D23" s="19">
        <v>470</v>
      </c>
      <c r="E23" s="19">
        <v>470</v>
      </c>
      <c r="F23" s="19"/>
      <c r="G23" s="19"/>
      <c r="H23" s="19"/>
      <c r="I23" s="19"/>
      <c r="J23" s="33"/>
    </row>
    <row r="24" spans="1:10" ht="38.25" customHeight="1">
      <c r="A24" s="264"/>
      <c r="B24" s="265" t="s">
        <v>510</v>
      </c>
      <c r="C24" s="49"/>
      <c r="D24" s="49">
        <v>410</v>
      </c>
      <c r="E24" s="49">
        <v>410</v>
      </c>
      <c r="F24" s="49"/>
      <c r="G24" s="49"/>
      <c r="H24" s="49"/>
      <c r="I24" s="49"/>
      <c r="J24" s="262"/>
    </row>
    <row r="25" spans="1:10" ht="15.75" thickBot="1">
      <c r="A25" s="38"/>
      <c r="B25" s="40"/>
      <c r="C25" s="40"/>
      <c r="D25" s="40"/>
      <c r="E25" s="23">
        <f>SUM(E23:E24)</f>
        <v>880</v>
      </c>
      <c r="F25" s="40"/>
      <c r="G25" s="40"/>
      <c r="H25" s="40"/>
      <c r="I25" s="40"/>
      <c r="J25" s="260"/>
    </row>
    <row r="26" spans="1:10" ht="15">
      <c r="A26" s="107" t="s">
        <v>329</v>
      </c>
      <c r="B26" s="19" t="s">
        <v>501</v>
      </c>
      <c r="C26" s="19"/>
      <c r="D26" s="19">
        <v>380</v>
      </c>
      <c r="E26" s="19">
        <v>380</v>
      </c>
      <c r="F26" s="19"/>
      <c r="G26" s="19"/>
      <c r="H26" s="19"/>
      <c r="I26" s="19"/>
      <c r="J26" s="33"/>
    </row>
    <row r="27" spans="1:10" ht="15.75" thickBot="1">
      <c r="A27" s="53"/>
      <c r="B27" s="31"/>
      <c r="C27" s="31"/>
      <c r="D27" s="31"/>
      <c r="E27" s="15">
        <f>SUM(E26)</f>
        <v>380</v>
      </c>
      <c r="F27" s="31"/>
      <c r="G27" s="31"/>
      <c r="H27" s="31"/>
      <c r="I27" s="31"/>
      <c r="J27" s="58"/>
    </row>
    <row r="28" spans="1:10" ht="22.5">
      <c r="A28" s="116" t="s">
        <v>502</v>
      </c>
      <c r="B28" s="77" t="s">
        <v>503</v>
      </c>
      <c r="C28" s="19"/>
      <c r="D28" s="19">
        <v>410</v>
      </c>
      <c r="E28" s="19">
        <v>410</v>
      </c>
      <c r="F28" s="19"/>
      <c r="G28" s="19"/>
      <c r="H28" s="19"/>
      <c r="I28" s="19"/>
      <c r="J28" s="33"/>
    </row>
    <row r="29" spans="1:10" ht="30">
      <c r="A29" s="65"/>
      <c r="B29" s="20" t="s">
        <v>504</v>
      </c>
      <c r="C29" s="20"/>
      <c r="D29" s="20">
        <v>470</v>
      </c>
      <c r="E29" s="20">
        <v>470</v>
      </c>
      <c r="F29" s="20"/>
      <c r="G29" s="20"/>
      <c r="H29" s="20"/>
      <c r="I29" s="20"/>
      <c r="J29" s="66"/>
    </row>
    <row r="30" spans="1:10" ht="30">
      <c r="A30" s="65"/>
      <c r="B30" s="233" t="s">
        <v>505</v>
      </c>
      <c r="C30" s="20"/>
      <c r="D30" s="20">
        <v>330</v>
      </c>
      <c r="E30" s="20">
        <v>330</v>
      </c>
      <c r="F30" s="20"/>
      <c r="G30" s="20"/>
      <c r="H30" s="20"/>
      <c r="I30" s="20"/>
      <c r="J30" s="66"/>
    </row>
    <row r="31" spans="1:10" ht="15">
      <c r="A31" s="65"/>
      <c r="B31" s="233" t="s">
        <v>506</v>
      </c>
      <c r="C31" s="20"/>
      <c r="D31" s="20">
        <v>410</v>
      </c>
      <c r="E31" s="20">
        <v>410</v>
      </c>
      <c r="F31" s="20"/>
      <c r="G31" s="20"/>
      <c r="H31" s="20"/>
      <c r="I31" s="20"/>
      <c r="J31" s="66"/>
    </row>
    <row r="32" spans="1:10" ht="15">
      <c r="A32" s="65"/>
      <c r="B32" s="233" t="s">
        <v>507</v>
      </c>
      <c r="C32" s="20"/>
      <c r="D32" s="20">
        <v>280</v>
      </c>
      <c r="E32" s="20">
        <v>280</v>
      </c>
      <c r="F32" s="20"/>
      <c r="G32" s="20"/>
      <c r="H32" s="20"/>
      <c r="I32" s="20"/>
      <c r="J32" s="66"/>
    </row>
    <row r="33" spans="1:10" ht="15">
      <c r="A33" s="65"/>
      <c r="B33" s="233" t="s">
        <v>508</v>
      </c>
      <c r="C33" s="20"/>
      <c r="D33" s="20">
        <v>240</v>
      </c>
      <c r="E33" s="20">
        <v>240</v>
      </c>
      <c r="F33" s="20"/>
      <c r="G33" s="20"/>
      <c r="H33" s="20"/>
      <c r="I33" s="20"/>
      <c r="J33" s="66"/>
    </row>
    <row r="34" spans="1:10" ht="15">
      <c r="A34" s="65"/>
      <c r="B34" s="20" t="s">
        <v>509</v>
      </c>
      <c r="C34" s="20"/>
      <c r="D34" s="20">
        <v>280</v>
      </c>
      <c r="E34" s="20">
        <v>280</v>
      </c>
      <c r="F34" s="20"/>
      <c r="G34" s="20"/>
      <c r="H34" s="20"/>
      <c r="I34" s="20"/>
      <c r="J34" s="66"/>
    </row>
    <row r="35" spans="1:10" ht="15.75" thickBot="1">
      <c r="A35" s="53"/>
      <c r="B35" s="31"/>
      <c r="C35" s="31"/>
      <c r="D35" s="31"/>
      <c r="E35" s="15">
        <f>SUM(E28:E34)</f>
        <v>2420</v>
      </c>
      <c r="F35" s="31"/>
      <c r="G35" s="31"/>
      <c r="H35" s="31"/>
      <c r="I35" s="31"/>
      <c r="J35" s="58"/>
    </row>
    <row r="36" spans="1:10" ht="75">
      <c r="A36" s="266" t="s">
        <v>511</v>
      </c>
      <c r="B36" s="19" t="s">
        <v>512</v>
      </c>
      <c r="C36" s="19"/>
      <c r="D36" s="19">
        <v>280</v>
      </c>
      <c r="E36" s="19">
        <v>280</v>
      </c>
      <c r="F36" s="19"/>
      <c r="G36" s="19"/>
      <c r="H36" s="19"/>
      <c r="I36" s="19"/>
      <c r="J36" s="33" t="s">
        <v>513</v>
      </c>
    </row>
    <row r="37" spans="1:10" ht="15.75" thickBot="1">
      <c r="A37" s="53"/>
      <c r="B37" s="31"/>
      <c r="C37" s="31"/>
      <c r="D37" s="31"/>
      <c r="E37" s="15">
        <f>SUM(E36)</f>
        <v>280</v>
      </c>
      <c r="F37" s="31"/>
      <c r="G37" s="31"/>
      <c r="H37" s="31"/>
      <c r="I37" s="31"/>
      <c r="J37" s="58"/>
    </row>
    <row r="38" spans="1:10" ht="15">
      <c r="A38" s="244"/>
      <c r="B38" s="83"/>
      <c r="C38" s="83"/>
      <c r="D38" s="83"/>
      <c r="E38" s="83"/>
      <c r="F38" s="83"/>
      <c r="G38" s="83"/>
      <c r="H38" s="83"/>
      <c r="I38" s="83"/>
      <c r="J38" s="263"/>
    </row>
    <row r="39" spans="1:10" ht="15">
      <c r="A39" s="65"/>
      <c r="B39" s="20"/>
      <c r="C39" s="20"/>
      <c r="D39" s="20"/>
      <c r="E39" s="20"/>
      <c r="F39" s="20"/>
      <c r="G39" s="20"/>
      <c r="H39" s="20"/>
      <c r="I39" s="20"/>
      <c r="J39" s="66"/>
    </row>
    <row r="40" spans="1:10" ht="15">
      <c r="A40" s="65"/>
      <c r="B40" s="20"/>
      <c r="C40" s="20"/>
      <c r="D40" s="20"/>
      <c r="E40" s="20"/>
      <c r="F40" s="20"/>
      <c r="G40" s="20"/>
      <c r="H40" s="20"/>
      <c r="I40" s="20"/>
      <c r="J40" s="66"/>
    </row>
    <row r="41" spans="1:10" ht="15">
      <c r="A41" s="65"/>
      <c r="B41" s="20"/>
      <c r="C41" s="20"/>
      <c r="D41" s="20"/>
      <c r="E41" s="20"/>
      <c r="F41" s="20"/>
      <c r="G41" s="20"/>
      <c r="H41" s="20"/>
      <c r="I41" s="20"/>
      <c r="J41" s="66"/>
    </row>
    <row r="42" spans="1:10" ht="15">
      <c r="A42" s="65"/>
      <c r="B42" s="20"/>
      <c r="C42" s="20"/>
      <c r="D42" s="20"/>
      <c r="E42" s="20"/>
      <c r="F42" s="20"/>
      <c r="G42" s="20"/>
      <c r="H42" s="20"/>
      <c r="I42" s="20"/>
      <c r="J42" s="66"/>
    </row>
    <row r="43" spans="1:10" ht="15">
      <c r="A43" s="65"/>
      <c r="B43" s="20"/>
      <c r="C43" s="20"/>
      <c r="D43" s="20"/>
      <c r="E43" s="20"/>
      <c r="F43" s="20"/>
      <c r="G43" s="20"/>
      <c r="H43" s="20"/>
      <c r="I43" s="20"/>
      <c r="J43" s="66"/>
    </row>
    <row r="44" spans="1:10" ht="15.75" thickBot="1">
      <c r="A44" s="53"/>
      <c r="B44" s="31"/>
      <c r="C44" s="31"/>
      <c r="D44" s="31"/>
      <c r="E44" s="31"/>
      <c r="F44" s="31"/>
      <c r="G44" s="31"/>
      <c r="H44" s="31"/>
      <c r="I44" s="31"/>
      <c r="J44" s="58"/>
    </row>
    <row r="45" spans="1:10" ht="15">
      <c r="A45" s="251"/>
      <c r="B45" s="251"/>
      <c r="C45" s="251"/>
      <c r="D45" s="251"/>
      <c r="E45" s="251"/>
      <c r="F45" s="251"/>
      <c r="G45" s="251"/>
      <c r="H45" s="251"/>
      <c r="I45" s="251"/>
      <c r="J45" s="251"/>
    </row>
    <row r="46" spans="1:10" ht="15">
      <c r="A46" s="251"/>
      <c r="B46" s="251"/>
      <c r="C46" s="251"/>
      <c r="D46" s="251"/>
      <c r="E46" s="251"/>
      <c r="F46" s="251"/>
      <c r="G46" s="251"/>
      <c r="H46" s="251"/>
      <c r="I46" s="251"/>
      <c r="J46" s="251"/>
    </row>
    <row r="47" spans="1:10" ht="15">
      <c r="A47" s="251"/>
      <c r="B47" s="251"/>
      <c r="C47" s="251"/>
      <c r="D47" s="251"/>
      <c r="E47" s="251"/>
      <c r="F47" s="251"/>
      <c r="G47" s="251"/>
      <c r="H47" s="251"/>
      <c r="I47" s="251"/>
      <c r="J47" s="251"/>
    </row>
    <row r="48" spans="1:10" ht="15">
      <c r="A48" s="251"/>
      <c r="B48" s="251"/>
      <c r="C48" s="251"/>
      <c r="D48" s="251"/>
      <c r="E48" s="251"/>
      <c r="F48" s="251"/>
      <c r="G48" s="251"/>
      <c r="H48" s="251"/>
      <c r="I48" s="251"/>
      <c r="J48" s="251"/>
    </row>
    <row r="49" spans="1:10" ht="15">
      <c r="A49" s="251"/>
      <c r="B49" s="251"/>
      <c r="C49" s="251"/>
      <c r="D49" s="251"/>
      <c r="E49" s="251"/>
      <c r="F49" s="251"/>
      <c r="G49" s="251"/>
      <c r="H49" s="251"/>
      <c r="I49" s="251"/>
      <c r="J49" s="251"/>
    </row>
    <row r="50" ht="15">
      <c r="A50" s="251"/>
    </row>
  </sheetData>
  <sheetProtection/>
  <hyperlinks>
    <hyperlink ref="A36" r:id="rId1" display="http://forum.sibmama.ru/viewtopic.php?t=624068&amp;postdays=0&amp;postorder=asc&amp;start=1035"/>
  </hyperlinks>
  <printOptions/>
  <pageMargins left="0.11811023622047245" right="0.11811023622047245" top="0.1968503937007874" bottom="0.15748031496062992" header="0.31496062992125984" footer="0.31496062992125984"/>
  <pageSetup horizontalDpi="180" verticalDpi="18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16.8515625" style="0" customWidth="1"/>
    <col min="2" max="2" width="36.00390625" style="139" customWidth="1"/>
    <col min="3" max="3" width="6.57421875" style="0" customWidth="1"/>
    <col min="4" max="4" width="7.28125" style="0" customWidth="1"/>
    <col min="5" max="5" width="7.7109375" style="0" customWidth="1"/>
    <col min="6" max="6" width="7.140625" style="0" customWidth="1"/>
    <col min="7" max="7" width="7.7109375" style="0" customWidth="1"/>
    <col min="8" max="8" width="7.28125" style="0" customWidth="1"/>
    <col min="9" max="9" width="7.8515625" style="0" customWidth="1"/>
    <col min="10" max="10" width="22.421875" style="0" customWidth="1"/>
    <col min="11" max="11" width="13.7109375" style="0" customWidth="1"/>
  </cols>
  <sheetData>
    <row r="1" spans="1:11" ht="45.75" thickBot="1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4</v>
      </c>
      <c r="G1" s="1" t="s">
        <v>169</v>
      </c>
      <c r="H1" s="1" t="s">
        <v>6</v>
      </c>
      <c r="I1" s="1" t="s">
        <v>170</v>
      </c>
      <c r="J1" s="1" t="s">
        <v>8</v>
      </c>
      <c r="K1" s="2" t="s">
        <v>9</v>
      </c>
    </row>
    <row r="2" spans="1:11" ht="195">
      <c r="A2" s="116" t="s">
        <v>374</v>
      </c>
      <c r="B2" s="27" t="s">
        <v>375</v>
      </c>
      <c r="C2" s="19"/>
      <c r="D2" s="19">
        <v>590</v>
      </c>
      <c r="E2" s="19">
        <v>590</v>
      </c>
      <c r="F2" s="19"/>
      <c r="G2" s="19"/>
      <c r="H2" s="19"/>
      <c r="I2" s="19"/>
      <c r="J2" s="19"/>
      <c r="K2" s="33" t="s">
        <v>457</v>
      </c>
    </row>
    <row r="3" spans="1:11" ht="22.5">
      <c r="A3" s="65"/>
      <c r="B3" s="25" t="s">
        <v>376</v>
      </c>
      <c r="C3" s="20"/>
      <c r="D3" s="20">
        <v>1090</v>
      </c>
      <c r="E3" s="20">
        <v>1090</v>
      </c>
      <c r="F3" s="20"/>
      <c r="G3" s="20"/>
      <c r="H3" s="20"/>
      <c r="I3" s="20"/>
      <c r="J3" s="20"/>
      <c r="K3" s="66"/>
    </row>
    <row r="4" spans="1:11" ht="22.5">
      <c r="A4" s="38"/>
      <c r="B4" s="124" t="s">
        <v>404</v>
      </c>
      <c r="C4" s="40"/>
      <c r="D4" s="40">
        <v>280</v>
      </c>
      <c r="E4" s="40">
        <v>280</v>
      </c>
      <c r="F4" s="40"/>
      <c r="G4" s="40"/>
      <c r="H4" s="40"/>
      <c r="I4" s="40"/>
      <c r="J4" s="40"/>
      <c r="K4" s="243"/>
    </row>
    <row r="5" spans="1:11" ht="15.75" thickBot="1">
      <c r="A5" s="53"/>
      <c r="B5" s="68"/>
      <c r="C5" s="31"/>
      <c r="D5" s="31"/>
      <c r="E5" s="15">
        <f>SUM(E2:E3)</f>
        <v>1680</v>
      </c>
      <c r="F5" s="15"/>
      <c r="G5" s="31"/>
      <c r="H5" s="31"/>
      <c r="I5" s="31"/>
      <c r="J5" s="31"/>
      <c r="K5" s="58"/>
    </row>
    <row r="6" spans="1:11" ht="22.5">
      <c r="A6" s="116" t="s">
        <v>216</v>
      </c>
      <c r="B6" s="77" t="s">
        <v>388</v>
      </c>
      <c r="C6" s="19"/>
      <c r="D6" s="19"/>
      <c r="E6" s="19"/>
      <c r="F6" s="19"/>
      <c r="G6" s="19"/>
      <c r="H6" s="19"/>
      <c r="I6" s="19"/>
      <c r="J6" s="19"/>
      <c r="K6" s="33"/>
    </row>
    <row r="7" spans="1:11" ht="15.75" thickBot="1">
      <c r="A7" s="38"/>
      <c r="B7" s="126"/>
      <c r="C7" s="40"/>
      <c r="D7" s="40"/>
      <c r="E7" s="40"/>
      <c r="F7" s="40"/>
      <c r="G7" s="40"/>
      <c r="H7" s="40"/>
      <c r="I7" s="40"/>
      <c r="J7" s="40"/>
      <c r="K7" s="235"/>
    </row>
    <row r="8" spans="1:11" ht="25.5">
      <c r="A8" s="163" t="s">
        <v>380</v>
      </c>
      <c r="B8" s="238" t="s">
        <v>392</v>
      </c>
      <c r="C8" s="19"/>
      <c r="D8" s="19">
        <v>530</v>
      </c>
      <c r="E8" s="19">
        <v>530</v>
      </c>
      <c r="F8" s="19"/>
      <c r="G8" s="19"/>
      <c r="H8" s="19"/>
      <c r="I8" s="19"/>
      <c r="J8" s="19"/>
      <c r="K8" s="33"/>
    </row>
    <row r="9" spans="1:11" ht="25.5">
      <c r="A9" s="191"/>
      <c r="B9" s="239" t="s">
        <v>389</v>
      </c>
      <c r="C9" s="20"/>
      <c r="D9" s="20">
        <v>1340</v>
      </c>
      <c r="E9" s="20">
        <v>1340</v>
      </c>
      <c r="F9" s="20"/>
      <c r="G9" s="20"/>
      <c r="H9" s="20"/>
      <c r="I9" s="20"/>
      <c r="J9" s="20"/>
      <c r="K9" s="66"/>
    </row>
    <row r="10" spans="1:11" ht="25.5">
      <c r="A10" s="67"/>
      <c r="B10" s="239" t="s">
        <v>390</v>
      </c>
      <c r="C10" s="20"/>
      <c r="D10" s="20">
        <v>530</v>
      </c>
      <c r="E10" s="20">
        <v>530</v>
      </c>
      <c r="F10" s="20"/>
      <c r="G10" s="20"/>
      <c r="H10" s="20"/>
      <c r="I10" s="20"/>
      <c r="J10" s="20"/>
      <c r="K10" s="66"/>
    </row>
    <row r="11" spans="1:11" ht="25.5">
      <c r="A11" s="65"/>
      <c r="B11" s="239" t="s">
        <v>391</v>
      </c>
      <c r="C11" s="20"/>
      <c r="D11" s="20">
        <v>840</v>
      </c>
      <c r="E11" s="20">
        <v>840</v>
      </c>
      <c r="F11" s="20"/>
      <c r="G11" s="20"/>
      <c r="H11" s="20"/>
      <c r="I11" s="20"/>
      <c r="J11" s="20"/>
      <c r="K11" s="66"/>
    </row>
    <row r="12" spans="1:11" ht="51">
      <c r="A12" s="198"/>
      <c r="B12" s="241" t="s">
        <v>394</v>
      </c>
      <c r="C12" s="40"/>
      <c r="D12" s="40">
        <v>860</v>
      </c>
      <c r="E12" s="40">
        <v>860</v>
      </c>
      <c r="F12" s="40"/>
      <c r="G12" s="40"/>
      <c r="H12" s="40"/>
      <c r="I12" s="40"/>
      <c r="J12" s="40"/>
      <c r="K12" s="240"/>
    </row>
    <row r="13" spans="1:11" ht="25.5">
      <c r="A13" s="198"/>
      <c r="B13" s="241" t="s">
        <v>395</v>
      </c>
      <c r="C13" s="40"/>
      <c r="D13" s="40">
        <v>1090</v>
      </c>
      <c r="E13" s="40">
        <v>1090</v>
      </c>
      <c r="F13" s="40"/>
      <c r="G13" s="40"/>
      <c r="H13" s="40"/>
      <c r="I13" s="40"/>
      <c r="J13" s="40"/>
      <c r="K13" s="240"/>
    </row>
    <row r="14" spans="1:11" ht="15.75" thickBot="1">
      <c r="A14" s="53"/>
      <c r="B14" s="68"/>
      <c r="C14" s="31"/>
      <c r="D14" s="31"/>
      <c r="E14" s="15">
        <f>SUM(E8:E13)</f>
        <v>5190</v>
      </c>
      <c r="F14" s="31"/>
      <c r="G14" s="31"/>
      <c r="H14" s="31"/>
      <c r="I14" s="31"/>
      <c r="J14" s="31"/>
      <c r="K14" s="58"/>
    </row>
    <row r="15" spans="1:11" ht="33.75">
      <c r="A15" s="107" t="s">
        <v>431</v>
      </c>
      <c r="B15" s="77" t="s">
        <v>450</v>
      </c>
      <c r="C15" s="19"/>
      <c r="D15" s="19"/>
      <c r="E15" s="19"/>
      <c r="F15" s="19"/>
      <c r="G15" s="19"/>
      <c r="H15" s="19"/>
      <c r="I15" s="19"/>
      <c r="J15" s="19"/>
      <c r="K15" s="33"/>
    </row>
    <row r="16" spans="1:11" ht="15.75" thickBot="1">
      <c r="A16" s="53"/>
      <c r="B16" s="68"/>
      <c r="C16" s="31"/>
      <c r="D16" s="31"/>
      <c r="E16" s="31"/>
      <c r="F16" s="31"/>
      <c r="G16" s="31"/>
      <c r="H16" s="31"/>
      <c r="I16" s="31"/>
      <c r="J16" s="31"/>
      <c r="K16" s="58"/>
    </row>
    <row r="17" spans="1:11" ht="25.5" customHeight="1">
      <c r="A17" s="107" t="s">
        <v>451</v>
      </c>
      <c r="B17" s="77" t="s">
        <v>452</v>
      </c>
      <c r="C17" s="19"/>
      <c r="D17" s="19"/>
      <c r="E17" s="19"/>
      <c r="F17" s="19"/>
      <c r="G17" s="19"/>
      <c r="H17" s="19"/>
      <c r="I17" s="19"/>
      <c r="J17" s="19"/>
      <c r="K17" s="33"/>
    </row>
    <row r="18" spans="1:11" ht="56.25">
      <c r="A18" s="65"/>
      <c r="B18" s="32" t="s">
        <v>453</v>
      </c>
      <c r="C18" s="20"/>
      <c r="D18" s="20"/>
      <c r="E18" s="20"/>
      <c r="F18" s="20"/>
      <c r="G18" s="20"/>
      <c r="H18" s="20"/>
      <c r="I18" s="20"/>
      <c r="J18" s="20"/>
      <c r="K18" s="66"/>
    </row>
    <row r="19" spans="1:11" ht="15.75" thickBot="1">
      <c r="A19" s="53"/>
      <c r="B19" s="31"/>
      <c r="C19" s="31"/>
      <c r="D19" s="31"/>
      <c r="E19" s="31"/>
      <c r="F19" s="31"/>
      <c r="G19" s="31"/>
      <c r="H19" s="31"/>
      <c r="I19" s="31"/>
      <c r="J19" s="31"/>
      <c r="K19" s="58"/>
    </row>
    <row r="20" spans="1:11" ht="15">
      <c r="A20" s="244"/>
      <c r="B20" s="83"/>
      <c r="C20" s="83"/>
      <c r="D20" s="83"/>
      <c r="E20" s="83"/>
      <c r="F20" s="83"/>
      <c r="G20" s="83"/>
      <c r="H20" s="83"/>
      <c r="I20" s="83"/>
      <c r="J20" s="83"/>
      <c r="K20" s="247"/>
    </row>
    <row r="21" spans="1:11" ht="15">
      <c r="A21" s="67"/>
      <c r="B21" s="20"/>
      <c r="C21" s="20"/>
      <c r="D21" s="20"/>
      <c r="E21" s="20"/>
      <c r="F21" s="20"/>
      <c r="G21" s="20"/>
      <c r="H21" s="20"/>
      <c r="I21" s="20"/>
      <c r="J21" s="32"/>
      <c r="K21" s="66"/>
    </row>
    <row r="22" spans="1:11" ht="15">
      <c r="A22" s="191"/>
      <c r="B22" s="20"/>
      <c r="C22" s="20"/>
      <c r="D22" s="20"/>
      <c r="E22" s="20"/>
      <c r="F22" s="20"/>
      <c r="G22" s="20"/>
      <c r="H22" s="20"/>
      <c r="I22" s="20"/>
      <c r="J22" s="20"/>
      <c r="K22" s="66"/>
    </row>
    <row r="23" spans="1:11" ht="15">
      <c r="A23" s="133"/>
      <c r="B23" s="20"/>
      <c r="C23" s="20"/>
      <c r="D23" s="20"/>
      <c r="E23" s="20"/>
      <c r="F23" s="20"/>
      <c r="G23" s="20"/>
      <c r="H23" s="20"/>
      <c r="I23" s="20"/>
      <c r="J23" s="37"/>
      <c r="K23" s="66"/>
    </row>
    <row r="24" spans="1:11" ht="15">
      <c r="A24" s="65"/>
      <c r="B24" s="20"/>
      <c r="C24" s="20"/>
      <c r="D24" s="20"/>
      <c r="E24" s="20"/>
      <c r="F24" s="20"/>
      <c r="G24" s="20"/>
      <c r="H24" s="20"/>
      <c r="I24" s="20"/>
      <c r="J24" s="20"/>
      <c r="K24" s="66"/>
    </row>
    <row r="25" spans="1:11" ht="15">
      <c r="A25" s="191"/>
      <c r="B25" s="20"/>
      <c r="C25" s="20"/>
      <c r="D25" s="20"/>
      <c r="E25" s="20"/>
      <c r="F25" s="20"/>
      <c r="G25" s="20"/>
      <c r="H25" s="20"/>
      <c r="I25" s="20"/>
      <c r="J25" s="32"/>
      <c r="K25" s="66"/>
    </row>
    <row r="26" spans="1:11" ht="15">
      <c r="A26" s="65"/>
      <c r="B26" s="20"/>
      <c r="C26" s="20"/>
      <c r="D26" s="20"/>
      <c r="E26" s="20"/>
      <c r="F26" s="20"/>
      <c r="G26" s="20"/>
      <c r="H26" s="20"/>
      <c r="I26" s="20"/>
      <c r="J26" s="20"/>
      <c r="K26" s="66"/>
    </row>
    <row r="27" spans="1:11" ht="15">
      <c r="A27" s="67"/>
      <c r="B27" s="32"/>
      <c r="C27" s="20"/>
      <c r="D27" s="20"/>
      <c r="E27" s="20"/>
      <c r="F27" s="20"/>
      <c r="G27" s="20"/>
      <c r="H27" s="20"/>
      <c r="I27" s="20"/>
      <c r="J27" s="20"/>
      <c r="K27" s="66"/>
    </row>
    <row r="28" spans="1:11" ht="15">
      <c r="A28" s="65"/>
      <c r="B28" s="20"/>
      <c r="C28" s="20"/>
      <c r="D28" s="20"/>
      <c r="E28" s="20"/>
      <c r="F28" s="20"/>
      <c r="G28" s="20"/>
      <c r="H28" s="20"/>
      <c r="I28" s="20"/>
      <c r="J28" s="20"/>
      <c r="K28" s="66"/>
    </row>
    <row r="29" spans="1:11" ht="15">
      <c r="A29" s="65"/>
      <c r="B29" s="233"/>
      <c r="C29" s="20"/>
      <c r="D29" s="20"/>
      <c r="E29" s="20"/>
      <c r="F29" s="20"/>
      <c r="G29" s="20"/>
      <c r="H29" s="20"/>
      <c r="I29" s="20"/>
      <c r="J29" s="20"/>
      <c r="K29" s="66"/>
    </row>
    <row r="30" spans="1:11" ht="15">
      <c r="A30" s="65"/>
      <c r="B30" s="233"/>
      <c r="C30" s="20"/>
      <c r="D30" s="20"/>
      <c r="E30" s="20"/>
      <c r="F30" s="20"/>
      <c r="G30" s="20"/>
      <c r="H30" s="20"/>
      <c r="I30" s="20"/>
      <c r="J30" s="20"/>
      <c r="K30" s="66"/>
    </row>
    <row r="31" spans="1:11" ht="15">
      <c r="A31" s="65"/>
      <c r="B31" s="233"/>
      <c r="C31" s="20"/>
      <c r="D31" s="20"/>
      <c r="E31" s="20"/>
      <c r="F31" s="20"/>
      <c r="G31" s="20"/>
      <c r="H31" s="20"/>
      <c r="I31" s="20"/>
      <c r="J31" s="20"/>
      <c r="K31" s="66"/>
    </row>
    <row r="32" spans="1:11" ht="15">
      <c r="A32" s="65"/>
      <c r="B32" s="233"/>
      <c r="C32" s="20"/>
      <c r="D32" s="20"/>
      <c r="E32" s="20"/>
      <c r="F32" s="20"/>
      <c r="G32" s="20"/>
      <c r="H32" s="20"/>
      <c r="I32" s="20"/>
      <c r="J32" s="20"/>
      <c r="K32" s="66"/>
    </row>
    <row r="33" spans="1:11" ht="15">
      <c r="A33" s="65"/>
      <c r="B33" s="20"/>
      <c r="C33" s="20"/>
      <c r="D33" s="20"/>
      <c r="E33" s="20"/>
      <c r="F33" s="20"/>
      <c r="G33" s="20"/>
      <c r="H33" s="20"/>
      <c r="I33" s="20"/>
      <c r="J33" s="20"/>
      <c r="K33" s="66"/>
    </row>
    <row r="34" spans="1:11" ht="15">
      <c r="A34" s="65"/>
      <c r="B34" s="20"/>
      <c r="C34" s="20"/>
      <c r="D34" s="20"/>
      <c r="E34" s="20"/>
      <c r="F34" s="20"/>
      <c r="G34" s="20"/>
      <c r="H34" s="20"/>
      <c r="I34" s="20"/>
      <c r="J34" s="20"/>
      <c r="K34" s="66"/>
    </row>
    <row r="35" spans="1:11" ht="15">
      <c r="A35" s="65"/>
      <c r="B35" s="20"/>
      <c r="C35" s="20"/>
      <c r="D35" s="20"/>
      <c r="E35" s="20"/>
      <c r="F35" s="20"/>
      <c r="G35" s="20"/>
      <c r="H35" s="20"/>
      <c r="I35" s="20"/>
      <c r="J35" s="20"/>
      <c r="K35" s="66"/>
    </row>
    <row r="36" spans="1:11" ht="15">
      <c r="A36" s="65"/>
      <c r="B36" s="20"/>
      <c r="C36" s="20"/>
      <c r="D36" s="20"/>
      <c r="E36" s="20"/>
      <c r="F36" s="20"/>
      <c r="G36" s="20"/>
      <c r="H36" s="20"/>
      <c r="I36" s="20"/>
      <c r="J36" s="20"/>
      <c r="K36" s="66"/>
    </row>
    <row r="37" spans="1:11" ht="15">
      <c r="A37" s="65"/>
      <c r="B37" s="20"/>
      <c r="C37" s="20"/>
      <c r="D37" s="20"/>
      <c r="E37" s="20"/>
      <c r="F37" s="20"/>
      <c r="G37" s="20"/>
      <c r="H37" s="20"/>
      <c r="I37" s="20"/>
      <c r="J37" s="20"/>
      <c r="K37" s="66"/>
    </row>
    <row r="38" spans="1:11" ht="15">
      <c r="A38" s="65"/>
      <c r="B38" s="20"/>
      <c r="C38" s="20"/>
      <c r="D38" s="20"/>
      <c r="E38" s="20"/>
      <c r="F38" s="20"/>
      <c r="G38" s="20"/>
      <c r="H38" s="20"/>
      <c r="I38" s="20"/>
      <c r="J38" s="20"/>
      <c r="K38" s="66"/>
    </row>
    <row r="39" spans="1:11" ht="15">
      <c r="A39" s="65"/>
      <c r="B39" s="20"/>
      <c r="C39" s="20"/>
      <c r="D39" s="20"/>
      <c r="E39" s="20"/>
      <c r="F39" s="20"/>
      <c r="G39" s="20"/>
      <c r="H39" s="20"/>
      <c r="I39" s="20"/>
      <c r="J39" s="20"/>
      <c r="K39" s="66"/>
    </row>
    <row r="40" spans="1:11" ht="15">
      <c r="A40" s="65"/>
      <c r="B40" s="20"/>
      <c r="C40" s="20"/>
      <c r="D40" s="20"/>
      <c r="E40" s="20"/>
      <c r="F40" s="20"/>
      <c r="G40" s="20"/>
      <c r="H40" s="20"/>
      <c r="I40" s="20"/>
      <c r="J40" s="20"/>
      <c r="K40" s="66"/>
    </row>
    <row r="41" spans="1:11" ht="15">
      <c r="A41" s="65"/>
      <c r="B41" s="20"/>
      <c r="C41" s="20"/>
      <c r="D41" s="20"/>
      <c r="E41" s="20"/>
      <c r="F41" s="20"/>
      <c r="G41" s="20"/>
      <c r="H41" s="20"/>
      <c r="I41" s="20"/>
      <c r="J41" s="20"/>
      <c r="K41" s="66"/>
    </row>
    <row r="42" spans="1:11" ht="15">
      <c r="A42" s="65"/>
      <c r="B42" s="20"/>
      <c r="C42" s="20"/>
      <c r="D42" s="20"/>
      <c r="E42" s="20"/>
      <c r="F42" s="20"/>
      <c r="G42" s="20"/>
      <c r="H42" s="20"/>
      <c r="I42" s="20"/>
      <c r="J42" s="20"/>
      <c r="K42" s="66"/>
    </row>
    <row r="43" spans="1:11" ht="15.75" thickBot="1">
      <c r="A43" s="53"/>
      <c r="B43" s="31"/>
      <c r="C43" s="31"/>
      <c r="D43" s="31"/>
      <c r="E43" s="31"/>
      <c r="F43" s="31"/>
      <c r="G43" s="31"/>
      <c r="H43" s="31"/>
      <c r="I43" s="31"/>
      <c r="J43" s="31"/>
      <c r="K43" s="58"/>
    </row>
    <row r="44" spans="1:11" ht="15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</row>
    <row r="45" spans="1:11" ht="15">
      <c r="A45" s="224"/>
      <c r="B45" s="224"/>
      <c r="C45" s="224"/>
      <c r="D45" s="224"/>
      <c r="E45" s="224"/>
      <c r="F45" s="224"/>
      <c r="G45" s="224"/>
      <c r="H45" s="224"/>
      <c r="I45" s="224"/>
      <c r="J45" s="224"/>
      <c r="K45" s="224"/>
    </row>
    <row r="46" spans="1:11" ht="15">
      <c r="A46" s="224"/>
      <c r="B46" s="224"/>
      <c r="C46" s="224"/>
      <c r="D46" s="224"/>
      <c r="E46" s="224"/>
      <c r="F46" s="224"/>
      <c r="G46" s="224"/>
      <c r="H46" s="224"/>
      <c r="I46" s="224"/>
      <c r="J46" s="224"/>
      <c r="K46" s="224"/>
    </row>
    <row r="47" spans="1:11" ht="15">
      <c r="A47" s="224"/>
      <c r="B47" s="224"/>
      <c r="C47" s="224"/>
      <c r="D47" s="224"/>
      <c r="E47" s="224"/>
      <c r="F47" s="224"/>
      <c r="G47" s="224"/>
      <c r="H47" s="224"/>
      <c r="I47" s="224"/>
      <c r="J47" s="224"/>
      <c r="K47" s="224"/>
    </row>
    <row r="48" spans="1:11" ht="15">
      <c r="A48" s="224"/>
      <c r="B48" s="224"/>
      <c r="C48" s="224"/>
      <c r="D48" s="224"/>
      <c r="E48" s="224"/>
      <c r="F48" s="224"/>
      <c r="G48" s="224"/>
      <c r="H48" s="224"/>
      <c r="I48" s="224"/>
      <c r="J48" s="224"/>
      <c r="K48" s="224"/>
    </row>
    <row r="49" ht="15">
      <c r="A49" s="224"/>
    </row>
  </sheetData>
  <sheetProtection/>
  <printOptions/>
  <pageMargins left="0.11811023622047245" right="0.11811023622047245" top="0.1968503937007874" bottom="0.15748031496062992" header="0.31496062992125984" footer="0.3149606299212598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1">
      <selection activeCell="A72" sqref="A72:IV72"/>
    </sheetView>
  </sheetViews>
  <sheetFormatPr defaultColWidth="9.140625" defaultRowHeight="15"/>
  <cols>
    <col min="1" max="1" width="16.8515625" style="0" customWidth="1"/>
    <col min="2" max="2" width="37.421875" style="139" customWidth="1"/>
    <col min="3" max="3" width="6.57421875" style="0" customWidth="1"/>
    <col min="4" max="4" width="7.28125" style="0" customWidth="1"/>
    <col min="5" max="5" width="7.7109375" style="0" customWidth="1"/>
    <col min="6" max="6" width="7.140625" style="0" customWidth="1"/>
    <col min="7" max="7" width="7.7109375" style="0" customWidth="1"/>
    <col min="8" max="8" width="7.28125" style="0" customWidth="1"/>
    <col min="9" max="9" width="7.8515625" style="0" customWidth="1"/>
    <col min="10" max="10" width="22.421875" style="0" customWidth="1"/>
    <col min="11" max="11" width="13.7109375" style="0" customWidth="1"/>
  </cols>
  <sheetData>
    <row r="1" spans="1:11" ht="45.75" thickBot="1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4</v>
      </c>
      <c r="G1" s="1" t="s">
        <v>169</v>
      </c>
      <c r="H1" s="1" t="s">
        <v>6</v>
      </c>
      <c r="I1" s="1" t="s">
        <v>170</v>
      </c>
      <c r="J1" s="1" t="s">
        <v>8</v>
      </c>
      <c r="K1" s="2" t="s">
        <v>9</v>
      </c>
    </row>
    <row r="2" spans="1:11" ht="185.25" customHeight="1" thickBot="1">
      <c r="A2" s="234" t="s">
        <v>227</v>
      </c>
      <c r="B2" s="77" t="s">
        <v>367</v>
      </c>
      <c r="C2" s="19"/>
      <c r="D2" s="19">
        <v>360</v>
      </c>
      <c r="E2" s="19">
        <v>360</v>
      </c>
      <c r="F2" s="19"/>
      <c r="G2" s="19"/>
      <c r="H2" s="19"/>
      <c r="I2" s="19"/>
      <c r="J2" s="19" t="s">
        <v>228</v>
      </c>
      <c r="K2" s="33" t="s">
        <v>421</v>
      </c>
    </row>
    <row r="3" spans="1:11" ht="148.5" customHeight="1" thickBot="1">
      <c r="A3" s="65"/>
      <c r="B3" s="32" t="s">
        <v>396</v>
      </c>
      <c r="C3" s="20"/>
      <c r="D3" s="20">
        <v>270</v>
      </c>
      <c r="E3" s="20">
        <v>270</v>
      </c>
      <c r="F3" s="20"/>
      <c r="G3" s="20"/>
      <c r="H3" s="20"/>
      <c r="I3" s="20"/>
      <c r="J3" s="20"/>
      <c r="K3" s="33" t="s">
        <v>421</v>
      </c>
    </row>
    <row r="4" spans="1:11" ht="189.75" customHeight="1">
      <c r="A4" s="38"/>
      <c r="B4" s="126" t="s">
        <v>387</v>
      </c>
      <c r="C4" s="40"/>
      <c r="D4" s="40">
        <v>290</v>
      </c>
      <c r="E4" s="40">
        <v>270</v>
      </c>
      <c r="F4" s="40"/>
      <c r="G4" s="40"/>
      <c r="H4" s="40"/>
      <c r="I4" s="40"/>
      <c r="J4" s="40"/>
      <c r="K4" s="33" t="s">
        <v>421</v>
      </c>
    </row>
    <row r="5" spans="1:11" ht="15.75" thickBot="1">
      <c r="A5" s="53"/>
      <c r="B5" s="68"/>
      <c r="C5" s="31"/>
      <c r="D5" s="31"/>
      <c r="E5" s="15">
        <f>SUM(E2:E3)</f>
        <v>630</v>
      </c>
      <c r="F5" s="15"/>
      <c r="G5" s="31"/>
      <c r="H5" s="31"/>
      <c r="I5" s="31"/>
      <c r="J5" s="31"/>
      <c r="K5" s="58"/>
    </row>
    <row r="6" spans="1:11" ht="56.25">
      <c r="A6" s="116" t="s">
        <v>368</v>
      </c>
      <c r="B6" s="77" t="s">
        <v>369</v>
      </c>
      <c r="C6" s="19"/>
      <c r="D6" s="19">
        <v>360</v>
      </c>
      <c r="E6" s="19">
        <v>360</v>
      </c>
      <c r="F6" s="19"/>
      <c r="G6" s="19"/>
      <c r="H6" s="19"/>
      <c r="I6" s="19"/>
      <c r="J6" s="208"/>
      <c r="K6" s="33"/>
    </row>
    <row r="7" spans="1:11" ht="15.75" thickBot="1">
      <c r="A7" s="53"/>
      <c r="B7" s="68"/>
      <c r="C7" s="31"/>
      <c r="D7" s="31"/>
      <c r="E7" s="15">
        <f>SUM(E6)</f>
        <v>360</v>
      </c>
      <c r="F7" s="15"/>
      <c r="G7" s="31"/>
      <c r="H7" s="31"/>
      <c r="I7" s="31"/>
      <c r="J7" s="31"/>
      <c r="K7" s="58"/>
    </row>
    <row r="8" spans="1:11" ht="76.5" customHeight="1">
      <c r="A8" s="163" t="s">
        <v>329</v>
      </c>
      <c r="B8" s="77" t="s">
        <v>411</v>
      </c>
      <c r="C8" s="19"/>
      <c r="D8" s="19">
        <v>390</v>
      </c>
      <c r="E8" s="19">
        <v>390</v>
      </c>
      <c r="F8" s="19"/>
      <c r="G8" s="19"/>
      <c r="H8" s="19"/>
      <c r="I8" s="19"/>
      <c r="J8" s="208"/>
      <c r="K8" s="33" t="s">
        <v>413</v>
      </c>
    </row>
    <row r="9" spans="1:11" ht="30">
      <c r="A9" s="191"/>
      <c r="B9" s="20" t="s">
        <v>412</v>
      </c>
      <c r="C9" s="20"/>
      <c r="D9" s="20">
        <v>360</v>
      </c>
      <c r="E9" s="20">
        <v>360</v>
      </c>
      <c r="F9" s="20"/>
      <c r="G9" s="20"/>
      <c r="H9" s="20"/>
      <c r="I9" s="20"/>
      <c r="J9" s="20"/>
      <c r="K9" s="66"/>
    </row>
    <row r="10" spans="1:11" ht="15.75" thickBot="1">
      <c r="A10" s="42"/>
      <c r="B10" s="68"/>
      <c r="C10" s="31"/>
      <c r="D10" s="31"/>
      <c r="E10" s="15">
        <f>SUM(E8:E9)</f>
        <v>750</v>
      </c>
      <c r="F10" s="31"/>
      <c r="G10" s="31"/>
      <c r="H10" s="31"/>
      <c r="I10" s="31"/>
      <c r="J10" s="31"/>
      <c r="K10" s="58"/>
    </row>
    <row r="11" spans="1:11" ht="45">
      <c r="A11" s="107" t="s">
        <v>370</v>
      </c>
      <c r="B11" s="19" t="s">
        <v>371</v>
      </c>
      <c r="C11" s="19"/>
      <c r="D11" s="19">
        <v>360</v>
      </c>
      <c r="E11" s="19">
        <v>360</v>
      </c>
      <c r="F11" s="19"/>
      <c r="G11" s="19"/>
      <c r="H11" s="19"/>
      <c r="I11" s="19"/>
      <c r="J11" s="208"/>
      <c r="K11" s="33"/>
    </row>
    <row r="12" spans="1:11" ht="45">
      <c r="A12" s="65"/>
      <c r="B12" s="20" t="s">
        <v>372</v>
      </c>
      <c r="C12" s="20"/>
      <c r="D12" s="20">
        <v>320</v>
      </c>
      <c r="E12" s="20">
        <v>320</v>
      </c>
      <c r="F12" s="20"/>
      <c r="G12" s="20"/>
      <c r="H12" s="20"/>
      <c r="I12" s="20"/>
      <c r="J12" s="20"/>
      <c r="K12" s="66" t="s">
        <v>373</v>
      </c>
    </row>
    <row r="13" spans="1:11" ht="15.75" thickBot="1">
      <c r="A13" s="53"/>
      <c r="B13" s="31"/>
      <c r="C13" s="31"/>
      <c r="D13" s="31"/>
      <c r="E13" s="15">
        <f>SUM(E11:E12)</f>
        <v>680</v>
      </c>
      <c r="F13" s="31"/>
      <c r="G13" s="31"/>
      <c r="H13" s="31"/>
      <c r="I13" s="31"/>
      <c r="J13" s="31"/>
      <c r="K13" s="58"/>
    </row>
    <row r="14" spans="1:11" ht="45">
      <c r="A14" s="236" t="s">
        <v>377</v>
      </c>
      <c r="B14" s="77" t="s">
        <v>378</v>
      </c>
      <c r="C14" s="19"/>
      <c r="D14" s="19">
        <v>320</v>
      </c>
      <c r="E14" s="19">
        <v>320</v>
      </c>
      <c r="F14" s="19"/>
      <c r="G14" s="19"/>
      <c r="H14" s="19"/>
      <c r="I14" s="19"/>
      <c r="J14" s="19"/>
      <c r="K14" s="33"/>
    </row>
    <row r="15" spans="1:11" ht="33.75">
      <c r="A15" s="65"/>
      <c r="B15" s="32" t="s">
        <v>379</v>
      </c>
      <c r="C15" s="20"/>
      <c r="D15" s="20">
        <v>240</v>
      </c>
      <c r="E15" s="20"/>
      <c r="F15" s="20"/>
      <c r="G15" s="20"/>
      <c r="H15" s="20"/>
      <c r="I15" s="20"/>
      <c r="J15" s="20"/>
      <c r="K15" s="66"/>
    </row>
    <row r="16" spans="1:11" ht="15.75" thickBot="1">
      <c r="A16" s="198"/>
      <c r="B16" s="126"/>
      <c r="C16" s="40"/>
      <c r="D16" s="40"/>
      <c r="E16" s="23">
        <f>SUM(E14:E15)</f>
        <v>320</v>
      </c>
      <c r="F16" s="40"/>
      <c r="G16" s="40"/>
      <c r="H16" s="40"/>
      <c r="I16" s="40"/>
      <c r="J16" s="40"/>
      <c r="K16" s="240"/>
    </row>
    <row r="17" spans="1:11" ht="22.5">
      <c r="A17" s="236" t="s">
        <v>380</v>
      </c>
      <c r="B17" s="27" t="s">
        <v>381</v>
      </c>
      <c r="C17" s="19"/>
      <c r="D17" s="19">
        <v>290</v>
      </c>
      <c r="E17" s="19"/>
      <c r="F17" s="19"/>
      <c r="G17" s="19"/>
      <c r="H17" s="19"/>
      <c r="I17" s="19"/>
      <c r="J17" s="19"/>
      <c r="K17" s="33"/>
    </row>
    <row r="18" spans="1:11" ht="22.5">
      <c r="A18" s="65"/>
      <c r="B18" s="25" t="s">
        <v>382</v>
      </c>
      <c r="C18" s="20"/>
      <c r="D18" s="20">
        <v>260</v>
      </c>
      <c r="E18" s="20"/>
      <c r="F18" s="20"/>
      <c r="G18" s="20"/>
      <c r="H18" s="20"/>
      <c r="I18" s="20"/>
      <c r="J18" s="20"/>
      <c r="K18" s="66"/>
    </row>
    <row r="19" spans="1:11" ht="22.5">
      <c r="A19" s="65"/>
      <c r="B19" s="25" t="s">
        <v>383</v>
      </c>
      <c r="C19" s="20"/>
      <c r="D19" s="20">
        <v>210</v>
      </c>
      <c r="E19" s="20"/>
      <c r="F19" s="20"/>
      <c r="G19" s="20"/>
      <c r="H19" s="20"/>
      <c r="I19" s="20"/>
      <c r="J19" s="20"/>
      <c r="K19" s="66"/>
    </row>
    <row r="20" spans="1:11" ht="22.5">
      <c r="A20" s="67"/>
      <c r="B20" s="25" t="s">
        <v>384</v>
      </c>
      <c r="C20" s="20"/>
      <c r="D20" s="20">
        <v>290</v>
      </c>
      <c r="E20" s="20"/>
      <c r="F20" s="20"/>
      <c r="G20" s="20"/>
      <c r="H20" s="20"/>
      <c r="I20" s="20"/>
      <c r="J20" s="32"/>
      <c r="K20" s="66"/>
    </row>
    <row r="21" spans="1:11" ht="22.5">
      <c r="A21" s="191"/>
      <c r="B21" s="25" t="s">
        <v>385</v>
      </c>
      <c r="C21" s="20"/>
      <c r="D21" s="20">
        <v>180</v>
      </c>
      <c r="E21" s="20"/>
      <c r="F21" s="20"/>
      <c r="G21" s="20"/>
      <c r="H21" s="20"/>
      <c r="I21" s="20"/>
      <c r="J21" s="20"/>
      <c r="K21" s="66"/>
    </row>
    <row r="22" spans="1:11" ht="22.5">
      <c r="A22" s="133"/>
      <c r="B22" s="25" t="s">
        <v>445</v>
      </c>
      <c r="C22" s="20"/>
      <c r="D22" s="20"/>
      <c r="E22" s="20"/>
      <c r="F22" s="20"/>
      <c r="G22" s="20"/>
      <c r="H22" s="20"/>
      <c r="I22" s="20"/>
      <c r="J22" s="37"/>
      <c r="K22" s="66"/>
    </row>
    <row r="23" spans="1:11" ht="22.5">
      <c r="A23" s="65"/>
      <c r="B23" s="25" t="s">
        <v>386</v>
      </c>
      <c r="C23" s="20"/>
      <c r="D23" s="20">
        <v>210</v>
      </c>
      <c r="E23" s="20"/>
      <c r="F23" s="20"/>
      <c r="G23" s="20"/>
      <c r="H23" s="20"/>
      <c r="I23" s="20"/>
      <c r="J23" s="20"/>
      <c r="K23" s="66" t="s">
        <v>427</v>
      </c>
    </row>
    <row r="24" spans="1:11" ht="22.5">
      <c r="A24" s="65"/>
      <c r="B24" s="25" t="s">
        <v>446</v>
      </c>
      <c r="C24" s="20"/>
      <c r="D24" s="20"/>
      <c r="E24" s="20"/>
      <c r="F24" s="20"/>
      <c r="G24" s="20"/>
      <c r="H24" s="20"/>
      <c r="I24" s="20"/>
      <c r="J24" s="20"/>
      <c r="K24" s="66"/>
    </row>
    <row r="25" spans="1:11" ht="15">
      <c r="A25" s="65"/>
      <c r="B25" s="25" t="s">
        <v>428</v>
      </c>
      <c r="C25" s="20"/>
      <c r="D25" s="20"/>
      <c r="E25" s="20"/>
      <c r="F25" s="20"/>
      <c r="G25" s="20"/>
      <c r="H25" s="20"/>
      <c r="I25" s="20"/>
      <c r="J25" s="20"/>
      <c r="K25" s="66"/>
    </row>
    <row r="26" spans="1:11" ht="22.5">
      <c r="A26" s="65"/>
      <c r="B26" s="25" t="s">
        <v>429</v>
      </c>
      <c r="C26" s="20"/>
      <c r="D26" s="20"/>
      <c r="E26" s="20"/>
      <c r="F26" s="20"/>
      <c r="G26" s="20"/>
      <c r="H26" s="20"/>
      <c r="I26" s="20"/>
      <c r="J26" s="20"/>
      <c r="K26" s="66"/>
    </row>
    <row r="27" spans="1:11" ht="22.5">
      <c r="A27" s="65"/>
      <c r="B27" s="25" t="s">
        <v>430</v>
      </c>
      <c r="C27" s="20"/>
      <c r="D27" s="20"/>
      <c r="E27" s="20"/>
      <c r="F27" s="20"/>
      <c r="G27" s="20"/>
      <c r="H27" s="20"/>
      <c r="I27" s="20"/>
      <c r="J27" s="20"/>
      <c r="K27" s="66"/>
    </row>
    <row r="28" spans="1:11" ht="22.5">
      <c r="A28" s="38"/>
      <c r="B28" s="124" t="s">
        <v>447</v>
      </c>
      <c r="C28" s="256">
        <v>5</v>
      </c>
      <c r="D28" s="40"/>
      <c r="E28" s="40"/>
      <c r="F28" s="40"/>
      <c r="G28" s="40"/>
      <c r="H28" s="40"/>
      <c r="I28" s="40"/>
      <c r="J28" s="40"/>
      <c r="K28" s="246"/>
    </row>
    <row r="29" spans="1:11" ht="15.75" thickBot="1">
      <c r="A29" s="237"/>
      <c r="B29" s="31"/>
      <c r="C29" s="31"/>
      <c r="D29" s="31"/>
      <c r="E29" s="15"/>
      <c r="F29" s="31"/>
      <c r="G29" s="31"/>
      <c r="H29" s="31"/>
      <c r="I29" s="31"/>
      <c r="J29" s="68"/>
      <c r="K29" s="58"/>
    </row>
    <row r="30" spans="1:11" ht="60.75" customHeight="1">
      <c r="A30" s="222" t="s">
        <v>318</v>
      </c>
      <c r="B30" s="83" t="s">
        <v>393</v>
      </c>
      <c r="C30" s="83"/>
      <c r="D30" s="83">
        <v>140</v>
      </c>
      <c r="E30" s="83"/>
      <c r="F30" s="83"/>
      <c r="G30" s="83"/>
      <c r="H30" s="83"/>
      <c r="I30" s="83"/>
      <c r="J30" s="83"/>
      <c r="K30" s="247"/>
    </row>
    <row r="31" spans="1:11" ht="45">
      <c r="A31" s="191"/>
      <c r="B31" s="20" t="s">
        <v>410</v>
      </c>
      <c r="C31" s="20"/>
      <c r="D31" s="20"/>
      <c r="E31" s="20"/>
      <c r="F31" s="20"/>
      <c r="G31" s="20"/>
      <c r="H31" s="20"/>
      <c r="I31" s="20"/>
      <c r="J31" s="20"/>
      <c r="K31" s="66"/>
    </row>
    <row r="32" spans="1:11" ht="15.75" thickBot="1">
      <c r="A32" s="237"/>
      <c r="B32" s="31"/>
      <c r="C32" s="31"/>
      <c r="D32" s="31"/>
      <c r="E32" s="15"/>
      <c r="F32" s="31"/>
      <c r="G32" s="31"/>
      <c r="H32" s="31"/>
      <c r="I32" s="31"/>
      <c r="J32" s="31"/>
      <c r="K32" s="58"/>
    </row>
    <row r="33" spans="1:11" ht="75">
      <c r="A33" s="140" t="s">
        <v>397</v>
      </c>
      <c r="B33" s="82" t="s">
        <v>398</v>
      </c>
      <c r="C33" s="83"/>
      <c r="D33" s="83"/>
      <c r="E33" s="83"/>
      <c r="F33" s="83"/>
      <c r="G33" s="83"/>
      <c r="H33" s="83"/>
      <c r="I33" s="83"/>
      <c r="J33" s="209"/>
      <c r="K33" s="247" t="s">
        <v>400</v>
      </c>
    </row>
    <row r="34" spans="1:11" ht="45">
      <c r="A34" s="67"/>
      <c r="B34" s="32" t="s">
        <v>399</v>
      </c>
      <c r="C34" s="20"/>
      <c r="D34" s="20"/>
      <c r="E34" s="20"/>
      <c r="F34" s="20"/>
      <c r="G34" s="20"/>
      <c r="H34" s="20"/>
      <c r="I34" s="20"/>
      <c r="J34" s="20"/>
      <c r="K34" s="66" t="s">
        <v>401</v>
      </c>
    </row>
    <row r="35" spans="1:11" ht="15.75" thickBot="1">
      <c r="A35" s="115"/>
      <c r="B35" s="126"/>
      <c r="C35" s="40"/>
      <c r="D35" s="40"/>
      <c r="E35" s="40"/>
      <c r="F35" s="40"/>
      <c r="G35" s="40"/>
      <c r="H35" s="40"/>
      <c r="I35" s="40"/>
      <c r="J35" s="40"/>
      <c r="K35" s="242"/>
    </row>
    <row r="36" spans="1:11" ht="45">
      <c r="A36" s="107" t="s">
        <v>402</v>
      </c>
      <c r="B36" s="245" t="s">
        <v>403</v>
      </c>
      <c r="C36" s="19"/>
      <c r="D36" s="19">
        <v>320</v>
      </c>
      <c r="E36" s="19">
        <v>320</v>
      </c>
      <c r="F36" s="19"/>
      <c r="G36" s="19"/>
      <c r="H36" s="19"/>
      <c r="I36" s="19"/>
      <c r="J36" s="19"/>
      <c r="K36" s="33"/>
    </row>
    <row r="37" spans="1:11" ht="30">
      <c r="A37" s="65"/>
      <c r="B37" s="233" t="s">
        <v>435</v>
      </c>
      <c r="C37" s="20"/>
      <c r="D37" s="20"/>
      <c r="E37" s="20"/>
      <c r="F37" s="20"/>
      <c r="G37" s="20"/>
      <c r="H37" s="20"/>
      <c r="I37" s="20"/>
      <c r="J37" s="20"/>
      <c r="K37" s="66"/>
    </row>
    <row r="38" spans="1:11" ht="150">
      <c r="A38" s="65"/>
      <c r="B38" s="233" t="s">
        <v>436</v>
      </c>
      <c r="C38" s="20"/>
      <c r="D38" s="20"/>
      <c r="E38" s="20"/>
      <c r="F38" s="20"/>
      <c r="G38" s="20"/>
      <c r="H38" s="20"/>
      <c r="I38" s="20"/>
      <c r="J38" s="20"/>
      <c r="K38" s="66" t="s">
        <v>437</v>
      </c>
    </row>
    <row r="39" spans="1:11" ht="30">
      <c r="A39" s="38"/>
      <c r="B39" s="254" t="s">
        <v>438</v>
      </c>
      <c r="C39" s="40"/>
      <c r="D39" s="40"/>
      <c r="E39" s="40"/>
      <c r="F39" s="40"/>
      <c r="G39" s="40"/>
      <c r="H39" s="40"/>
      <c r="I39" s="40"/>
      <c r="J39" s="40"/>
      <c r="K39" s="246"/>
    </row>
    <row r="40" spans="1:11" ht="15.75" thickBot="1">
      <c r="A40" s="38"/>
      <c r="B40" s="40"/>
      <c r="C40" s="40"/>
      <c r="D40" s="40"/>
      <c r="E40" s="23">
        <f>SUM(E36:E38)</f>
        <v>320</v>
      </c>
      <c r="F40" s="40"/>
      <c r="G40" s="40"/>
      <c r="H40" s="40"/>
      <c r="I40" s="40"/>
      <c r="J40" s="40"/>
      <c r="K40" s="246"/>
    </row>
    <row r="41" spans="1:11" ht="30">
      <c r="A41" s="107" t="s">
        <v>216</v>
      </c>
      <c r="B41" s="19" t="s">
        <v>405</v>
      </c>
      <c r="C41" s="19"/>
      <c r="D41" s="19"/>
      <c r="E41" s="19"/>
      <c r="F41" s="19"/>
      <c r="G41" s="19"/>
      <c r="H41" s="19"/>
      <c r="I41" s="19"/>
      <c r="J41" s="19"/>
      <c r="K41" s="33"/>
    </row>
    <row r="42" spans="1:11" ht="15.75" thickBot="1">
      <c r="A42" s="38"/>
      <c r="B42" s="40"/>
      <c r="C42" s="40"/>
      <c r="D42" s="40"/>
      <c r="E42" s="40"/>
      <c r="F42" s="40"/>
      <c r="G42" s="40"/>
      <c r="H42" s="40"/>
      <c r="I42" s="40"/>
      <c r="J42" s="40"/>
      <c r="K42" s="246"/>
    </row>
    <row r="43" spans="1:11" ht="345">
      <c r="A43" s="107" t="s">
        <v>12</v>
      </c>
      <c r="B43" s="19" t="s">
        <v>406</v>
      </c>
      <c r="C43" s="19"/>
      <c r="D43" s="19"/>
      <c r="E43" s="19"/>
      <c r="F43" s="19"/>
      <c r="G43" s="19"/>
      <c r="H43" s="19"/>
      <c r="I43" s="19"/>
      <c r="J43" s="19"/>
      <c r="K43" s="33" t="s">
        <v>409</v>
      </c>
    </row>
    <row r="44" spans="1:11" ht="345">
      <c r="A44" s="65"/>
      <c r="B44" s="20" t="s">
        <v>407</v>
      </c>
      <c r="C44" s="20"/>
      <c r="D44" s="20"/>
      <c r="E44" s="20"/>
      <c r="F44" s="20"/>
      <c r="G44" s="20"/>
      <c r="H44" s="20"/>
      <c r="I44" s="20"/>
      <c r="J44" s="20"/>
      <c r="K44" s="66" t="s">
        <v>409</v>
      </c>
    </row>
    <row r="45" spans="1:11" ht="345">
      <c r="A45" s="65"/>
      <c r="B45" s="20" t="s">
        <v>408</v>
      </c>
      <c r="C45" s="20"/>
      <c r="D45" s="20"/>
      <c r="E45" s="20"/>
      <c r="F45" s="20"/>
      <c r="G45" s="20"/>
      <c r="H45" s="20"/>
      <c r="I45" s="20"/>
      <c r="J45" s="20"/>
      <c r="K45" s="66" t="s">
        <v>409</v>
      </c>
    </row>
    <row r="46" spans="1:11" ht="15.75" thickBot="1">
      <c r="A46" s="53"/>
      <c r="B46" s="31"/>
      <c r="C46" s="31"/>
      <c r="D46" s="31"/>
      <c r="E46" s="31"/>
      <c r="F46" s="31"/>
      <c r="G46" s="31"/>
      <c r="H46" s="31"/>
      <c r="I46" s="31"/>
      <c r="J46" s="31"/>
      <c r="K46" s="58"/>
    </row>
    <row r="47" spans="1:11" ht="15">
      <c r="A47" s="107" t="s">
        <v>414</v>
      </c>
      <c r="B47" s="19" t="s">
        <v>415</v>
      </c>
      <c r="C47" s="19"/>
      <c r="D47" s="19"/>
      <c r="E47" s="19"/>
      <c r="F47" s="19"/>
      <c r="G47" s="19"/>
      <c r="H47" s="19"/>
      <c r="I47" s="19"/>
      <c r="J47" s="19"/>
      <c r="K47" s="33"/>
    </row>
    <row r="48" spans="1:11" ht="15.75" thickBot="1">
      <c r="A48" s="38"/>
      <c r="B48" s="40"/>
      <c r="C48" s="40"/>
      <c r="D48" s="40"/>
      <c r="E48" s="40"/>
      <c r="F48" s="40"/>
      <c r="G48" s="40"/>
      <c r="H48" s="40"/>
      <c r="I48" s="40"/>
      <c r="J48" s="40"/>
      <c r="K48" s="246"/>
    </row>
    <row r="49" spans="1:11" ht="33.75">
      <c r="A49" s="107" t="s">
        <v>416</v>
      </c>
      <c r="B49" s="27" t="s">
        <v>417</v>
      </c>
      <c r="C49" s="19"/>
      <c r="D49" s="19"/>
      <c r="E49" s="19"/>
      <c r="F49" s="19"/>
      <c r="G49" s="19"/>
      <c r="H49" s="19"/>
      <c r="I49" s="19"/>
      <c r="J49" s="19"/>
      <c r="K49" s="33"/>
    </row>
    <row r="50" spans="1:11" ht="33.75">
      <c r="A50" s="65"/>
      <c r="B50" s="25" t="s">
        <v>418</v>
      </c>
      <c r="C50" s="20"/>
      <c r="D50" s="20"/>
      <c r="E50" s="20"/>
      <c r="F50" s="20"/>
      <c r="G50" s="20"/>
      <c r="H50" s="20"/>
      <c r="I50" s="20"/>
      <c r="J50" s="20"/>
      <c r="K50" s="66"/>
    </row>
    <row r="51" spans="1:11" ht="22.5">
      <c r="A51" s="10"/>
      <c r="B51" s="25" t="s">
        <v>419</v>
      </c>
      <c r="C51" s="5"/>
      <c r="D51" s="5"/>
      <c r="E51" s="5"/>
      <c r="F51" s="5"/>
      <c r="G51" s="5"/>
      <c r="H51" s="5"/>
      <c r="I51" s="5"/>
      <c r="J51" s="5"/>
      <c r="K51" s="11"/>
    </row>
    <row r="52" spans="1:11" ht="22.5">
      <c r="A52" s="10"/>
      <c r="B52" s="25" t="s">
        <v>420</v>
      </c>
      <c r="C52" s="5"/>
      <c r="D52" s="5"/>
      <c r="E52" s="5"/>
      <c r="F52" s="5"/>
      <c r="G52" s="5"/>
      <c r="H52" s="5"/>
      <c r="I52" s="5"/>
      <c r="J52" s="5"/>
      <c r="K52" s="11"/>
    </row>
    <row r="53" spans="1:11" ht="15.75" thickBot="1">
      <c r="A53" s="22"/>
      <c r="B53" s="2"/>
      <c r="C53" s="2"/>
      <c r="D53" s="2"/>
      <c r="E53" s="2"/>
      <c r="F53" s="2"/>
      <c r="G53" s="2"/>
      <c r="H53" s="2"/>
      <c r="I53" s="2"/>
      <c r="J53" s="2"/>
      <c r="K53" s="248"/>
    </row>
    <row r="54" spans="1:11" ht="133.5" customHeight="1">
      <c r="A54" s="59" t="s">
        <v>422</v>
      </c>
      <c r="B54" s="27" t="s">
        <v>423</v>
      </c>
      <c r="C54" s="8"/>
      <c r="D54" s="8"/>
      <c r="E54" s="8"/>
      <c r="F54" s="8"/>
      <c r="G54" s="8"/>
      <c r="H54" s="8"/>
      <c r="I54" s="8"/>
      <c r="J54" s="8"/>
      <c r="K54" s="9" t="s">
        <v>426</v>
      </c>
    </row>
    <row r="55" spans="1:11" ht="135" customHeight="1">
      <c r="A55" s="10"/>
      <c r="B55" s="25" t="s">
        <v>424</v>
      </c>
      <c r="C55" s="5"/>
      <c r="D55" s="5"/>
      <c r="E55" s="5"/>
      <c r="F55" s="5"/>
      <c r="G55" s="5"/>
      <c r="H55" s="5"/>
      <c r="I55" s="5"/>
      <c r="J55" s="5"/>
      <c r="K55" s="11" t="s">
        <v>426</v>
      </c>
    </row>
    <row r="56" spans="1:11" ht="132.75" customHeight="1">
      <c r="A56" s="10"/>
      <c r="B56" s="25" t="s">
        <v>425</v>
      </c>
      <c r="C56" s="97"/>
      <c r="D56" s="97"/>
      <c r="E56" s="97"/>
      <c r="F56" s="97"/>
      <c r="G56" s="97"/>
      <c r="H56" s="97"/>
      <c r="I56" s="97"/>
      <c r="J56" s="97"/>
      <c r="K56" s="252" t="s">
        <v>426</v>
      </c>
    </row>
    <row r="57" spans="1:11" ht="15.75" thickBot="1">
      <c r="A57" s="225"/>
      <c r="B57" s="137"/>
      <c r="C57" s="226"/>
      <c r="D57" s="226"/>
      <c r="E57" s="226"/>
      <c r="F57" s="226"/>
      <c r="G57" s="226"/>
      <c r="H57" s="226"/>
      <c r="I57" s="226"/>
      <c r="J57" s="226"/>
      <c r="K57" s="228"/>
    </row>
    <row r="58" spans="1:11" ht="30">
      <c r="A58" s="253" t="s">
        <v>431</v>
      </c>
      <c r="B58" s="8" t="s">
        <v>432</v>
      </c>
      <c r="C58" s="217"/>
      <c r="D58" s="217"/>
      <c r="E58" s="217"/>
      <c r="F58" s="217"/>
      <c r="G58" s="217"/>
      <c r="H58" s="217"/>
      <c r="I58" s="217"/>
      <c r="J58" s="217"/>
      <c r="K58" s="218"/>
    </row>
    <row r="59" spans="1:11" ht="15.75" thickBot="1">
      <c r="A59" s="225"/>
      <c r="B59" s="137"/>
      <c r="C59" s="226"/>
      <c r="D59" s="226"/>
      <c r="E59" s="227"/>
      <c r="F59" s="226"/>
      <c r="G59" s="226"/>
      <c r="H59" s="226"/>
      <c r="I59" s="226"/>
      <c r="J59" s="226"/>
      <c r="K59" s="228"/>
    </row>
    <row r="60" spans="1:11" ht="45">
      <c r="A60" s="59" t="s">
        <v>434</v>
      </c>
      <c r="B60" s="8" t="s">
        <v>433</v>
      </c>
      <c r="C60" s="8"/>
      <c r="D60" s="8"/>
      <c r="E60" s="8"/>
      <c r="F60" s="8"/>
      <c r="G60" s="8"/>
      <c r="H60" s="8"/>
      <c r="I60" s="8"/>
      <c r="J60" s="8"/>
      <c r="K60" s="9"/>
    </row>
    <row r="61" spans="1:11" ht="15">
      <c r="A61" s="255"/>
      <c r="B61" s="47" t="s">
        <v>439</v>
      </c>
      <c r="C61" s="47"/>
      <c r="D61" s="47"/>
      <c r="E61" s="47"/>
      <c r="F61" s="47"/>
      <c r="G61" s="47"/>
      <c r="H61" s="47"/>
      <c r="I61" s="47"/>
      <c r="J61" s="47"/>
      <c r="K61" s="249"/>
    </row>
    <row r="62" spans="1:11" ht="15.75" thickBot="1">
      <c r="A62" s="12"/>
      <c r="B62" s="14"/>
      <c r="C62" s="14"/>
      <c r="D62" s="14"/>
      <c r="E62" s="14"/>
      <c r="F62" s="14"/>
      <c r="G62" s="14"/>
      <c r="H62" s="14"/>
      <c r="I62" s="14"/>
      <c r="J62" s="14"/>
      <c r="K62" s="16"/>
    </row>
    <row r="63" spans="1:11" ht="30">
      <c r="A63" s="59" t="s">
        <v>349</v>
      </c>
      <c r="B63" s="8" t="s">
        <v>440</v>
      </c>
      <c r="C63" s="8"/>
      <c r="D63" s="8"/>
      <c r="E63" s="8"/>
      <c r="F63" s="8"/>
      <c r="G63" s="8"/>
      <c r="H63" s="8"/>
      <c r="I63" s="8"/>
      <c r="J63" s="8"/>
      <c r="K63" s="9"/>
    </row>
    <row r="64" spans="1:11" ht="30">
      <c r="A64" s="10"/>
      <c r="B64" s="5" t="s">
        <v>441</v>
      </c>
      <c r="C64" s="5"/>
      <c r="D64" s="5"/>
      <c r="E64" s="5"/>
      <c r="F64" s="5"/>
      <c r="G64" s="5"/>
      <c r="H64" s="5"/>
      <c r="I64" s="5"/>
      <c r="J64" s="5"/>
      <c r="K64" s="11"/>
    </row>
    <row r="65" spans="1:11" ht="15.75" thickBot="1">
      <c r="A65" s="12"/>
      <c r="B65" s="14"/>
      <c r="C65" s="14"/>
      <c r="D65" s="14"/>
      <c r="E65" s="14"/>
      <c r="F65" s="14"/>
      <c r="G65" s="14"/>
      <c r="H65" s="14"/>
      <c r="I65" s="14"/>
      <c r="J65" s="14"/>
      <c r="K65" s="16"/>
    </row>
    <row r="66" spans="1:11" ht="165">
      <c r="A66" s="59" t="s">
        <v>335</v>
      </c>
      <c r="B66" s="8" t="s">
        <v>442</v>
      </c>
      <c r="C66" s="8"/>
      <c r="D66" s="8"/>
      <c r="E66" s="8"/>
      <c r="F66" s="8"/>
      <c r="G66" s="8"/>
      <c r="H66" s="8"/>
      <c r="I66" s="8"/>
      <c r="J66" s="8"/>
      <c r="K66" s="9" t="s">
        <v>443</v>
      </c>
    </row>
    <row r="67" spans="1:11" ht="30">
      <c r="A67" s="10"/>
      <c r="B67" s="5" t="s">
        <v>444</v>
      </c>
      <c r="C67" s="5"/>
      <c r="D67" s="5"/>
      <c r="E67" s="5"/>
      <c r="F67" s="5"/>
      <c r="G67" s="5"/>
      <c r="H67" s="5"/>
      <c r="I67" s="5"/>
      <c r="J67" s="5"/>
      <c r="K67" s="11"/>
    </row>
    <row r="68" spans="1:11" ht="15.75" thickBot="1">
      <c r="A68" s="12"/>
      <c r="B68" s="14"/>
      <c r="C68" s="14"/>
      <c r="D68" s="14"/>
      <c r="E68" s="14"/>
      <c r="F68" s="14"/>
      <c r="G68" s="14"/>
      <c r="H68" s="14"/>
      <c r="I68" s="14"/>
      <c r="J68" s="14"/>
      <c r="K68" s="16"/>
    </row>
    <row r="69" spans="1:11" ht="30">
      <c r="A69" s="59" t="s">
        <v>343</v>
      </c>
      <c r="B69" s="8" t="s">
        <v>448</v>
      </c>
      <c r="C69" s="8"/>
      <c r="D69" s="8"/>
      <c r="E69" s="8"/>
      <c r="F69" s="8"/>
      <c r="G69" s="8"/>
      <c r="H69" s="8"/>
      <c r="I69" s="8"/>
      <c r="J69" s="8"/>
      <c r="K69" s="9"/>
    </row>
    <row r="70" spans="1:11" ht="30">
      <c r="A70" s="10"/>
      <c r="B70" s="5" t="s">
        <v>449</v>
      </c>
      <c r="C70" s="5"/>
      <c r="D70" s="5"/>
      <c r="E70" s="5"/>
      <c r="F70" s="5"/>
      <c r="G70" s="5"/>
      <c r="H70" s="5"/>
      <c r="I70" s="5"/>
      <c r="J70" s="5"/>
      <c r="K70" s="11"/>
    </row>
    <row r="71" spans="1:11" ht="15.75" thickBot="1">
      <c r="A71" s="12"/>
      <c r="B71" s="14"/>
      <c r="C71" s="14"/>
      <c r="D71" s="14"/>
      <c r="E71" s="14"/>
      <c r="F71" s="14"/>
      <c r="G71" s="14"/>
      <c r="H71" s="14"/>
      <c r="I71" s="14"/>
      <c r="J71" s="14"/>
      <c r="K71" s="16"/>
    </row>
    <row r="72" spans="1:11" ht="330">
      <c r="A72" s="59" t="s">
        <v>454</v>
      </c>
      <c r="B72" s="8" t="s">
        <v>455</v>
      </c>
      <c r="C72" s="8"/>
      <c r="D72" s="8"/>
      <c r="E72" s="8"/>
      <c r="F72" s="8"/>
      <c r="G72" s="8"/>
      <c r="H72" s="8"/>
      <c r="I72" s="8"/>
      <c r="J72" s="8"/>
      <c r="K72" s="9" t="s">
        <v>456</v>
      </c>
    </row>
    <row r="73" spans="1:11" ht="15.75" thickBot="1">
      <c r="A73" s="12"/>
      <c r="B73" s="14"/>
      <c r="C73" s="14"/>
      <c r="D73" s="14"/>
      <c r="E73" s="14"/>
      <c r="F73" s="14"/>
      <c r="G73" s="14"/>
      <c r="H73" s="14"/>
      <c r="I73" s="14"/>
      <c r="J73" s="14"/>
      <c r="K73" s="16"/>
    </row>
    <row r="74" spans="1:11" ht="30">
      <c r="A74" s="59" t="s">
        <v>459</v>
      </c>
      <c r="B74" s="8" t="s">
        <v>458</v>
      </c>
      <c r="C74" s="8"/>
      <c r="D74" s="8"/>
      <c r="E74" s="8"/>
      <c r="F74" s="8"/>
      <c r="G74" s="8"/>
      <c r="H74" s="8"/>
      <c r="I74" s="8"/>
      <c r="J74" s="8"/>
      <c r="K74" s="9"/>
    </row>
    <row r="75" spans="1:11" ht="15.75" thickBot="1">
      <c r="A75" s="12"/>
      <c r="B75" s="14"/>
      <c r="C75" s="14"/>
      <c r="D75" s="14"/>
      <c r="E75" s="14"/>
      <c r="F75" s="14"/>
      <c r="G75" s="14"/>
      <c r="H75" s="14"/>
      <c r="I75" s="14"/>
      <c r="J75" s="14"/>
      <c r="K75" s="16"/>
    </row>
    <row r="76" spans="1:11" ht="15">
      <c r="A76" s="93"/>
      <c r="B76" s="79"/>
      <c r="C76" s="79"/>
      <c r="D76" s="79"/>
      <c r="E76" s="79"/>
      <c r="F76" s="79"/>
      <c r="G76" s="79"/>
      <c r="H76" s="79"/>
      <c r="I76" s="79"/>
      <c r="J76" s="79"/>
      <c r="K76" s="250"/>
    </row>
    <row r="77" spans="1:11" ht="15">
      <c r="A77" s="10"/>
      <c r="B77" s="5"/>
      <c r="C77" s="5"/>
      <c r="D77" s="5"/>
      <c r="E77" s="5"/>
      <c r="F77" s="5"/>
      <c r="G77" s="5"/>
      <c r="H77" s="5"/>
      <c r="I77" s="5"/>
      <c r="J77" s="5"/>
      <c r="K77" s="11"/>
    </row>
    <row r="78" spans="1:11" ht="15">
      <c r="A78" s="10"/>
      <c r="B78" s="5"/>
      <c r="C78" s="5"/>
      <c r="D78" s="5"/>
      <c r="E78" s="5"/>
      <c r="F78" s="5"/>
      <c r="G78" s="5"/>
      <c r="H78" s="5"/>
      <c r="I78" s="5"/>
      <c r="J78" s="5"/>
      <c r="K78" s="11"/>
    </row>
    <row r="79" spans="1:11" ht="15">
      <c r="A79" s="10"/>
      <c r="B79" s="5"/>
      <c r="C79" s="5"/>
      <c r="D79" s="5"/>
      <c r="E79" s="5"/>
      <c r="F79" s="5"/>
      <c r="G79" s="5"/>
      <c r="H79" s="5"/>
      <c r="I79" s="5"/>
      <c r="J79" s="5"/>
      <c r="K79" s="11"/>
    </row>
    <row r="80" spans="1:11" ht="15">
      <c r="A80" s="10"/>
      <c r="B80" s="5"/>
      <c r="C80" s="5"/>
      <c r="D80" s="5"/>
      <c r="E80" s="5"/>
      <c r="F80" s="5"/>
      <c r="G80" s="5"/>
      <c r="H80" s="5"/>
      <c r="I80" s="5"/>
      <c r="J80" s="5"/>
      <c r="K80" s="11"/>
    </row>
    <row r="81" spans="1:11" ht="15">
      <c r="A81" s="10"/>
      <c r="B81" s="5"/>
      <c r="C81" s="5"/>
      <c r="D81" s="5"/>
      <c r="E81" s="5"/>
      <c r="F81" s="5"/>
      <c r="G81" s="5"/>
      <c r="H81" s="5"/>
      <c r="I81" s="5"/>
      <c r="J81" s="5"/>
      <c r="K81" s="11"/>
    </row>
    <row r="82" spans="1:11" ht="15">
      <c r="A82" s="10"/>
      <c r="B82" s="5"/>
      <c r="C82" s="5"/>
      <c r="D82" s="5"/>
      <c r="E82" s="5"/>
      <c r="F82" s="5"/>
      <c r="G82" s="5"/>
      <c r="H82" s="5"/>
      <c r="I82" s="5"/>
      <c r="J82" s="5"/>
      <c r="K82" s="11"/>
    </row>
    <row r="83" spans="1:11" ht="15">
      <c r="A83" s="10"/>
      <c r="B83" s="5"/>
      <c r="C83" s="5"/>
      <c r="D83" s="5"/>
      <c r="E83" s="5"/>
      <c r="F83" s="5"/>
      <c r="G83" s="5"/>
      <c r="H83" s="5"/>
      <c r="I83" s="5"/>
      <c r="J83" s="5"/>
      <c r="K83" s="11"/>
    </row>
    <row r="84" spans="1:11" ht="15">
      <c r="A84" s="10"/>
      <c r="B84" s="5"/>
      <c r="C84" s="5"/>
      <c r="D84" s="5"/>
      <c r="E84" s="5"/>
      <c r="F84" s="5"/>
      <c r="G84" s="5"/>
      <c r="H84" s="5"/>
      <c r="I84" s="5"/>
      <c r="J84" s="5"/>
      <c r="K84" s="11"/>
    </row>
    <row r="85" spans="1:11" ht="15">
      <c r="A85" s="10"/>
      <c r="B85" s="5"/>
      <c r="C85" s="5"/>
      <c r="D85" s="5"/>
      <c r="E85" s="5"/>
      <c r="F85" s="5"/>
      <c r="G85" s="5"/>
      <c r="H85" s="5"/>
      <c r="I85" s="5"/>
      <c r="J85" s="5"/>
      <c r="K85" s="11"/>
    </row>
    <row r="86" spans="1:11" ht="15">
      <c r="A86" s="10"/>
      <c r="B86" s="5"/>
      <c r="C86" s="5"/>
      <c r="D86" s="5"/>
      <c r="E86" s="5"/>
      <c r="F86" s="5"/>
      <c r="G86" s="5"/>
      <c r="H86" s="5"/>
      <c r="I86" s="5"/>
      <c r="J86" s="5"/>
      <c r="K86" s="11"/>
    </row>
    <row r="87" spans="1:11" ht="15">
      <c r="A87" s="10"/>
      <c r="B87" s="5"/>
      <c r="C87" s="5"/>
      <c r="D87" s="5"/>
      <c r="E87" s="5"/>
      <c r="F87" s="5"/>
      <c r="G87" s="5"/>
      <c r="H87" s="5"/>
      <c r="I87" s="5"/>
      <c r="J87" s="5"/>
      <c r="K87" s="11"/>
    </row>
    <row r="88" spans="1:11" ht="15">
      <c r="A88" s="10"/>
      <c r="B88" s="5"/>
      <c r="C88" s="5"/>
      <c r="D88" s="5"/>
      <c r="E88" s="5"/>
      <c r="F88" s="5"/>
      <c r="G88" s="5"/>
      <c r="H88" s="5"/>
      <c r="I88" s="5"/>
      <c r="J88" s="5"/>
      <c r="K88" s="11"/>
    </row>
    <row r="89" spans="1:11" ht="15">
      <c r="A89" s="10"/>
      <c r="B89" s="5"/>
      <c r="C89" s="5"/>
      <c r="D89" s="5"/>
      <c r="E89" s="5"/>
      <c r="F89" s="5"/>
      <c r="G89" s="5"/>
      <c r="H89" s="5"/>
      <c r="I89" s="5"/>
      <c r="J89" s="5"/>
      <c r="K89" s="11"/>
    </row>
    <row r="90" spans="1:11" ht="15">
      <c r="A90" s="10"/>
      <c r="B90" s="5"/>
      <c r="C90" s="5"/>
      <c r="D90" s="5"/>
      <c r="E90" s="5"/>
      <c r="F90" s="5"/>
      <c r="G90" s="5"/>
      <c r="H90" s="5"/>
      <c r="I90" s="5"/>
      <c r="J90" s="5"/>
      <c r="K90" s="11"/>
    </row>
    <row r="91" spans="1:11" ht="15">
      <c r="A91" s="10"/>
      <c r="B91" s="5"/>
      <c r="C91" s="5"/>
      <c r="D91" s="5"/>
      <c r="E91" s="5"/>
      <c r="F91" s="5"/>
      <c r="G91" s="5"/>
      <c r="H91" s="5"/>
      <c r="I91" s="5"/>
      <c r="J91" s="5"/>
      <c r="K91" s="11"/>
    </row>
    <row r="92" spans="1:11" ht="15">
      <c r="A92" s="10"/>
      <c r="B92" s="5"/>
      <c r="C92" s="5"/>
      <c r="D92" s="5"/>
      <c r="E92" s="5"/>
      <c r="F92" s="5"/>
      <c r="G92" s="5"/>
      <c r="H92" s="5"/>
      <c r="I92" s="5"/>
      <c r="J92" s="5"/>
      <c r="K92" s="11"/>
    </row>
    <row r="93" spans="1:11" ht="15">
      <c r="A93" s="10"/>
      <c r="B93" s="5"/>
      <c r="C93" s="5"/>
      <c r="D93" s="5"/>
      <c r="E93" s="5"/>
      <c r="F93" s="5"/>
      <c r="G93" s="5"/>
      <c r="H93" s="5"/>
      <c r="I93" s="5"/>
      <c r="J93" s="5"/>
      <c r="K93" s="11"/>
    </row>
    <row r="94" spans="1:11" ht="15">
      <c r="A94" s="10"/>
      <c r="B94" s="5"/>
      <c r="C94" s="5"/>
      <c r="D94" s="5"/>
      <c r="E94" s="5"/>
      <c r="F94" s="5"/>
      <c r="G94" s="5"/>
      <c r="H94" s="5"/>
      <c r="I94" s="5"/>
      <c r="J94" s="5"/>
      <c r="K94" s="11"/>
    </row>
    <row r="95" spans="1:11" ht="15">
      <c r="A95" s="10"/>
      <c r="B95" s="5"/>
      <c r="C95" s="5"/>
      <c r="D95" s="5"/>
      <c r="E95" s="5"/>
      <c r="F95" s="5"/>
      <c r="G95" s="5"/>
      <c r="H95" s="5"/>
      <c r="I95" s="5"/>
      <c r="J95" s="5"/>
      <c r="K95" s="11"/>
    </row>
    <row r="96" spans="1:11" ht="15">
      <c r="A96" s="10"/>
      <c r="B96" s="5"/>
      <c r="C96" s="5"/>
      <c r="D96" s="5"/>
      <c r="E96" s="5"/>
      <c r="F96" s="5"/>
      <c r="G96" s="5"/>
      <c r="H96" s="5"/>
      <c r="I96" s="5"/>
      <c r="J96" s="5"/>
      <c r="K96" s="11"/>
    </row>
    <row r="97" spans="1:11" ht="15">
      <c r="A97" s="10"/>
      <c r="B97" s="5"/>
      <c r="C97" s="5"/>
      <c r="D97" s="5"/>
      <c r="E97" s="5"/>
      <c r="F97" s="5"/>
      <c r="G97" s="5"/>
      <c r="H97" s="5"/>
      <c r="I97" s="5"/>
      <c r="J97" s="5"/>
      <c r="K97" s="11"/>
    </row>
    <row r="98" spans="1:11" ht="15.75" thickBot="1">
      <c r="A98" s="12"/>
      <c r="B98" s="14"/>
      <c r="C98" s="14"/>
      <c r="D98" s="14"/>
      <c r="E98" s="14"/>
      <c r="F98" s="14"/>
      <c r="G98" s="14"/>
      <c r="H98" s="14"/>
      <c r="I98" s="14"/>
      <c r="J98" s="14"/>
      <c r="K98" s="16"/>
    </row>
  </sheetData>
  <sheetProtection/>
  <hyperlinks>
    <hyperlink ref="A14" r:id="rId1" display="С@шуня"/>
    <hyperlink ref="A17" r:id="rId2" display="Маришк@"/>
    <hyperlink ref="A33" r:id="rId3" display="http://forum.sibmama.ru/viewtopic.php?t=624068&amp;postdays=0&amp;postorder=asc&amp;start=900"/>
  </hyperlinks>
  <printOptions/>
  <pageMargins left="0.11811023622047245" right="0.11811023622047245" top="0.1968503937007874" bottom="0.15748031496062992" header="0.31496062992125984" footer="0.31496062992125984"/>
  <pageSetup horizontalDpi="180" verticalDpi="180" orientation="landscape" paperSize="9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22">
      <selection activeCell="B27" sqref="B27"/>
    </sheetView>
  </sheetViews>
  <sheetFormatPr defaultColWidth="9.140625" defaultRowHeight="15"/>
  <cols>
    <col min="1" max="1" width="16.8515625" style="0" customWidth="1"/>
    <col min="2" max="2" width="36.00390625" style="139" customWidth="1"/>
    <col min="3" max="3" width="6.57421875" style="0" customWidth="1"/>
    <col min="4" max="4" width="7.28125" style="0" customWidth="1"/>
    <col min="5" max="5" width="7.7109375" style="0" customWidth="1"/>
    <col min="6" max="6" width="7.140625" style="0" customWidth="1"/>
    <col min="7" max="7" width="7.7109375" style="0" customWidth="1"/>
    <col min="8" max="8" width="7.28125" style="0" customWidth="1"/>
    <col min="9" max="9" width="7.8515625" style="0" customWidth="1"/>
    <col min="10" max="10" width="22.421875" style="0" customWidth="1"/>
    <col min="11" max="11" width="13.7109375" style="0" customWidth="1"/>
  </cols>
  <sheetData>
    <row r="1" spans="1:11" ht="45.75" thickBot="1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4</v>
      </c>
      <c r="G1" s="1" t="s">
        <v>169</v>
      </c>
      <c r="H1" s="1" t="s">
        <v>6</v>
      </c>
      <c r="I1" s="1" t="s">
        <v>170</v>
      </c>
      <c r="J1" s="1" t="s">
        <v>8</v>
      </c>
      <c r="K1" s="2" t="s">
        <v>9</v>
      </c>
    </row>
    <row r="2" spans="1:11" ht="78.75">
      <c r="A2" s="215" t="s">
        <v>225</v>
      </c>
      <c r="B2" s="77" t="s">
        <v>223</v>
      </c>
      <c r="C2" s="19"/>
      <c r="D2" s="19">
        <v>1140</v>
      </c>
      <c r="E2" s="19">
        <v>1140</v>
      </c>
      <c r="F2" s="19"/>
      <c r="G2" s="19"/>
      <c r="H2" s="19"/>
      <c r="I2" s="19"/>
      <c r="J2" s="19" t="s">
        <v>226</v>
      </c>
      <c r="K2" s="33"/>
    </row>
    <row r="3" spans="1:11" ht="78.75">
      <c r="A3" s="65"/>
      <c r="B3" s="32" t="s">
        <v>224</v>
      </c>
      <c r="C3" s="20"/>
      <c r="D3" s="20">
        <v>640</v>
      </c>
      <c r="E3" s="20">
        <v>640</v>
      </c>
      <c r="F3" s="20"/>
      <c r="G3" s="20"/>
      <c r="H3" s="20"/>
      <c r="I3" s="20"/>
      <c r="J3" s="20"/>
      <c r="K3" s="66"/>
    </row>
    <row r="4" spans="1:11" ht="15.75" thickBot="1">
      <c r="A4" s="53"/>
      <c r="B4" s="68"/>
      <c r="C4" s="31"/>
      <c r="D4" s="31"/>
      <c r="E4" s="15">
        <f>SUM(E2:E3)</f>
        <v>1780</v>
      </c>
      <c r="F4" s="15">
        <v>267</v>
      </c>
      <c r="G4" s="31"/>
      <c r="H4" s="31"/>
      <c r="I4" s="31"/>
      <c r="J4" s="31"/>
      <c r="K4" s="58"/>
    </row>
    <row r="5" spans="1:11" ht="56.25">
      <c r="A5" s="116" t="s">
        <v>287</v>
      </c>
      <c r="B5" s="77" t="s">
        <v>288</v>
      </c>
      <c r="C5" s="19"/>
      <c r="D5" s="19">
        <v>640</v>
      </c>
      <c r="E5" s="19">
        <v>640</v>
      </c>
      <c r="F5" s="19"/>
      <c r="G5" s="19"/>
      <c r="H5" s="19"/>
      <c r="I5" s="19"/>
      <c r="J5" s="19" t="s">
        <v>290</v>
      </c>
      <c r="K5" s="33"/>
    </row>
    <row r="6" spans="1:11" ht="45">
      <c r="A6" s="65"/>
      <c r="B6" s="32" t="s">
        <v>289</v>
      </c>
      <c r="C6" s="20"/>
      <c r="D6" s="20">
        <v>1080</v>
      </c>
      <c r="E6" s="20">
        <v>1080</v>
      </c>
      <c r="F6" s="20"/>
      <c r="G6" s="20"/>
      <c r="H6" s="20"/>
      <c r="I6" s="20"/>
      <c r="J6" s="20"/>
      <c r="K6" s="66"/>
    </row>
    <row r="7" spans="1:11" ht="15.75" thickBot="1">
      <c r="A7" s="161"/>
      <c r="B7" s="126"/>
      <c r="C7" s="40"/>
      <c r="D7" s="40"/>
      <c r="E7" s="23">
        <f>SUM(E5:E6)</f>
        <v>1720</v>
      </c>
      <c r="F7" s="23">
        <v>26</v>
      </c>
      <c r="G7" s="40"/>
      <c r="H7" s="40"/>
      <c r="I7" s="40"/>
      <c r="J7" s="40"/>
      <c r="K7" s="199"/>
    </row>
    <row r="8" spans="1:11" ht="30">
      <c r="A8" s="107" t="s">
        <v>58</v>
      </c>
      <c r="B8" s="19" t="s">
        <v>313</v>
      </c>
      <c r="C8" s="19"/>
      <c r="D8" s="19">
        <v>520</v>
      </c>
      <c r="E8" s="19">
        <v>520</v>
      </c>
      <c r="F8" s="19"/>
      <c r="G8" s="19"/>
      <c r="H8" s="19"/>
      <c r="I8" s="19"/>
      <c r="J8" s="19" t="s">
        <v>61</v>
      </c>
      <c r="K8" s="33"/>
    </row>
    <row r="9" spans="1:11" ht="15">
      <c r="A9" s="67"/>
      <c r="B9" s="32" t="s">
        <v>314</v>
      </c>
      <c r="C9" s="20"/>
      <c r="D9" s="20">
        <v>340</v>
      </c>
      <c r="E9" s="20">
        <v>340</v>
      </c>
      <c r="F9" s="20"/>
      <c r="G9" s="20"/>
      <c r="H9" s="20"/>
      <c r="I9" s="20"/>
      <c r="J9" s="20"/>
      <c r="K9" s="66"/>
    </row>
    <row r="10" spans="1:11" ht="15.75" thickBot="1">
      <c r="A10" s="53"/>
      <c r="B10" s="68"/>
      <c r="C10" s="31"/>
      <c r="D10" s="31"/>
      <c r="E10" s="15">
        <f>SUM(E8:E9)</f>
        <v>860</v>
      </c>
      <c r="F10" s="15">
        <v>270</v>
      </c>
      <c r="G10" s="31"/>
      <c r="H10" s="31"/>
      <c r="I10" s="31"/>
      <c r="J10" s="31"/>
      <c r="K10" s="58"/>
    </row>
    <row r="11" spans="1:11" ht="30">
      <c r="A11" s="107" t="s">
        <v>216</v>
      </c>
      <c r="B11" s="77" t="s">
        <v>330</v>
      </c>
      <c r="C11" s="19"/>
      <c r="D11" s="19">
        <v>350</v>
      </c>
      <c r="E11" s="19">
        <v>350</v>
      </c>
      <c r="F11" s="19"/>
      <c r="G11" s="19"/>
      <c r="H11" s="19"/>
      <c r="I11" s="19"/>
      <c r="J11" s="19" t="s">
        <v>222</v>
      </c>
      <c r="K11" s="33"/>
    </row>
    <row r="12" spans="1:11" ht="22.5">
      <c r="A12" s="65"/>
      <c r="B12" s="32" t="s">
        <v>331</v>
      </c>
      <c r="C12" s="20"/>
      <c r="D12" s="20">
        <v>160</v>
      </c>
      <c r="E12" s="20">
        <v>160</v>
      </c>
      <c r="F12" s="20"/>
      <c r="G12" s="20"/>
      <c r="H12" s="20"/>
      <c r="I12" s="20"/>
      <c r="J12" s="20"/>
      <c r="K12" s="66"/>
    </row>
    <row r="13" spans="1:11" ht="15">
      <c r="A13" s="38"/>
      <c r="B13" s="126" t="s">
        <v>361</v>
      </c>
      <c r="C13" s="40"/>
      <c r="D13" s="40"/>
      <c r="E13" s="40"/>
      <c r="F13" s="40"/>
      <c r="G13" s="40"/>
      <c r="H13" s="40"/>
      <c r="I13" s="40"/>
      <c r="J13" s="40"/>
      <c r="K13" s="206"/>
    </row>
    <row r="14" spans="1:11" ht="15.75" thickBot="1">
      <c r="A14" s="53"/>
      <c r="B14" s="68"/>
      <c r="C14" s="31"/>
      <c r="D14" s="31"/>
      <c r="E14" s="15">
        <f>SUM(E11:E12)</f>
        <v>510</v>
      </c>
      <c r="F14" s="15">
        <v>119</v>
      </c>
      <c r="G14" s="31"/>
      <c r="H14" s="31"/>
      <c r="I14" s="31"/>
      <c r="J14" s="31"/>
      <c r="K14" s="58"/>
    </row>
    <row r="15" spans="1:11" ht="255">
      <c r="A15" s="202" t="s">
        <v>318</v>
      </c>
      <c r="B15" s="82" t="s">
        <v>315</v>
      </c>
      <c r="C15" s="83"/>
      <c r="D15" s="83">
        <v>730</v>
      </c>
      <c r="E15" s="83">
        <v>730</v>
      </c>
      <c r="F15" s="83"/>
      <c r="G15" s="83"/>
      <c r="H15" s="83"/>
      <c r="I15" s="83"/>
      <c r="J15" s="209"/>
      <c r="K15" s="83" t="s">
        <v>326</v>
      </c>
    </row>
    <row r="16" spans="1:11" ht="67.5">
      <c r="A16" s="20"/>
      <c r="B16" s="32" t="s">
        <v>316</v>
      </c>
      <c r="C16" s="20"/>
      <c r="D16" s="20">
        <v>1160</v>
      </c>
      <c r="E16" s="20">
        <v>1160</v>
      </c>
      <c r="F16" s="20"/>
      <c r="G16" s="20"/>
      <c r="H16" s="20"/>
      <c r="I16" s="20"/>
      <c r="J16" s="20"/>
      <c r="K16" s="20"/>
    </row>
    <row r="17" spans="1:11" ht="150">
      <c r="A17" s="20"/>
      <c r="B17" s="20" t="s">
        <v>317</v>
      </c>
      <c r="C17" s="20"/>
      <c r="D17" s="20">
        <v>390</v>
      </c>
      <c r="E17" s="20">
        <v>390</v>
      </c>
      <c r="F17" s="20"/>
      <c r="G17" s="20"/>
      <c r="H17" s="20"/>
      <c r="I17" s="20"/>
      <c r="J17" s="20"/>
      <c r="K17" s="20" t="s">
        <v>317</v>
      </c>
    </row>
    <row r="18" spans="1:11" ht="135">
      <c r="A18" s="20"/>
      <c r="B18" s="20" t="s">
        <v>347</v>
      </c>
      <c r="C18" s="20"/>
      <c r="D18" s="20">
        <v>260</v>
      </c>
      <c r="E18" s="20">
        <v>260</v>
      </c>
      <c r="F18" s="20"/>
      <c r="G18" s="20"/>
      <c r="H18" s="20"/>
      <c r="I18" s="20"/>
      <c r="J18" s="20"/>
      <c r="K18" s="20" t="s">
        <v>348</v>
      </c>
    </row>
    <row r="19" spans="1:11" ht="15">
      <c r="A19" s="35"/>
      <c r="B19" s="20"/>
      <c r="C19" s="20"/>
      <c r="D19" s="20"/>
      <c r="E19" s="203">
        <f>SUM(E15:E18)</f>
        <v>2540</v>
      </c>
      <c r="F19" s="203">
        <v>375</v>
      </c>
      <c r="G19" s="20"/>
      <c r="H19" s="20"/>
      <c r="I19" s="20"/>
      <c r="J19" s="32"/>
      <c r="K19" s="20"/>
    </row>
    <row r="20" spans="1:11" ht="105">
      <c r="A20" s="213" t="s">
        <v>332</v>
      </c>
      <c r="B20" s="20" t="s">
        <v>333</v>
      </c>
      <c r="C20" s="20"/>
      <c r="D20" s="20">
        <v>500</v>
      </c>
      <c r="E20" s="20">
        <v>500</v>
      </c>
      <c r="F20" s="20"/>
      <c r="G20" s="20"/>
      <c r="H20" s="20"/>
      <c r="I20" s="20"/>
      <c r="J20" s="214"/>
      <c r="K20" s="20"/>
    </row>
    <row r="21" spans="1:11" ht="105">
      <c r="A21" s="36"/>
      <c r="B21" s="20" t="s">
        <v>334</v>
      </c>
      <c r="C21" s="20"/>
      <c r="D21" s="20">
        <v>360</v>
      </c>
      <c r="E21" s="20">
        <v>360</v>
      </c>
      <c r="F21" s="20"/>
      <c r="G21" s="20"/>
      <c r="H21" s="20"/>
      <c r="I21" s="20"/>
      <c r="J21" s="37"/>
      <c r="K21" s="20"/>
    </row>
    <row r="22" spans="1:11" ht="15.75" thickBot="1">
      <c r="A22" s="40"/>
      <c r="B22" s="40"/>
      <c r="C22" s="40"/>
      <c r="D22" s="40"/>
      <c r="E22" s="23">
        <f>SUM(E20:E21)</f>
        <v>860</v>
      </c>
      <c r="F22" s="23">
        <v>129</v>
      </c>
      <c r="G22" s="40"/>
      <c r="H22" s="40"/>
      <c r="I22" s="40"/>
      <c r="J22" s="40"/>
      <c r="K22" s="40"/>
    </row>
    <row r="23" spans="1:11" ht="60">
      <c r="A23" s="107" t="s">
        <v>335</v>
      </c>
      <c r="B23" s="8" t="s">
        <v>339</v>
      </c>
      <c r="C23" s="19"/>
      <c r="D23" s="19">
        <v>160</v>
      </c>
      <c r="E23" s="19">
        <v>160</v>
      </c>
      <c r="F23" s="19"/>
      <c r="G23" s="19"/>
      <c r="H23" s="19"/>
      <c r="I23" s="19"/>
      <c r="J23" s="77"/>
      <c r="K23" s="33"/>
    </row>
    <row r="24" spans="1:11" ht="15.75" thickBot="1">
      <c r="A24" s="38"/>
      <c r="B24" s="40"/>
      <c r="C24" s="40"/>
      <c r="D24" s="40"/>
      <c r="E24" s="23"/>
      <c r="F24" s="40"/>
      <c r="G24" s="40"/>
      <c r="H24" s="40"/>
      <c r="I24" s="40"/>
      <c r="J24" s="40"/>
      <c r="K24" s="210"/>
    </row>
    <row r="25" spans="1:11" ht="22.5">
      <c r="A25" s="116" t="s">
        <v>353</v>
      </c>
      <c r="B25" s="77" t="s">
        <v>354</v>
      </c>
      <c r="C25" s="19"/>
      <c r="D25" s="19"/>
      <c r="E25" s="19"/>
      <c r="F25" s="19"/>
      <c r="G25" s="19"/>
      <c r="H25" s="19"/>
      <c r="I25" s="19"/>
      <c r="J25" s="208"/>
      <c r="K25" s="33"/>
    </row>
    <row r="26" spans="1:11" ht="30">
      <c r="A26" s="65"/>
      <c r="B26" s="20" t="s">
        <v>355</v>
      </c>
      <c r="C26" s="20"/>
      <c r="D26" s="20"/>
      <c r="E26" s="20"/>
      <c r="F26" s="20"/>
      <c r="G26" s="20"/>
      <c r="H26" s="20"/>
      <c r="I26" s="20"/>
      <c r="J26" s="20"/>
      <c r="K26" s="66"/>
    </row>
    <row r="27" spans="1:11" ht="30">
      <c r="A27" s="38"/>
      <c r="B27" s="229" t="s">
        <v>357</v>
      </c>
      <c r="C27" s="40"/>
      <c r="D27" s="40"/>
      <c r="E27" s="40"/>
      <c r="F27" s="40"/>
      <c r="G27" s="40"/>
      <c r="H27" s="40"/>
      <c r="I27" s="40"/>
      <c r="J27" s="40"/>
      <c r="K27" s="216"/>
    </row>
    <row r="28" spans="1:11" ht="30">
      <c r="A28" s="38"/>
      <c r="B28" s="229" t="s">
        <v>358</v>
      </c>
      <c r="C28" s="40"/>
      <c r="D28" s="40"/>
      <c r="E28" s="40"/>
      <c r="F28" s="40"/>
      <c r="G28" s="40"/>
      <c r="H28" s="40"/>
      <c r="I28" s="40"/>
      <c r="J28" s="40"/>
      <c r="K28" s="216"/>
    </row>
    <row r="29" spans="1:11" ht="30">
      <c r="A29" s="38"/>
      <c r="B29" s="229" t="s">
        <v>359</v>
      </c>
      <c r="C29" s="40"/>
      <c r="D29" s="40"/>
      <c r="E29" s="40"/>
      <c r="F29" s="40"/>
      <c r="G29" s="40"/>
      <c r="H29" s="40"/>
      <c r="I29" s="40"/>
      <c r="J29" s="40"/>
      <c r="K29" s="216"/>
    </row>
    <row r="30" spans="1:11" ht="30">
      <c r="A30" s="38"/>
      <c r="B30" s="229" t="s">
        <v>360</v>
      </c>
      <c r="C30" s="40"/>
      <c r="D30" s="40"/>
      <c r="E30" s="40"/>
      <c r="F30" s="40"/>
      <c r="G30" s="40"/>
      <c r="H30" s="40"/>
      <c r="I30" s="40"/>
      <c r="J30" s="40"/>
      <c r="K30" s="216"/>
    </row>
    <row r="31" spans="1:11" ht="15.75" thickBot="1">
      <c r="A31" s="53"/>
      <c r="B31" s="31"/>
      <c r="C31" s="31"/>
      <c r="D31" s="31"/>
      <c r="E31" s="15"/>
      <c r="F31" s="31"/>
      <c r="G31" s="31"/>
      <c r="H31" s="31"/>
      <c r="I31" s="31"/>
      <c r="J31" s="31"/>
      <c r="K31" s="58"/>
    </row>
    <row r="32" spans="1:11" ht="1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</row>
    <row r="33" spans="1:11" ht="1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 ht="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 ht="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1:11" ht="1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1:11" ht="1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1" ht="15">
      <c r="A38" s="5"/>
      <c r="B38" s="194"/>
      <c r="C38" s="194"/>
      <c r="D38" s="194"/>
      <c r="E38" s="194"/>
      <c r="F38" s="194"/>
      <c r="G38" s="194"/>
      <c r="H38" s="194"/>
      <c r="I38" s="194"/>
      <c r="J38" s="194"/>
      <c r="K38" s="194"/>
    </row>
    <row r="39" spans="1:11" ht="15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</row>
    <row r="40" spans="1:11" ht="15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</row>
    <row r="41" spans="1:11" ht="15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</row>
    <row r="42" spans="1:11" ht="1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</row>
    <row r="43" spans="1:11" ht="1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</row>
    <row r="44" ht="15">
      <c r="A44" s="194"/>
    </row>
  </sheetData>
  <sheetProtection/>
  <hyperlinks>
    <hyperlink ref="A2" r:id="rId1" display="k@tenik@ "/>
  </hyperlinks>
  <printOptions/>
  <pageMargins left="0.11811023622047245" right="0.11811023622047245" top="0.1968503937007874" bottom="0.15748031496062992" header="0.31496062992125984" footer="0.31496062992125984"/>
  <pageSetup horizontalDpi="180" verticalDpi="180"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43">
      <selection activeCell="D36" sqref="D36"/>
    </sheetView>
  </sheetViews>
  <sheetFormatPr defaultColWidth="9.140625" defaultRowHeight="15"/>
  <cols>
    <col min="1" max="1" width="16.8515625" style="0" customWidth="1"/>
    <col min="2" max="2" width="36.00390625" style="139" customWidth="1"/>
    <col min="3" max="3" width="6.57421875" style="0" customWidth="1"/>
    <col min="4" max="4" width="7.28125" style="0" customWidth="1"/>
    <col min="5" max="5" width="7.7109375" style="0" customWidth="1"/>
    <col min="6" max="6" width="7.140625" style="0" customWidth="1"/>
    <col min="7" max="7" width="7.7109375" style="0" customWidth="1"/>
    <col min="8" max="8" width="7.28125" style="0" customWidth="1"/>
    <col min="9" max="9" width="7.8515625" style="0" customWidth="1"/>
    <col min="10" max="10" width="22.421875" style="0" customWidth="1"/>
    <col min="11" max="11" width="13.7109375" style="0" customWidth="1"/>
  </cols>
  <sheetData>
    <row r="1" spans="1:11" ht="45.75" thickBot="1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4</v>
      </c>
      <c r="G1" s="1" t="s">
        <v>169</v>
      </c>
      <c r="H1" s="1" t="s">
        <v>6</v>
      </c>
      <c r="I1" s="1" t="s">
        <v>170</v>
      </c>
      <c r="J1" s="1" t="s">
        <v>8</v>
      </c>
      <c r="K1" s="2" t="s">
        <v>9</v>
      </c>
    </row>
    <row r="2" spans="1:11" ht="105">
      <c r="A2" s="107" t="s">
        <v>291</v>
      </c>
      <c r="B2" s="19" t="s">
        <v>293</v>
      </c>
      <c r="C2" s="19"/>
      <c r="D2" s="19">
        <v>350</v>
      </c>
      <c r="E2" s="19">
        <v>350</v>
      </c>
      <c r="F2" s="19"/>
      <c r="G2" s="19"/>
      <c r="H2" s="19"/>
      <c r="I2" s="19"/>
      <c r="J2" s="19" t="s">
        <v>292</v>
      </c>
      <c r="K2" s="33" t="s">
        <v>294</v>
      </c>
    </row>
    <row r="3" spans="1:11" ht="15.75" thickBot="1">
      <c r="A3" s="115"/>
      <c r="B3" s="126"/>
      <c r="C3" s="40"/>
      <c r="D3" s="40"/>
      <c r="E3" s="23">
        <f>SUM(E2)</f>
        <v>350</v>
      </c>
      <c r="F3" s="23">
        <v>53</v>
      </c>
      <c r="G3" s="40"/>
      <c r="H3" s="40"/>
      <c r="I3" s="40"/>
      <c r="J3" s="40"/>
      <c r="K3" s="195"/>
    </row>
    <row r="4" spans="1:11" ht="52.5" customHeight="1">
      <c r="A4" s="107" t="s">
        <v>227</v>
      </c>
      <c r="B4" s="77" t="s">
        <v>295</v>
      </c>
      <c r="C4" s="19"/>
      <c r="D4" s="19">
        <v>300</v>
      </c>
      <c r="E4" s="19">
        <v>300</v>
      </c>
      <c r="F4" s="19"/>
      <c r="G4" s="19"/>
      <c r="H4" s="19"/>
      <c r="I4" s="19"/>
      <c r="J4" s="19" t="s">
        <v>228</v>
      </c>
      <c r="K4" s="33"/>
    </row>
    <row r="5" spans="1:11" ht="75" customHeight="1">
      <c r="A5" s="191"/>
      <c r="B5" s="32" t="s">
        <v>327</v>
      </c>
      <c r="C5" s="20"/>
      <c r="D5" s="20">
        <v>320</v>
      </c>
      <c r="E5" s="20">
        <v>320</v>
      </c>
      <c r="F5" s="20"/>
      <c r="G5" s="20"/>
      <c r="H5" s="20"/>
      <c r="I5" s="20"/>
      <c r="J5" s="20"/>
      <c r="K5" s="66"/>
    </row>
    <row r="6" spans="1:11" ht="54" customHeight="1">
      <c r="A6" s="191"/>
      <c r="B6" s="32" t="s">
        <v>296</v>
      </c>
      <c r="C6" s="20"/>
      <c r="D6" s="20">
        <v>390</v>
      </c>
      <c r="E6" s="20">
        <v>390</v>
      </c>
      <c r="F6" s="20"/>
      <c r="G6" s="20"/>
      <c r="H6" s="20"/>
      <c r="I6" s="20"/>
      <c r="J6" s="20"/>
      <c r="K6" s="66"/>
    </row>
    <row r="7" spans="1:11" ht="55.5" customHeight="1">
      <c r="A7" s="198"/>
      <c r="B7" s="126" t="s">
        <v>342</v>
      </c>
      <c r="C7" s="40"/>
      <c r="D7" s="40">
        <v>360</v>
      </c>
      <c r="E7" s="40">
        <v>360</v>
      </c>
      <c r="F7" s="40"/>
      <c r="G7" s="40"/>
      <c r="H7" s="40"/>
      <c r="I7" s="40"/>
      <c r="J7" s="40"/>
      <c r="K7" s="199"/>
    </row>
    <row r="8" spans="1:11" ht="55.5" customHeight="1">
      <c r="A8" s="198"/>
      <c r="B8" s="126" t="s">
        <v>306</v>
      </c>
      <c r="C8" s="40"/>
      <c r="D8" s="40">
        <v>360</v>
      </c>
      <c r="E8" s="40">
        <v>360</v>
      </c>
      <c r="F8" s="40"/>
      <c r="G8" s="40"/>
      <c r="H8" s="40"/>
      <c r="I8" s="40"/>
      <c r="J8" s="40"/>
      <c r="K8" s="197"/>
    </row>
    <row r="9" spans="1:11" ht="68.25" customHeight="1">
      <c r="A9" s="198"/>
      <c r="B9" s="126" t="s">
        <v>328</v>
      </c>
      <c r="C9" s="40"/>
      <c r="D9" s="40">
        <v>390</v>
      </c>
      <c r="E9" s="40">
        <v>390</v>
      </c>
      <c r="F9" s="40"/>
      <c r="G9" s="40"/>
      <c r="H9" s="40"/>
      <c r="I9" s="40"/>
      <c r="J9" s="40"/>
      <c r="K9" s="205"/>
    </row>
    <row r="10" spans="1:11" ht="15.75" thickBot="1">
      <c r="A10" s="38"/>
      <c r="B10" s="126"/>
      <c r="C10" s="40"/>
      <c r="D10" s="40"/>
      <c r="E10" s="23">
        <f>SUM(E4:E9)</f>
        <v>2120</v>
      </c>
      <c r="F10" s="23">
        <v>318</v>
      </c>
      <c r="G10" s="40"/>
      <c r="H10" s="40"/>
      <c r="I10" s="40"/>
      <c r="J10" s="40"/>
      <c r="K10" s="196"/>
    </row>
    <row r="11" spans="1:11" ht="36.75" customHeight="1">
      <c r="A11" s="107" t="s">
        <v>297</v>
      </c>
      <c r="B11" s="77" t="s">
        <v>298</v>
      </c>
      <c r="C11" s="19"/>
      <c r="D11" s="19">
        <v>300</v>
      </c>
      <c r="E11" s="19">
        <v>300</v>
      </c>
      <c r="F11" s="19"/>
      <c r="G11" s="19"/>
      <c r="H11" s="19"/>
      <c r="I11" s="19"/>
      <c r="J11" s="208"/>
      <c r="K11" s="33"/>
    </row>
    <row r="12" spans="1:11" ht="15.75" thickBot="1">
      <c r="A12" s="53"/>
      <c r="B12" s="68"/>
      <c r="C12" s="31"/>
      <c r="D12" s="31"/>
      <c r="E12" s="15">
        <f>SUM(E11)</f>
        <v>300</v>
      </c>
      <c r="F12" s="15">
        <v>45</v>
      </c>
      <c r="G12" s="31"/>
      <c r="H12" s="31"/>
      <c r="I12" s="31"/>
      <c r="J12" s="31"/>
      <c r="K12" s="58"/>
    </row>
    <row r="13" spans="1:11" ht="33.75">
      <c r="A13" s="107" t="s">
        <v>301</v>
      </c>
      <c r="B13" s="77" t="s">
        <v>299</v>
      </c>
      <c r="C13" s="19"/>
      <c r="D13" s="19">
        <v>270</v>
      </c>
      <c r="E13" s="19">
        <v>270</v>
      </c>
      <c r="F13" s="19"/>
      <c r="G13" s="19"/>
      <c r="H13" s="19"/>
      <c r="I13" s="19"/>
      <c r="J13" s="208"/>
      <c r="K13" s="33"/>
    </row>
    <row r="14" spans="1:11" ht="30">
      <c r="A14" s="65"/>
      <c r="B14" s="20" t="s">
        <v>300</v>
      </c>
      <c r="C14" s="20"/>
      <c r="D14" s="20">
        <v>270</v>
      </c>
      <c r="E14" s="20">
        <v>270</v>
      </c>
      <c r="F14" s="20"/>
      <c r="G14" s="20"/>
      <c r="H14" s="20"/>
      <c r="I14" s="20"/>
      <c r="J14" s="20"/>
      <c r="K14" s="66"/>
    </row>
    <row r="15" spans="1:11" ht="15.75" thickBot="1">
      <c r="A15" s="42"/>
      <c r="B15" s="31"/>
      <c r="C15" s="31"/>
      <c r="D15" s="31"/>
      <c r="E15" s="15">
        <f>SUM(E13:E14)</f>
        <v>540</v>
      </c>
      <c r="F15" s="15">
        <v>81</v>
      </c>
      <c r="G15" s="31"/>
      <c r="H15" s="31"/>
      <c r="I15" s="31"/>
      <c r="J15" s="68"/>
      <c r="K15" s="58"/>
    </row>
    <row r="16" spans="1:11" ht="30">
      <c r="A16" s="107" t="s">
        <v>302</v>
      </c>
      <c r="B16" s="19" t="s">
        <v>303</v>
      </c>
      <c r="C16" s="19"/>
      <c r="D16" s="19">
        <v>90</v>
      </c>
      <c r="E16" s="19">
        <v>90</v>
      </c>
      <c r="F16" s="19"/>
      <c r="G16" s="19"/>
      <c r="H16" s="19"/>
      <c r="I16" s="19"/>
      <c r="J16" s="208"/>
      <c r="K16" s="33"/>
    </row>
    <row r="17" spans="1:11" ht="30">
      <c r="A17" s="201"/>
      <c r="B17" s="49" t="s">
        <v>312</v>
      </c>
      <c r="C17" s="49"/>
      <c r="D17" s="49">
        <v>360</v>
      </c>
      <c r="E17" s="49">
        <v>360</v>
      </c>
      <c r="F17" s="49"/>
      <c r="G17" s="49"/>
      <c r="H17" s="49"/>
      <c r="I17" s="49"/>
      <c r="J17" s="49"/>
      <c r="K17" s="200"/>
    </row>
    <row r="18" spans="1:11" ht="15.75" thickBot="1">
      <c r="A18" s="161"/>
      <c r="B18" s="40"/>
      <c r="C18" s="40"/>
      <c r="D18" s="40"/>
      <c r="E18" s="23">
        <f>SUM(E16:E17)</f>
        <v>450</v>
      </c>
      <c r="F18" s="23">
        <v>68</v>
      </c>
      <c r="G18" s="40"/>
      <c r="H18" s="40"/>
      <c r="I18" s="40"/>
      <c r="J18" s="136"/>
      <c r="K18" s="196"/>
    </row>
    <row r="19" spans="1:11" ht="30">
      <c r="A19" s="107" t="s">
        <v>216</v>
      </c>
      <c r="B19" s="21" t="s">
        <v>320</v>
      </c>
      <c r="C19" s="19"/>
      <c r="D19" s="19">
        <v>300</v>
      </c>
      <c r="E19" s="19">
        <v>300</v>
      </c>
      <c r="F19" s="19"/>
      <c r="G19" s="19"/>
      <c r="H19" s="19"/>
      <c r="I19" s="19"/>
      <c r="J19" s="19" t="s">
        <v>222</v>
      </c>
      <c r="K19" s="33"/>
    </row>
    <row r="20" spans="1:11" ht="30">
      <c r="A20" s="65"/>
      <c r="B20" s="20" t="s">
        <v>304</v>
      </c>
      <c r="C20" s="20"/>
      <c r="D20" s="20">
        <v>320</v>
      </c>
      <c r="E20" s="20">
        <v>320</v>
      </c>
      <c r="F20" s="20"/>
      <c r="G20" s="20"/>
      <c r="H20" s="20"/>
      <c r="I20" s="20"/>
      <c r="J20" s="32"/>
      <c r="K20" s="66" t="s">
        <v>305</v>
      </c>
    </row>
    <row r="21" spans="1:11" ht="15.75" thickBot="1">
      <c r="A21" s="53"/>
      <c r="B21" s="31"/>
      <c r="C21" s="31"/>
      <c r="D21" s="31"/>
      <c r="E21" s="15">
        <f>SUM(E19:E20)</f>
        <v>620</v>
      </c>
      <c r="F21" s="15">
        <v>96</v>
      </c>
      <c r="G21" s="31"/>
      <c r="H21" s="31"/>
      <c r="I21" s="31"/>
      <c r="J21" s="31"/>
      <c r="K21" s="58"/>
    </row>
    <row r="22" spans="1:11" ht="41.25" customHeight="1">
      <c r="A22" s="116" t="s">
        <v>307</v>
      </c>
      <c r="B22" s="77" t="s">
        <v>308</v>
      </c>
      <c r="C22" s="19"/>
      <c r="D22" s="19">
        <v>300</v>
      </c>
      <c r="E22" s="19">
        <v>300</v>
      </c>
      <c r="F22" s="19"/>
      <c r="G22" s="19"/>
      <c r="H22" s="19"/>
      <c r="I22" s="19"/>
      <c r="J22" s="208"/>
      <c r="K22" s="33"/>
    </row>
    <row r="23" spans="1:11" ht="30">
      <c r="A23" s="65"/>
      <c r="B23" s="20" t="s">
        <v>309</v>
      </c>
      <c r="C23" s="20"/>
      <c r="D23" s="20">
        <v>290</v>
      </c>
      <c r="E23" s="20">
        <v>290</v>
      </c>
      <c r="F23" s="20"/>
      <c r="G23" s="20"/>
      <c r="H23" s="20"/>
      <c r="I23" s="20"/>
      <c r="J23" s="20"/>
      <c r="K23" s="66"/>
    </row>
    <row r="24" spans="1:11" ht="146.25" customHeight="1">
      <c r="A24" s="65"/>
      <c r="B24" s="20" t="s">
        <v>311</v>
      </c>
      <c r="C24" s="20"/>
      <c r="D24" s="20">
        <v>320</v>
      </c>
      <c r="E24" s="20">
        <v>320</v>
      </c>
      <c r="F24" s="20"/>
      <c r="G24" s="20"/>
      <c r="H24" s="20"/>
      <c r="I24" s="20"/>
      <c r="J24" s="20"/>
      <c r="K24" s="66" t="s">
        <v>310</v>
      </c>
    </row>
    <row r="25" spans="1:11" ht="54" customHeight="1">
      <c r="A25" s="38"/>
      <c r="B25" s="40" t="s">
        <v>319</v>
      </c>
      <c r="C25" s="40"/>
      <c r="D25" s="40">
        <v>360</v>
      </c>
      <c r="E25" s="40">
        <v>360</v>
      </c>
      <c r="F25" s="40"/>
      <c r="G25" s="40"/>
      <c r="H25" s="40"/>
      <c r="I25" s="40"/>
      <c r="J25" s="40"/>
      <c r="K25" s="199"/>
    </row>
    <row r="26" spans="1:11" ht="15.75" thickBot="1">
      <c r="A26" s="38"/>
      <c r="B26" s="40"/>
      <c r="C26" s="40"/>
      <c r="D26" s="40"/>
      <c r="E26" s="23">
        <f>SUM(E22:E25)</f>
        <v>1270</v>
      </c>
      <c r="F26" s="23">
        <v>191</v>
      </c>
      <c r="G26" s="40"/>
      <c r="H26" s="40"/>
      <c r="I26" s="40"/>
      <c r="J26" s="40"/>
      <c r="K26" s="204"/>
    </row>
    <row r="27" spans="1:11" ht="21.75" customHeight="1">
      <c r="A27" s="107" t="s">
        <v>12</v>
      </c>
      <c r="B27" s="19" t="s">
        <v>321</v>
      </c>
      <c r="C27" s="19"/>
      <c r="D27" s="19">
        <v>390</v>
      </c>
      <c r="E27" s="19">
        <v>390</v>
      </c>
      <c r="F27" s="19"/>
      <c r="G27" s="19"/>
      <c r="H27" s="19"/>
      <c r="I27" s="19"/>
      <c r="J27" s="19" t="s">
        <v>18</v>
      </c>
      <c r="K27" s="33"/>
    </row>
    <row r="28" spans="1:11" ht="45">
      <c r="A28" s="65"/>
      <c r="B28" s="20" t="s">
        <v>322</v>
      </c>
      <c r="C28" s="20"/>
      <c r="D28" s="20">
        <v>320</v>
      </c>
      <c r="E28" s="20">
        <v>320</v>
      </c>
      <c r="F28" s="20"/>
      <c r="G28" s="20"/>
      <c r="H28" s="20"/>
      <c r="I28" s="20"/>
      <c r="J28" s="20"/>
      <c r="K28" s="66"/>
    </row>
    <row r="29" spans="1:11" ht="15">
      <c r="A29" s="65"/>
      <c r="B29" s="20" t="s">
        <v>323</v>
      </c>
      <c r="C29" s="20"/>
      <c r="D29" s="20">
        <v>350</v>
      </c>
      <c r="E29" s="20">
        <v>350</v>
      </c>
      <c r="F29" s="20"/>
      <c r="G29" s="20"/>
      <c r="H29" s="20"/>
      <c r="I29" s="20"/>
      <c r="J29" s="20"/>
      <c r="K29" s="66"/>
    </row>
    <row r="30" spans="1:11" ht="15">
      <c r="A30" s="65"/>
      <c r="B30" s="20" t="s">
        <v>324</v>
      </c>
      <c r="C30" s="20"/>
      <c r="D30" s="20">
        <v>280</v>
      </c>
      <c r="E30" s="20">
        <v>280</v>
      </c>
      <c r="F30" s="20"/>
      <c r="G30" s="20"/>
      <c r="H30" s="20"/>
      <c r="I30" s="20"/>
      <c r="J30" s="20"/>
      <c r="K30" s="66"/>
    </row>
    <row r="31" spans="1:11" ht="15">
      <c r="A31" s="65"/>
      <c r="B31" s="20" t="s">
        <v>325</v>
      </c>
      <c r="C31" s="20"/>
      <c r="D31" s="20">
        <v>700</v>
      </c>
      <c r="E31" s="20">
        <v>700</v>
      </c>
      <c r="F31" s="20"/>
      <c r="G31" s="20"/>
      <c r="H31" s="20"/>
      <c r="I31" s="20"/>
      <c r="J31" s="20"/>
      <c r="K31" s="66"/>
    </row>
    <row r="32" spans="1:11" ht="15.75" thickBot="1">
      <c r="A32" s="38"/>
      <c r="B32" s="40"/>
      <c r="C32" s="40"/>
      <c r="D32" s="40"/>
      <c r="E32" s="23">
        <f>SUM(E27:E31)</f>
        <v>2040</v>
      </c>
      <c r="F32" s="23">
        <v>306</v>
      </c>
      <c r="G32" s="40"/>
      <c r="H32" s="40"/>
      <c r="I32" s="40"/>
      <c r="J32" s="40"/>
      <c r="K32" s="205"/>
    </row>
    <row r="33" spans="1:11" ht="90">
      <c r="A33" s="107" t="s">
        <v>329</v>
      </c>
      <c r="B33" s="19" t="s">
        <v>340</v>
      </c>
      <c r="C33" s="19"/>
      <c r="D33" s="19">
        <v>390</v>
      </c>
      <c r="E33" s="19">
        <v>390</v>
      </c>
      <c r="F33" s="19"/>
      <c r="G33" s="19"/>
      <c r="H33" s="19"/>
      <c r="I33" s="19"/>
      <c r="J33" s="208"/>
      <c r="K33" s="33" t="s">
        <v>341</v>
      </c>
    </row>
    <row r="34" spans="1:11" ht="30">
      <c r="A34" s="191"/>
      <c r="B34" s="20" t="s">
        <v>352</v>
      </c>
      <c r="C34" s="20"/>
      <c r="D34" s="20">
        <v>320</v>
      </c>
      <c r="E34" s="20">
        <v>320</v>
      </c>
      <c r="F34" s="20"/>
      <c r="G34" s="20"/>
      <c r="H34" s="20"/>
      <c r="I34" s="20"/>
      <c r="J34" s="214"/>
      <c r="K34" s="66"/>
    </row>
    <row r="35" spans="1:11" ht="15.75" thickBot="1">
      <c r="A35" s="53"/>
      <c r="B35" s="31"/>
      <c r="C35" s="31"/>
      <c r="D35" s="31"/>
      <c r="E35" s="15">
        <f>SUM(E33:E34)</f>
        <v>710</v>
      </c>
      <c r="F35" s="15">
        <v>59</v>
      </c>
      <c r="G35" s="31"/>
      <c r="H35" s="31"/>
      <c r="I35" s="223">
        <v>448</v>
      </c>
      <c r="J35" s="31"/>
      <c r="K35" s="58"/>
    </row>
    <row r="36" spans="1:11" ht="330">
      <c r="A36" s="222" t="s">
        <v>335</v>
      </c>
      <c r="B36" s="83" t="s">
        <v>336</v>
      </c>
      <c r="C36" s="83"/>
      <c r="D36" s="83"/>
      <c r="E36" s="83">
        <v>300</v>
      </c>
      <c r="F36" s="83"/>
      <c r="G36" s="83"/>
      <c r="H36" s="83"/>
      <c r="I36" s="83"/>
      <c r="J36" s="83"/>
      <c r="K36" s="211" t="s">
        <v>337</v>
      </c>
    </row>
    <row r="37" spans="1:11" ht="45">
      <c r="A37" s="10"/>
      <c r="B37" s="5" t="s">
        <v>338</v>
      </c>
      <c r="C37" s="5"/>
      <c r="D37" s="5"/>
      <c r="E37" s="5">
        <v>80</v>
      </c>
      <c r="F37" s="5"/>
      <c r="G37" s="5"/>
      <c r="H37" s="5"/>
      <c r="I37" s="5"/>
      <c r="J37" s="5"/>
      <c r="K37" s="11"/>
    </row>
    <row r="38" spans="1:11" ht="15.75" thickBot="1">
      <c r="A38" s="22"/>
      <c r="B38" s="2"/>
      <c r="C38" s="2"/>
      <c r="D38" s="2"/>
      <c r="E38" s="23"/>
      <c r="F38" s="23"/>
      <c r="G38" s="2"/>
      <c r="H38" s="2"/>
      <c r="I38" s="2"/>
      <c r="J38" s="2"/>
      <c r="K38" s="207"/>
    </row>
    <row r="39" spans="1:11" ht="45.75" customHeight="1">
      <c r="A39" s="59" t="s">
        <v>343</v>
      </c>
      <c r="B39" s="27" t="s">
        <v>344</v>
      </c>
      <c r="C39" s="8"/>
      <c r="D39" s="8"/>
      <c r="E39" s="8">
        <v>270</v>
      </c>
      <c r="F39" s="8"/>
      <c r="G39" s="8"/>
      <c r="H39" s="8"/>
      <c r="I39" s="8"/>
      <c r="J39" s="208"/>
      <c r="K39" s="9"/>
    </row>
    <row r="40" spans="1:11" ht="42.75" customHeight="1">
      <c r="A40" s="10"/>
      <c r="B40" s="25" t="s">
        <v>345</v>
      </c>
      <c r="C40" s="5"/>
      <c r="D40" s="5"/>
      <c r="E40" s="5">
        <v>390</v>
      </c>
      <c r="F40" s="5"/>
      <c r="G40" s="5"/>
      <c r="H40" s="5"/>
      <c r="I40" s="5"/>
      <c r="J40" s="5"/>
      <c r="K40" s="11"/>
    </row>
    <row r="41" spans="1:11" ht="41.25" customHeight="1">
      <c r="A41" s="10"/>
      <c r="B41" s="25" t="s">
        <v>346</v>
      </c>
      <c r="C41" s="5"/>
      <c r="D41" s="5"/>
      <c r="E41" s="5">
        <v>320</v>
      </c>
      <c r="F41" s="5"/>
      <c r="G41" s="5"/>
      <c r="H41" s="5"/>
      <c r="I41" s="5"/>
      <c r="J41" s="5"/>
      <c r="K41" s="11"/>
    </row>
    <row r="42" spans="1:11" ht="67.5">
      <c r="A42" s="230"/>
      <c r="B42" s="79" t="s">
        <v>363</v>
      </c>
      <c r="C42" s="79"/>
      <c r="D42" s="79"/>
      <c r="E42" s="79"/>
      <c r="F42" s="79"/>
      <c r="G42" s="79"/>
      <c r="H42" s="79"/>
      <c r="I42" s="79"/>
      <c r="J42" s="79"/>
      <c r="K42" s="231" t="s">
        <v>365</v>
      </c>
    </row>
    <row r="43" spans="1:11" ht="56.25">
      <c r="A43" s="5"/>
      <c r="B43" s="5" t="s">
        <v>364</v>
      </c>
      <c r="C43" s="5"/>
      <c r="D43" s="5"/>
      <c r="E43" s="5"/>
      <c r="F43" s="5"/>
      <c r="G43" s="5"/>
      <c r="H43" s="5"/>
      <c r="I43" s="5"/>
      <c r="J43" s="5"/>
      <c r="K43" s="25" t="s">
        <v>366</v>
      </c>
    </row>
    <row r="44" spans="1:11" ht="15.75" thickBot="1">
      <c r="A44" s="22"/>
      <c r="B44" s="2"/>
      <c r="C44" s="2"/>
      <c r="D44" s="2"/>
      <c r="E44" s="23"/>
      <c r="F44" s="23"/>
      <c r="G44" s="2"/>
      <c r="H44" s="2"/>
      <c r="I44" s="2"/>
      <c r="J44" s="2"/>
      <c r="K44" s="212"/>
    </row>
    <row r="45" spans="1:11" ht="30">
      <c r="A45" s="59" t="s">
        <v>349</v>
      </c>
      <c r="B45" s="8" t="s">
        <v>351</v>
      </c>
      <c r="C45" s="217"/>
      <c r="D45" s="217">
        <v>430</v>
      </c>
      <c r="E45" s="217">
        <v>430</v>
      </c>
      <c r="F45" s="217"/>
      <c r="G45" s="217"/>
      <c r="H45" s="217"/>
      <c r="I45" s="217"/>
      <c r="J45" s="221"/>
      <c r="K45" s="218"/>
    </row>
    <row r="46" spans="1:11" ht="30">
      <c r="A46" s="219"/>
      <c r="B46" s="5" t="s">
        <v>350</v>
      </c>
      <c r="C46" s="97"/>
      <c r="D46" s="97">
        <v>340</v>
      </c>
      <c r="E46" s="97">
        <v>340</v>
      </c>
      <c r="F46" s="97"/>
      <c r="G46" s="97"/>
      <c r="H46" s="97"/>
      <c r="I46" s="97"/>
      <c r="J46" s="97"/>
      <c r="K46" s="220"/>
    </row>
    <row r="47" spans="1:11" ht="15">
      <c r="A47" s="225"/>
      <c r="B47" s="2" t="s">
        <v>362</v>
      </c>
      <c r="C47" s="226"/>
      <c r="D47" s="226"/>
      <c r="E47" s="226"/>
      <c r="F47" s="226"/>
      <c r="G47" s="226"/>
      <c r="H47" s="226"/>
      <c r="I47" s="226"/>
      <c r="J47" s="226"/>
      <c r="K47" s="228"/>
    </row>
    <row r="48" spans="1:11" ht="15.75" thickBot="1">
      <c r="A48" s="225"/>
      <c r="B48" s="137"/>
      <c r="C48" s="226"/>
      <c r="D48" s="226"/>
      <c r="E48" s="227"/>
      <c r="F48" s="227"/>
      <c r="G48" s="226"/>
      <c r="H48" s="226"/>
      <c r="I48" s="226"/>
      <c r="J48" s="226"/>
      <c r="K48" s="228"/>
    </row>
    <row r="49" spans="1:11" ht="30">
      <c r="A49" s="59" t="s">
        <v>353</v>
      </c>
      <c r="B49" s="8" t="s">
        <v>356</v>
      </c>
      <c r="C49" s="8"/>
      <c r="D49" s="8">
        <v>140</v>
      </c>
      <c r="E49" s="8">
        <v>140</v>
      </c>
      <c r="F49" s="8"/>
      <c r="G49" s="8"/>
      <c r="H49" s="8"/>
      <c r="I49" s="8"/>
      <c r="J49" s="8"/>
      <c r="K49" s="9"/>
    </row>
    <row r="50" spans="1:11" ht="15.75" thickBot="1">
      <c r="A50" s="12"/>
      <c r="B50" s="14"/>
      <c r="C50" s="14"/>
      <c r="D50" s="15"/>
      <c r="E50" s="15"/>
      <c r="F50" s="14"/>
      <c r="G50" s="14"/>
      <c r="H50" s="14"/>
      <c r="I50" s="14"/>
      <c r="J50" s="14"/>
      <c r="K50" s="16"/>
    </row>
    <row r="51" spans="1:11" s="76" customFormat="1" ht="15">
      <c r="A51" s="232"/>
      <c r="B51" s="83"/>
      <c r="C51" s="83"/>
      <c r="D51" s="83"/>
      <c r="E51" s="83"/>
      <c r="F51" s="83"/>
      <c r="G51" s="83"/>
      <c r="H51" s="83"/>
      <c r="I51" s="83"/>
      <c r="J51" s="83"/>
      <c r="K51" s="82"/>
    </row>
    <row r="52" spans="1:11" s="76" customFormat="1" ht="1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32"/>
    </row>
    <row r="53" spans="1:11" s="76" customFormat="1" ht="1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</sheetData>
  <sheetProtection/>
  <printOptions/>
  <pageMargins left="0.11811023622047245" right="0.11811023622047245" top="0.1968503937007874" bottom="0.15748031496062992" header="0.31496062992125984" footer="0.31496062992125984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J2" sqref="J2"/>
    </sheetView>
  </sheetViews>
  <sheetFormatPr defaultColWidth="9.140625" defaultRowHeight="15"/>
  <cols>
    <col min="1" max="1" width="16.8515625" style="0" customWidth="1"/>
    <col min="2" max="2" width="36.00390625" style="139" customWidth="1"/>
    <col min="3" max="3" width="6.57421875" style="0" customWidth="1"/>
    <col min="4" max="4" width="7.28125" style="0" customWidth="1"/>
    <col min="5" max="5" width="7.7109375" style="0" customWidth="1"/>
    <col min="6" max="6" width="7.140625" style="0" customWidth="1"/>
    <col min="7" max="7" width="7.7109375" style="0" customWidth="1"/>
    <col min="8" max="8" width="7.28125" style="0" customWidth="1"/>
    <col min="9" max="9" width="7.8515625" style="0" customWidth="1"/>
    <col min="10" max="10" width="22.421875" style="0" customWidth="1"/>
    <col min="11" max="11" width="13.7109375" style="0" customWidth="1"/>
  </cols>
  <sheetData>
    <row r="1" spans="1:11" ht="45.75" thickBot="1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4</v>
      </c>
      <c r="G1" s="1" t="s">
        <v>169</v>
      </c>
      <c r="H1" s="1" t="s">
        <v>6</v>
      </c>
      <c r="I1" s="1" t="s">
        <v>170</v>
      </c>
      <c r="J1" s="1" t="s">
        <v>8</v>
      </c>
      <c r="K1" s="2" t="s">
        <v>9</v>
      </c>
    </row>
    <row r="2" spans="1:11" ht="30">
      <c r="A2" s="101" t="s">
        <v>58</v>
      </c>
      <c r="B2" s="160" t="s">
        <v>112</v>
      </c>
      <c r="C2" s="19"/>
      <c r="D2" s="19">
        <v>590</v>
      </c>
      <c r="E2" s="19">
        <v>590</v>
      </c>
      <c r="F2" s="19"/>
      <c r="G2" s="19"/>
      <c r="H2" s="19"/>
      <c r="I2" s="19"/>
      <c r="J2" s="19" t="s">
        <v>61</v>
      </c>
      <c r="K2" s="33"/>
    </row>
    <row r="3" spans="1:11" ht="15">
      <c r="A3" s="65"/>
      <c r="B3" s="159" t="s">
        <v>111</v>
      </c>
      <c r="C3" s="20"/>
      <c r="D3" s="20">
        <v>590</v>
      </c>
      <c r="E3" s="20">
        <v>590</v>
      </c>
      <c r="F3" s="20"/>
      <c r="G3" s="20"/>
      <c r="H3" s="20"/>
      <c r="I3" s="20"/>
      <c r="J3" s="20"/>
      <c r="K3" s="66"/>
    </row>
    <row r="4" spans="1:11" ht="15.75" thickBot="1">
      <c r="A4" s="161"/>
      <c r="B4" s="126"/>
      <c r="C4" s="40"/>
      <c r="D4" s="40"/>
      <c r="E4" s="23">
        <f>SUM(E2:E3)</f>
        <v>1180</v>
      </c>
      <c r="F4" s="23">
        <v>177</v>
      </c>
      <c r="G4" s="40"/>
      <c r="H4" s="40"/>
      <c r="I4" s="40"/>
      <c r="J4" s="40"/>
      <c r="K4" s="156"/>
    </row>
    <row r="5" spans="1:11" ht="45">
      <c r="A5" s="163" t="s">
        <v>191</v>
      </c>
      <c r="B5" s="164" t="s">
        <v>192</v>
      </c>
      <c r="C5" s="19"/>
      <c r="D5" s="19">
        <v>590</v>
      </c>
      <c r="E5" s="19">
        <v>590</v>
      </c>
      <c r="F5" s="19"/>
      <c r="G5" s="19"/>
      <c r="H5" s="19"/>
      <c r="I5" s="19"/>
      <c r="J5" s="77" t="s">
        <v>163</v>
      </c>
      <c r="K5" s="33"/>
    </row>
    <row r="6" spans="1:11" ht="45">
      <c r="A6" s="133"/>
      <c r="B6" s="162" t="s">
        <v>193</v>
      </c>
      <c r="C6" s="20"/>
      <c r="D6" s="20">
        <v>520</v>
      </c>
      <c r="E6" s="20">
        <v>520</v>
      </c>
      <c r="F6" s="20"/>
      <c r="G6" s="20"/>
      <c r="H6" s="20"/>
      <c r="I6" s="20"/>
      <c r="J6" s="20"/>
      <c r="K6" s="66"/>
    </row>
    <row r="7" spans="1:11" ht="15.75" thickBot="1">
      <c r="A7" s="115"/>
      <c r="B7" s="136"/>
      <c r="C7" s="40"/>
      <c r="D7" s="40"/>
      <c r="E7" s="23">
        <f>SUM(E5:E6)</f>
        <v>1110</v>
      </c>
      <c r="F7" s="23">
        <v>78</v>
      </c>
      <c r="G7" s="40"/>
      <c r="H7" s="40"/>
      <c r="I7" s="40"/>
      <c r="J7" s="40"/>
      <c r="K7" s="56"/>
    </row>
    <row r="8" spans="1:11" ht="80.25">
      <c r="A8" s="17" t="s">
        <v>208</v>
      </c>
      <c r="B8" s="171" t="s">
        <v>206</v>
      </c>
      <c r="C8" s="19"/>
      <c r="D8" s="19">
        <v>70</v>
      </c>
      <c r="E8" s="19">
        <v>70</v>
      </c>
      <c r="F8" s="19"/>
      <c r="G8" s="19"/>
      <c r="H8" s="19"/>
      <c r="I8" s="19"/>
      <c r="J8" s="69" t="s">
        <v>209</v>
      </c>
      <c r="K8" s="33" t="s">
        <v>207</v>
      </c>
    </row>
    <row r="9" spans="1:11" ht="15.75" thickBot="1">
      <c r="A9" s="38"/>
      <c r="B9" s="172"/>
      <c r="C9" s="40"/>
      <c r="D9" s="40"/>
      <c r="E9" s="23">
        <f>SUM(E8)</f>
        <v>70</v>
      </c>
      <c r="F9" s="23">
        <v>11</v>
      </c>
      <c r="G9" s="40"/>
      <c r="H9" s="40"/>
      <c r="I9" s="40"/>
      <c r="J9" s="173"/>
      <c r="K9" s="56"/>
    </row>
    <row r="10" spans="1:11" ht="47.25" customHeight="1">
      <c r="A10" s="17" t="s">
        <v>210</v>
      </c>
      <c r="B10" s="27" t="s">
        <v>214</v>
      </c>
      <c r="C10" s="19"/>
      <c r="D10" s="19">
        <v>390</v>
      </c>
      <c r="E10" s="19">
        <v>390</v>
      </c>
      <c r="F10" s="19"/>
      <c r="G10" s="19"/>
      <c r="H10" s="19"/>
      <c r="I10" s="19"/>
      <c r="J10" s="69" t="s">
        <v>215</v>
      </c>
      <c r="K10" s="33"/>
    </row>
    <row r="11" spans="1:11" ht="15.75" thickBot="1">
      <c r="A11" s="38"/>
      <c r="B11" s="126"/>
      <c r="C11" s="40"/>
      <c r="D11" s="40"/>
      <c r="E11" s="23">
        <f>SUM(E10)</f>
        <v>390</v>
      </c>
      <c r="F11" s="23">
        <v>59</v>
      </c>
      <c r="G11" s="40"/>
      <c r="H11" s="40"/>
      <c r="I11" s="40"/>
      <c r="J11" s="173"/>
      <c r="K11" s="176"/>
    </row>
    <row r="12" spans="1:11" ht="78.75">
      <c r="A12" s="116" t="s">
        <v>225</v>
      </c>
      <c r="B12" s="77" t="s">
        <v>223</v>
      </c>
      <c r="C12" s="19"/>
      <c r="D12" s="19">
        <v>1140</v>
      </c>
      <c r="E12" s="19">
        <v>1140</v>
      </c>
      <c r="F12" s="19"/>
      <c r="G12" s="19"/>
      <c r="H12" s="19"/>
      <c r="I12" s="19"/>
      <c r="J12" s="19" t="s">
        <v>226</v>
      </c>
      <c r="K12" s="33"/>
    </row>
    <row r="13" spans="1:11" ht="78.75">
      <c r="A13" s="65"/>
      <c r="B13" s="32" t="s">
        <v>224</v>
      </c>
      <c r="C13" s="20"/>
      <c r="D13" s="20">
        <v>640</v>
      </c>
      <c r="E13" s="20">
        <v>640</v>
      </c>
      <c r="F13" s="20"/>
      <c r="G13" s="20"/>
      <c r="H13" s="20"/>
      <c r="I13" s="20"/>
      <c r="J13" s="20"/>
      <c r="K13" s="66"/>
    </row>
    <row r="14" spans="1:11" ht="15.75" thickBot="1">
      <c r="A14" s="53"/>
      <c r="B14" s="68"/>
      <c r="C14" s="31"/>
      <c r="D14" s="31"/>
      <c r="E14" s="15">
        <f>SUM(E12:E13)</f>
        <v>1780</v>
      </c>
      <c r="F14" s="15">
        <v>267</v>
      </c>
      <c r="G14" s="31"/>
      <c r="H14" s="31"/>
      <c r="I14" s="31"/>
      <c r="J14" s="31"/>
      <c r="K14" s="58"/>
    </row>
    <row r="15" spans="1:11" ht="65.25" customHeight="1">
      <c r="A15" s="107" t="s">
        <v>260</v>
      </c>
      <c r="B15" s="77" t="s">
        <v>259</v>
      </c>
      <c r="C15" s="19"/>
      <c r="D15" s="19">
        <v>450</v>
      </c>
      <c r="E15" s="19">
        <v>450</v>
      </c>
      <c r="F15" s="19"/>
      <c r="G15" s="19"/>
      <c r="H15" s="19"/>
      <c r="I15" s="19"/>
      <c r="J15" s="19" t="s">
        <v>263</v>
      </c>
      <c r="K15" s="33"/>
    </row>
    <row r="16" spans="1:11" ht="63" customHeight="1">
      <c r="A16" s="67"/>
      <c r="B16" s="32" t="s">
        <v>261</v>
      </c>
      <c r="C16" s="20"/>
      <c r="D16" s="20">
        <v>320</v>
      </c>
      <c r="E16" s="20">
        <v>320</v>
      </c>
      <c r="F16" s="20"/>
      <c r="G16" s="20"/>
      <c r="H16" s="20"/>
      <c r="I16" s="20"/>
      <c r="J16" s="20"/>
      <c r="K16" s="66"/>
    </row>
    <row r="17" spans="1:11" ht="33" customHeight="1">
      <c r="A17" s="67"/>
      <c r="B17" s="32" t="s">
        <v>262</v>
      </c>
      <c r="C17" s="20"/>
      <c r="D17" s="20">
        <v>150</v>
      </c>
      <c r="E17" s="20">
        <v>150</v>
      </c>
      <c r="F17" s="20"/>
      <c r="G17" s="20"/>
      <c r="H17" s="20"/>
      <c r="I17" s="20"/>
      <c r="J17" s="20"/>
      <c r="K17" s="66"/>
    </row>
    <row r="18" spans="1:11" ht="15.75" thickBot="1">
      <c r="A18" s="53"/>
      <c r="B18" s="68"/>
      <c r="C18" s="31"/>
      <c r="D18" s="31"/>
      <c r="E18" s="15">
        <f>SUM(E15:E17)</f>
        <v>920</v>
      </c>
      <c r="F18" s="15">
        <v>264</v>
      </c>
      <c r="G18" s="31"/>
      <c r="H18" s="31"/>
      <c r="I18" s="31"/>
      <c r="J18" s="31"/>
      <c r="K18" s="58"/>
    </row>
    <row r="19" spans="1:11" ht="15">
      <c r="A19" s="154"/>
      <c r="B19" s="184"/>
      <c r="C19" s="83"/>
      <c r="D19" s="83">
        <f>SUM(D2:D18)</f>
        <v>5450</v>
      </c>
      <c r="E19" s="83"/>
      <c r="F19" s="83"/>
      <c r="G19" s="83"/>
      <c r="H19" s="83"/>
      <c r="I19" s="83"/>
      <c r="J19" s="83"/>
      <c r="K19" s="83"/>
    </row>
    <row r="20" spans="1:11" ht="15">
      <c r="A20" s="35"/>
      <c r="B20" s="32"/>
      <c r="C20" s="20"/>
      <c r="D20" s="20"/>
      <c r="E20" s="20"/>
      <c r="F20" s="20"/>
      <c r="G20" s="20"/>
      <c r="H20" s="20"/>
      <c r="I20" s="20"/>
      <c r="J20" s="20"/>
      <c r="K20" s="20"/>
    </row>
    <row r="21" spans="1:11" ht="15">
      <c r="A21" s="20"/>
      <c r="B21" s="32"/>
      <c r="C21" s="20"/>
      <c r="D21" s="20"/>
      <c r="E21" s="20"/>
      <c r="F21" s="20"/>
      <c r="G21" s="20"/>
      <c r="H21" s="20"/>
      <c r="I21" s="20"/>
      <c r="J21" s="20"/>
      <c r="K21" s="20"/>
    </row>
    <row r="22" spans="1:11" ht="15">
      <c r="A22" s="36"/>
      <c r="B22" s="32"/>
      <c r="C22" s="20"/>
      <c r="D22" s="20"/>
      <c r="E22" s="20"/>
      <c r="F22" s="20"/>
      <c r="G22" s="20"/>
      <c r="H22" s="20"/>
      <c r="I22" s="20"/>
      <c r="J22" s="20"/>
      <c r="K22" s="20"/>
    </row>
    <row r="23" spans="1:11" ht="1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ht="15">
      <c r="A24" s="35"/>
      <c r="B24" s="32"/>
      <c r="C24" s="20"/>
      <c r="D24" s="20"/>
      <c r="E24" s="20"/>
      <c r="F24" s="20"/>
      <c r="G24" s="20"/>
      <c r="H24" s="20"/>
      <c r="I24" s="20"/>
      <c r="J24" s="20"/>
      <c r="K24" s="20"/>
    </row>
    <row r="25" spans="1:11" ht="15">
      <c r="A25" s="20"/>
      <c r="B25" s="32"/>
      <c r="C25" s="20"/>
      <c r="D25" s="20"/>
      <c r="E25" s="20"/>
      <c r="F25" s="20"/>
      <c r="G25" s="20"/>
      <c r="H25" s="20"/>
      <c r="I25" s="20"/>
      <c r="J25" s="20"/>
      <c r="K25" s="20"/>
    </row>
    <row r="26" spans="1:11" ht="15">
      <c r="A26" s="20"/>
      <c r="B26" s="32"/>
      <c r="C26" s="20"/>
      <c r="D26" s="20"/>
      <c r="E26" s="20"/>
      <c r="F26" s="20"/>
      <c r="G26" s="20"/>
      <c r="H26" s="20"/>
      <c r="I26" s="20"/>
      <c r="J26" s="20"/>
      <c r="K26" s="20"/>
    </row>
    <row r="27" spans="1:11" ht="15">
      <c r="A27" s="20"/>
      <c r="B27" s="32"/>
      <c r="C27" s="20"/>
      <c r="D27" s="20"/>
      <c r="E27" s="20"/>
      <c r="F27" s="20"/>
      <c r="G27" s="20"/>
      <c r="H27" s="20"/>
      <c r="I27" s="20"/>
      <c r="J27" s="20"/>
      <c r="K27" s="20"/>
    </row>
    <row r="28" spans="1:11" ht="15">
      <c r="A28" s="20"/>
      <c r="B28" s="32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5">
      <c r="A29" s="20"/>
      <c r="B29" s="32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5">
      <c r="A30" s="20"/>
      <c r="B30" s="32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5">
      <c r="A31" s="20"/>
      <c r="B31" s="32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15">
      <c r="A33" s="35"/>
      <c r="B33" s="20"/>
      <c r="C33" s="20"/>
      <c r="D33" s="20"/>
      <c r="E33" s="20"/>
      <c r="F33" s="20"/>
      <c r="G33" s="20"/>
      <c r="H33" s="20"/>
      <c r="I33" s="20"/>
      <c r="J33" s="32"/>
      <c r="K33" s="20"/>
    </row>
    <row r="34" spans="1:11" ht="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 ht="15">
      <c r="A35" s="36"/>
      <c r="B35" s="20"/>
      <c r="C35" s="20"/>
      <c r="D35" s="20"/>
      <c r="E35" s="20"/>
      <c r="F35" s="20"/>
      <c r="G35" s="20"/>
      <c r="H35" s="20"/>
      <c r="I35" s="20"/>
      <c r="J35" s="37"/>
      <c r="K35" s="20"/>
    </row>
    <row r="36" spans="1:11" ht="1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1:11" ht="15">
      <c r="A37" s="20"/>
      <c r="B37" s="20"/>
      <c r="C37" s="20"/>
      <c r="D37" s="20"/>
      <c r="E37" s="20"/>
      <c r="F37" s="20"/>
      <c r="G37" s="20"/>
      <c r="H37" s="20"/>
      <c r="I37" s="20"/>
      <c r="J37" s="32"/>
      <c r="K37" s="20"/>
    </row>
    <row r="38" spans="1:11" ht="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 ht="15">
      <c r="A39" s="35"/>
      <c r="B39" s="32"/>
      <c r="C39" s="20"/>
      <c r="D39" s="20"/>
      <c r="E39" s="20"/>
      <c r="F39" s="20"/>
      <c r="G39" s="20"/>
      <c r="H39" s="20"/>
      <c r="I39" s="20"/>
      <c r="J39" s="20"/>
      <c r="K39" s="20"/>
    </row>
    <row r="40" spans="1:11" ht="1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 ht="1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1" ht="1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11" ht="1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 ht="1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ht="1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ht="1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ht="1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 ht="1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ht="1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 ht="1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 ht="1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 ht="15">
      <c r="A52" s="5"/>
      <c r="B52" s="157"/>
      <c r="C52" s="157"/>
      <c r="D52" s="157"/>
      <c r="E52" s="157"/>
      <c r="F52" s="157"/>
      <c r="G52" s="157"/>
      <c r="H52" s="157"/>
      <c r="I52" s="157"/>
      <c r="J52" s="157"/>
      <c r="K52" s="157"/>
    </row>
    <row r="53" spans="1:11" ht="15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</row>
    <row r="54" spans="1:11" ht="15">
      <c r="A54" s="157"/>
      <c r="B54" s="157"/>
      <c r="C54" s="157"/>
      <c r="D54" s="157"/>
      <c r="E54" s="157"/>
      <c r="F54" s="157"/>
      <c r="G54" s="157"/>
      <c r="H54" s="157"/>
      <c r="I54" s="157"/>
      <c r="J54" s="157"/>
      <c r="K54" s="157"/>
    </row>
    <row r="55" spans="1:11" ht="15">
      <c r="A55" s="157"/>
      <c r="B55" s="157"/>
      <c r="C55" s="157"/>
      <c r="D55" s="157"/>
      <c r="E55" s="157"/>
      <c r="F55" s="157"/>
      <c r="G55" s="157"/>
      <c r="H55" s="157"/>
      <c r="I55" s="157"/>
      <c r="J55" s="157"/>
      <c r="K55" s="157"/>
    </row>
    <row r="56" spans="1:11" ht="15">
      <c r="A56" s="157"/>
      <c r="B56" s="157"/>
      <c r="C56" s="157"/>
      <c r="D56" s="157"/>
      <c r="E56" s="157"/>
      <c r="F56" s="157"/>
      <c r="G56" s="157"/>
      <c r="H56" s="157"/>
      <c r="I56" s="157"/>
      <c r="J56" s="157"/>
      <c r="K56" s="157"/>
    </row>
    <row r="57" spans="1:11" ht="15">
      <c r="A57" s="157"/>
      <c r="B57" s="157"/>
      <c r="C57" s="157"/>
      <c r="D57" s="157"/>
      <c r="E57" s="157"/>
      <c r="F57" s="157"/>
      <c r="G57" s="157"/>
      <c r="H57" s="157"/>
      <c r="I57" s="157"/>
      <c r="J57" s="157"/>
      <c r="K57" s="157"/>
    </row>
    <row r="58" ht="15">
      <c r="A58" s="157"/>
    </row>
  </sheetData>
  <sheetProtection/>
  <hyperlinks>
    <hyperlink ref="A8" r:id="rId1" display="http://forum.sibmama.ru/viewtopic.php?t=624068&amp;postdays=0&amp;postorder=asc&amp;start=435"/>
    <hyperlink ref="A10" r:id="rId2" display="http://forum.sibmama.ru/viewtopic.php?t=624068&amp;postdays=0&amp;postorder=asc&amp;start=435"/>
    <hyperlink ref="A12" r:id="rId3" display="k@tenik@ "/>
  </hyperlinks>
  <printOptions/>
  <pageMargins left="0.11811023622047245" right="0.11811023622047245" top="0.1968503937007874" bottom="0.15748031496062992" header="0.31496062992125984" footer="0.31496062992125984"/>
  <pageSetup horizontalDpi="180" verticalDpi="180" orientation="landscape" paperSize="9" r:id="rId4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16.8515625" style="0" customWidth="1"/>
    <col min="2" max="2" width="36.00390625" style="139" customWidth="1"/>
    <col min="3" max="3" width="6.57421875" style="0" customWidth="1"/>
    <col min="4" max="4" width="7.28125" style="0" customWidth="1"/>
    <col min="5" max="5" width="7.7109375" style="0" customWidth="1"/>
    <col min="6" max="6" width="7.140625" style="0" customWidth="1"/>
    <col min="7" max="7" width="7.7109375" style="0" customWidth="1"/>
    <col min="8" max="8" width="7.28125" style="0" customWidth="1"/>
    <col min="9" max="9" width="7.8515625" style="0" customWidth="1"/>
    <col min="10" max="10" width="22.421875" style="0" customWidth="1"/>
    <col min="11" max="11" width="13.7109375" style="0" customWidth="1"/>
  </cols>
  <sheetData>
    <row r="1" spans="1:11" ht="45.75" thickBot="1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4</v>
      </c>
      <c r="G1" s="1" t="s">
        <v>169</v>
      </c>
      <c r="H1" s="1" t="s">
        <v>6</v>
      </c>
      <c r="I1" s="1" t="s">
        <v>170</v>
      </c>
      <c r="J1" s="1" t="s">
        <v>8</v>
      </c>
      <c r="K1" s="2" t="s">
        <v>9</v>
      </c>
    </row>
    <row r="2" spans="1:11" ht="60">
      <c r="A2" s="166" t="s">
        <v>159</v>
      </c>
      <c r="B2" s="167" t="s">
        <v>194</v>
      </c>
      <c r="C2" s="19"/>
      <c r="D2" s="19">
        <v>390</v>
      </c>
      <c r="E2" s="19">
        <v>390</v>
      </c>
      <c r="F2" s="19"/>
      <c r="G2" s="185" t="s">
        <v>268</v>
      </c>
      <c r="H2" s="19"/>
      <c r="I2" s="19"/>
      <c r="J2" s="77" t="s">
        <v>163</v>
      </c>
      <c r="K2" s="33"/>
    </row>
    <row r="3" spans="1:11" ht="90">
      <c r="A3" s="65"/>
      <c r="B3" s="165" t="s">
        <v>195</v>
      </c>
      <c r="C3" s="20"/>
      <c r="D3" s="20">
        <v>320</v>
      </c>
      <c r="E3" s="20">
        <v>320</v>
      </c>
      <c r="F3" s="20"/>
      <c r="G3" s="186" t="s">
        <v>269</v>
      </c>
      <c r="H3" s="20"/>
      <c r="I3" s="20"/>
      <c r="J3" s="20"/>
      <c r="K3" s="66"/>
    </row>
    <row r="4" spans="1:11" ht="60">
      <c r="A4" s="133"/>
      <c r="B4" s="165" t="s">
        <v>196</v>
      </c>
      <c r="C4" s="20"/>
      <c r="D4" s="20">
        <v>320</v>
      </c>
      <c r="E4" s="20">
        <v>320</v>
      </c>
      <c r="F4" s="20"/>
      <c r="G4" s="20"/>
      <c r="H4" s="20"/>
      <c r="I4" s="20"/>
      <c r="J4" s="20"/>
      <c r="K4" s="66"/>
    </row>
    <row r="5" spans="1:11" ht="75">
      <c r="A5" s="133"/>
      <c r="B5" s="165" t="s">
        <v>197</v>
      </c>
      <c r="C5" s="20"/>
      <c r="D5" s="20">
        <v>390</v>
      </c>
      <c r="E5" s="20">
        <v>390</v>
      </c>
      <c r="F5" s="20"/>
      <c r="G5" s="186" t="s">
        <v>270</v>
      </c>
      <c r="H5" s="20"/>
      <c r="I5" s="20"/>
      <c r="J5" s="20"/>
      <c r="K5" s="66"/>
    </row>
    <row r="6" spans="1:11" ht="15.75" thickBot="1">
      <c r="A6" s="161"/>
      <c r="B6" s="126"/>
      <c r="C6" s="40"/>
      <c r="D6" s="40"/>
      <c r="E6" s="23">
        <f>SUM(E2:E5)</f>
        <v>1420</v>
      </c>
      <c r="F6" s="23">
        <v>213</v>
      </c>
      <c r="G6" s="40"/>
      <c r="H6" s="40"/>
      <c r="I6" s="40"/>
      <c r="J6" s="40"/>
      <c r="K6" s="158"/>
    </row>
    <row r="7" spans="1:11" ht="41.25" customHeight="1">
      <c r="A7" s="17" t="s">
        <v>198</v>
      </c>
      <c r="B7" s="27" t="s">
        <v>199</v>
      </c>
      <c r="C7" s="19"/>
      <c r="D7" s="19">
        <v>370</v>
      </c>
      <c r="E7" s="19">
        <v>370</v>
      </c>
      <c r="F7" s="19"/>
      <c r="G7" s="19"/>
      <c r="H7" s="19"/>
      <c r="I7" s="19"/>
      <c r="J7" s="19" t="s">
        <v>203</v>
      </c>
      <c r="K7" s="108"/>
    </row>
    <row r="8" spans="1:11" ht="41.25" customHeight="1">
      <c r="A8" s="67"/>
      <c r="B8" s="25" t="s">
        <v>200</v>
      </c>
      <c r="C8" s="20"/>
      <c r="D8" s="20">
        <v>240</v>
      </c>
      <c r="E8" s="20">
        <v>240</v>
      </c>
      <c r="F8" s="20"/>
      <c r="G8" s="20"/>
      <c r="H8" s="20"/>
      <c r="I8" s="20"/>
      <c r="J8" s="20"/>
      <c r="K8" s="169"/>
    </row>
    <row r="9" spans="1:11" ht="53.25" customHeight="1">
      <c r="A9" s="65"/>
      <c r="B9" s="25" t="s">
        <v>201</v>
      </c>
      <c r="C9" s="20"/>
      <c r="D9" s="20">
        <v>270</v>
      </c>
      <c r="E9" s="20">
        <v>270</v>
      </c>
      <c r="F9" s="20"/>
      <c r="G9" s="20"/>
      <c r="H9" s="20"/>
      <c r="I9" s="20"/>
      <c r="J9" s="20"/>
      <c r="K9" s="105"/>
    </row>
    <row r="10" spans="1:11" ht="50.25" customHeight="1">
      <c r="A10" s="65"/>
      <c r="B10" s="25" t="s">
        <v>202</v>
      </c>
      <c r="C10" s="20"/>
      <c r="D10" s="20">
        <v>300</v>
      </c>
      <c r="E10" s="20">
        <v>300</v>
      </c>
      <c r="F10" s="20"/>
      <c r="G10" s="20"/>
      <c r="H10" s="20"/>
      <c r="I10" s="20"/>
      <c r="J10" s="20"/>
      <c r="K10" s="66"/>
    </row>
    <row r="11" spans="1:11" ht="50.25" customHeight="1">
      <c r="A11" s="38"/>
      <c r="B11" s="124" t="s">
        <v>276</v>
      </c>
      <c r="C11" s="40"/>
      <c r="D11" s="40">
        <v>390</v>
      </c>
      <c r="E11" s="40">
        <v>390</v>
      </c>
      <c r="F11" s="40"/>
      <c r="G11" s="40"/>
      <c r="H11" s="40"/>
      <c r="I11" s="40"/>
      <c r="J11" s="40"/>
      <c r="K11" s="187"/>
    </row>
    <row r="12" spans="1:11" ht="15.75" thickBot="1">
      <c r="A12" s="38"/>
      <c r="B12" s="126"/>
      <c r="C12" s="40"/>
      <c r="D12" s="40"/>
      <c r="E12" s="23">
        <f>SUM(E7:E11)</f>
        <v>1570</v>
      </c>
      <c r="F12" s="23">
        <v>236</v>
      </c>
      <c r="G12" s="40"/>
      <c r="H12" s="40"/>
      <c r="I12" s="40"/>
      <c r="J12" s="40"/>
      <c r="K12" s="168"/>
    </row>
    <row r="13" spans="1:11" ht="75">
      <c r="A13" s="116" t="s">
        <v>204</v>
      </c>
      <c r="B13" s="19" t="s">
        <v>264</v>
      </c>
      <c r="C13" s="19"/>
      <c r="D13" s="19">
        <v>300</v>
      </c>
      <c r="E13" s="19">
        <v>300</v>
      </c>
      <c r="F13" s="19"/>
      <c r="G13" s="185" t="s">
        <v>267</v>
      </c>
      <c r="H13" s="19"/>
      <c r="I13" s="19"/>
      <c r="J13" s="19" t="s">
        <v>205</v>
      </c>
      <c r="K13" s="111"/>
    </row>
    <row r="14" spans="1:11" ht="15.75" thickBot="1">
      <c r="A14" s="115"/>
      <c r="B14" s="126"/>
      <c r="C14" s="40"/>
      <c r="D14" s="40"/>
      <c r="E14" s="23">
        <f>SUM(E13)</f>
        <v>300</v>
      </c>
      <c r="F14" s="23">
        <v>45</v>
      </c>
      <c r="G14" s="40"/>
      <c r="H14" s="40"/>
      <c r="I14" s="40"/>
      <c r="J14" s="40"/>
      <c r="K14" s="170"/>
    </row>
    <row r="15" spans="1:11" ht="105">
      <c r="A15" s="17" t="s">
        <v>210</v>
      </c>
      <c r="B15" s="27" t="s">
        <v>245</v>
      </c>
      <c r="C15" s="19"/>
      <c r="D15" s="19">
        <v>390</v>
      </c>
      <c r="E15" s="19">
        <v>390</v>
      </c>
      <c r="F15" s="19"/>
      <c r="G15" s="185" t="s">
        <v>273</v>
      </c>
      <c r="H15" s="19"/>
      <c r="I15" s="19"/>
      <c r="J15" s="19" t="s">
        <v>215</v>
      </c>
      <c r="K15" s="155" t="s">
        <v>211</v>
      </c>
    </row>
    <row r="16" spans="1:11" ht="135">
      <c r="A16" s="65"/>
      <c r="B16" s="99" t="s">
        <v>212</v>
      </c>
      <c r="C16" s="20"/>
      <c r="D16" s="20">
        <v>320</v>
      </c>
      <c r="E16" s="20">
        <v>320</v>
      </c>
      <c r="F16" s="20"/>
      <c r="G16" s="186" t="s">
        <v>274</v>
      </c>
      <c r="H16" s="20"/>
      <c r="I16" s="20"/>
      <c r="J16" s="20"/>
      <c r="K16" s="66"/>
    </row>
    <row r="17" spans="1:11" ht="31.5" customHeight="1">
      <c r="A17" s="65"/>
      <c r="B17" s="25" t="s">
        <v>213</v>
      </c>
      <c r="C17" s="20"/>
      <c r="D17" s="20">
        <v>170</v>
      </c>
      <c r="E17" s="20">
        <v>170</v>
      </c>
      <c r="F17" s="20"/>
      <c r="G17" s="20"/>
      <c r="H17" s="20"/>
      <c r="I17" s="20"/>
      <c r="J17" s="20"/>
      <c r="K17" s="66"/>
    </row>
    <row r="18" spans="1:11" ht="15">
      <c r="A18" s="38"/>
      <c r="B18" s="124" t="s">
        <v>279</v>
      </c>
      <c r="C18" s="40"/>
      <c r="D18" s="40"/>
      <c r="E18" s="40"/>
      <c r="F18" s="40"/>
      <c r="G18" s="40"/>
      <c r="H18" s="40"/>
      <c r="I18" s="40"/>
      <c r="J18" s="40"/>
      <c r="K18" s="188"/>
    </row>
    <row r="19" spans="1:11" ht="15.75" thickBot="1">
      <c r="A19" s="38"/>
      <c r="B19" s="126"/>
      <c r="C19" s="40"/>
      <c r="D19" s="40"/>
      <c r="E19" s="23">
        <f>SUM(E15:E17)</f>
        <v>880</v>
      </c>
      <c r="F19" s="23">
        <v>132</v>
      </c>
      <c r="G19" s="40"/>
      <c r="H19" s="40"/>
      <c r="I19" s="40"/>
      <c r="J19" s="40"/>
      <c r="K19" s="174"/>
    </row>
    <row r="20" spans="1:11" ht="117" customHeight="1">
      <c r="A20" s="17" t="s">
        <v>216</v>
      </c>
      <c r="B20" s="77" t="s">
        <v>251</v>
      </c>
      <c r="C20" s="19"/>
      <c r="D20" s="19">
        <v>390</v>
      </c>
      <c r="E20" s="19">
        <v>390</v>
      </c>
      <c r="F20" s="19"/>
      <c r="G20" s="19"/>
      <c r="H20" s="19"/>
      <c r="I20" s="19"/>
      <c r="J20" s="19" t="s">
        <v>222</v>
      </c>
      <c r="K20" s="126" t="s">
        <v>254</v>
      </c>
    </row>
    <row r="21" spans="1:11" ht="124.5" customHeight="1">
      <c r="A21" s="67"/>
      <c r="B21" s="32" t="s">
        <v>252</v>
      </c>
      <c r="C21" s="20"/>
      <c r="D21" s="20">
        <v>380</v>
      </c>
      <c r="E21" s="20">
        <v>380</v>
      </c>
      <c r="F21" s="20"/>
      <c r="G21" s="20"/>
      <c r="H21" s="20"/>
      <c r="I21" s="20"/>
      <c r="J21" s="20"/>
      <c r="K21" s="126"/>
    </row>
    <row r="22" spans="1:11" ht="157.5" customHeight="1">
      <c r="A22" s="115"/>
      <c r="B22" s="126" t="s">
        <v>253</v>
      </c>
      <c r="C22" s="40"/>
      <c r="D22" s="40">
        <v>300</v>
      </c>
      <c r="E22" s="40">
        <v>300</v>
      </c>
      <c r="F22" s="40"/>
      <c r="G22" s="40"/>
      <c r="H22" s="40"/>
      <c r="I22" s="40"/>
      <c r="J22" s="40"/>
      <c r="K22" s="126" t="s">
        <v>255</v>
      </c>
    </row>
    <row r="23" spans="1:11" ht="15.75" thickBot="1">
      <c r="A23" s="38"/>
      <c r="B23" s="126"/>
      <c r="C23" s="40"/>
      <c r="D23" s="40"/>
      <c r="E23" s="23">
        <f>SUM(E20:E22)</f>
        <v>1070</v>
      </c>
      <c r="F23" s="23">
        <v>161</v>
      </c>
      <c r="G23" s="40"/>
      <c r="H23" s="40"/>
      <c r="I23" s="40"/>
      <c r="J23" s="40"/>
      <c r="K23" s="175"/>
    </row>
    <row r="24" spans="1:11" ht="240">
      <c r="A24" s="116" t="s">
        <v>219</v>
      </c>
      <c r="B24" s="125" t="s">
        <v>217</v>
      </c>
      <c r="C24" s="19"/>
      <c r="D24" s="19">
        <v>300</v>
      </c>
      <c r="E24" s="19">
        <v>300</v>
      </c>
      <c r="F24" s="19"/>
      <c r="G24" s="185" t="s">
        <v>275</v>
      </c>
      <c r="H24" s="19"/>
      <c r="I24" s="19"/>
      <c r="J24" s="19"/>
      <c r="K24" s="33" t="s">
        <v>220</v>
      </c>
    </row>
    <row r="25" spans="1:11" ht="56.25">
      <c r="A25" s="67"/>
      <c r="B25" s="32" t="s">
        <v>218</v>
      </c>
      <c r="C25" s="20"/>
      <c r="D25" s="20">
        <v>300</v>
      </c>
      <c r="E25" s="20">
        <v>300</v>
      </c>
      <c r="F25" s="20"/>
      <c r="G25" s="20"/>
      <c r="H25" s="20"/>
      <c r="I25" s="20"/>
      <c r="J25" s="20"/>
      <c r="K25" s="66" t="s">
        <v>221</v>
      </c>
    </row>
    <row r="26" spans="1:11" ht="15.75" thickBot="1">
      <c r="A26" s="38"/>
      <c r="B26" s="126"/>
      <c r="C26" s="40"/>
      <c r="D26" s="40"/>
      <c r="E26" s="23">
        <f>SUM(E24:E25)</f>
        <v>600</v>
      </c>
      <c r="F26" s="23">
        <v>90</v>
      </c>
      <c r="G26" s="40"/>
      <c r="H26" s="40"/>
      <c r="I26" s="40"/>
      <c r="J26" s="40"/>
      <c r="K26" s="177"/>
    </row>
    <row r="27" spans="1:11" ht="135">
      <c r="A27" s="163" t="s">
        <v>227</v>
      </c>
      <c r="B27" s="186" t="s">
        <v>283</v>
      </c>
      <c r="C27" s="19"/>
      <c r="D27" s="19">
        <v>320</v>
      </c>
      <c r="E27" s="19">
        <v>320</v>
      </c>
      <c r="F27" s="19"/>
      <c r="G27" s="185"/>
      <c r="H27" s="19"/>
      <c r="I27" s="19"/>
      <c r="J27" s="19" t="s">
        <v>228</v>
      </c>
      <c r="K27" s="33" t="s">
        <v>250</v>
      </c>
    </row>
    <row r="28" spans="1:11" ht="141" customHeight="1">
      <c r="A28" s="161"/>
      <c r="B28" s="193" t="s">
        <v>248</v>
      </c>
      <c r="C28" s="40"/>
      <c r="D28" s="40">
        <v>320</v>
      </c>
      <c r="E28" s="40">
        <v>320</v>
      </c>
      <c r="F28" s="40"/>
      <c r="G28" s="192"/>
      <c r="H28" s="40"/>
      <c r="I28" s="40"/>
      <c r="J28" s="40"/>
      <c r="K28" s="183" t="s">
        <v>249</v>
      </c>
    </row>
    <row r="29" spans="1:11" ht="141" customHeight="1">
      <c r="A29" s="161"/>
      <c r="B29" s="193" t="s">
        <v>285</v>
      </c>
      <c r="C29" s="40"/>
      <c r="D29" s="40">
        <v>530</v>
      </c>
      <c r="E29" s="40">
        <v>530</v>
      </c>
      <c r="F29" s="40"/>
      <c r="G29" s="192"/>
      <c r="H29" s="40"/>
      <c r="I29" s="40"/>
      <c r="J29" s="40"/>
      <c r="K29" s="190"/>
    </row>
    <row r="30" spans="1:11" ht="141" customHeight="1">
      <c r="A30" s="161"/>
      <c r="B30" s="193" t="s">
        <v>286</v>
      </c>
      <c r="C30" s="40"/>
      <c r="D30" s="40">
        <v>530</v>
      </c>
      <c r="E30" s="40">
        <v>530</v>
      </c>
      <c r="F30" s="40"/>
      <c r="G30" s="192"/>
      <c r="H30" s="40"/>
      <c r="I30" s="40"/>
      <c r="J30" s="40"/>
      <c r="K30" s="190"/>
    </row>
    <row r="31" spans="1:11" ht="22.5">
      <c r="A31" s="161"/>
      <c r="B31" s="193" t="s">
        <v>278</v>
      </c>
      <c r="C31" s="40"/>
      <c r="D31" s="40">
        <v>320</v>
      </c>
      <c r="E31" s="40">
        <v>320</v>
      </c>
      <c r="F31" s="40"/>
      <c r="G31" s="40"/>
      <c r="H31" s="40"/>
      <c r="I31" s="40"/>
      <c r="J31" s="40"/>
      <c r="K31" s="183"/>
    </row>
    <row r="32" spans="1:11" ht="60">
      <c r="A32" s="161"/>
      <c r="B32" s="192" t="s">
        <v>284</v>
      </c>
      <c r="C32" s="40"/>
      <c r="D32" s="40"/>
      <c r="E32" s="40"/>
      <c r="F32" s="40"/>
      <c r="G32" s="40"/>
      <c r="H32" s="40"/>
      <c r="I32" s="40"/>
      <c r="J32" s="40"/>
      <c r="K32" s="190"/>
    </row>
    <row r="33" spans="1:11" ht="15.75" thickBot="1">
      <c r="A33" s="53"/>
      <c r="B33" s="31"/>
      <c r="C33" s="31"/>
      <c r="D33" s="31"/>
      <c r="E33" s="15">
        <f>SUM(E27:E31)</f>
        <v>2020</v>
      </c>
      <c r="F33" s="15">
        <v>144</v>
      </c>
      <c r="G33" s="31"/>
      <c r="H33" s="31"/>
      <c r="I33" s="31"/>
      <c r="J33" s="31"/>
      <c r="K33" s="58"/>
    </row>
    <row r="34" spans="1:11" ht="45">
      <c r="A34" s="181" t="s">
        <v>232</v>
      </c>
      <c r="B34" s="82" t="s">
        <v>229</v>
      </c>
      <c r="C34" s="83"/>
      <c r="D34" s="83">
        <v>320</v>
      </c>
      <c r="E34" s="83">
        <v>320</v>
      </c>
      <c r="F34" s="83"/>
      <c r="G34" s="83"/>
      <c r="H34" s="83"/>
      <c r="I34" s="83"/>
      <c r="J34" s="83" t="s">
        <v>233</v>
      </c>
      <c r="K34" s="180"/>
    </row>
    <row r="35" spans="1:11" ht="22.5">
      <c r="A35" s="65"/>
      <c r="B35" s="32" t="s">
        <v>230</v>
      </c>
      <c r="C35" s="20"/>
      <c r="D35" s="20">
        <v>280</v>
      </c>
      <c r="E35" s="20">
        <v>280</v>
      </c>
      <c r="F35" s="20"/>
      <c r="G35" s="20"/>
      <c r="H35" s="20"/>
      <c r="I35" s="20"/>
      <c r="J35" s="20"/>
      <c r="K35" s="66"/>
    </row>
    <row r="36" spans="1:11" ht="22.5">
      <c r="A36" s="65"/>
      <c r="B36" s="32" t="s">
        <v>231</v>
      </c>
      <c r="C36" s="20"/>
      <c r="D36" s="20">
        <v>360</v>
      </c>
      <c r="E36" s="20">
        <v>360</v>
      </c>
      <c r="F36" s="20"/>
      <c r="G36" s="20"/>
      <c r="H36" s="20"/>
      <c r="I36" s="20"/>
      <c r="J36" s="20"/>
      <c r="K36" s="66"/>
    </row>
    <row r="37" spans="1:11" ht="15.75" thickBot="1">
      <c r="A37" s="38"/>
      <c r="B37" s="126"/>
      <c r="C37" s="40"/>
      <c r="D37" s="40"/>
      <c r="E37" s="23">
        <f>SUM(E34:E36)</f>
        <v>960</v>
      </c>
      <c r="F37" s="23">
        <v>144</v>
      </c>
      <c r="G37" s="40"/>
      <c r="H37" s="40"/>
      <c r="I37" s="40"/>
      <c r="J37" s="40"/>
      <c r="K37" s="178"/>
    </row>
    <row r="38" spans="1:11" ht="33.75">
      <c r="A38" s="107" t="s">
        <v>234</v>
      </c>
      <c r="B38" s="77" t="s">
        <v>235</v>
      </c>
      <c r="C38" s="19"/>
      <c r="D38" s="19">
        <v>450</v>
      </c>
      <c r="E38" s="19">
        <v>450</v>
      </c>
      <c r="F38" s="19"/>
      <c r="G38" s="19"/>
      <c r="H38" s="19"/>
      <c r="I38" s="19"/>
      <c r="J38" s="19" t="s">
        <v>237</v>
      </c>
      <c r="K38" s="33"/>
    </row>
    <row r="39" spans="1:11" ht="35.25" customHeight="1">
      <c r="A39" s="65"/>
      <c r="B39" s="32" t="s">
        <v>236</v>
      </c>
      <c r="C39" s="20"/>
      <c r="D39" s="20">
        <v>540</v>
      </c>
      <c r="E39" s="20">
        <v>540</v>
      </c>
      <c r="F39" s="20"/>
      <c r="G39" s="20"/>
      <c r="H39" s="20"/>
      <c r="I39" s="20"/>
      <c r="J39" s="20"/>
      <c r="K39" s="66"/>
    </row>
    <row r="40" spans="1:11" ht="15.75" thickBot="1">
      <c r="A40" s="38"/>
      <c r="B40" s="126"/>
      <c r="C40" s="40"/>
      <c r="D40" s="40"/>
      <c r="E40" s="23">
        <f>SUM(E38:E39)</f>
        <v>990</v>
      </c>
      <c r="F40" s="23">
        <v>149</v>
      </c>
      <c r="G40" s="40"/>
      <c r="H40" s="40"/>
      <c r="I40" s="40"/>
      <c r="J40" s="40"/>
      <c r="K40" s="178"/>
    </row>
    <row r="41" spans="1:11" ht="63.75" customHeight="1">
      <c r="A41" s="107" t="s">
        <v>62</v>
      </c>
      <c r="B41" s="77" t="s">
        <v>238</v>
      </c>
      <c r="C41" s="19"/>
      <c r="D41" s="19">
        <v>300</v>
      </c>
      <c r="E41" s="19">
        <v>300</v>
      </c>
      <c r="F41" s="19"/>
      <c r="G41" s="185" t="s">
        <v>271</v>
      </c>
      <c r="H41" s="19"/>
      <c r="I41" s="19"/>
      <c r="J41" s="19" t="s">
        <v>240</v>
      </c>
      <c r="K41" s="33"/>
    </row>
    <row r="42" spans="1:11" ht="60">
      <c r="A42" s="65"/>
      <c r="B42" s="20" t="s">
        <v>239</v>
      </c>
      <c r="C42" s="20"/>
      <c r="D42" s="20">
        <v>390</v>
      </c>
      <c r="E42" s="20">
        <v>390</v>
      </c>
      <c r="F42" s="20"/>
      <c r="G42" s="186" t="s">
        <v>272</v>
      </c>
      <c r="H42" s="20"/>
      <c r="I42" s="20"/>
      <c r="J42" s="20"/>
      <c r="K42" s="66"/>
    </row>
    <row r="43" spans="1:11" ht="15.75" thickBot="1">
      <c r="A43" s="115"/>
      <c r="B43" s="40"/>
      <c r="C43" s="40"/>
      <c r="D43" s="40"/>
      <c r="E43" s="23">
        <f>SUM(E41:E42)</f>
        <v>690</v>
      </c>
      <c r="F43" s="23">
        <v>104</v>
      </c>
      <c r="G43" s="40"/>
      <c r="H43" s="40"/>
      <c r="I43" s="40"/>
      <c r="J43" s="126"/>
      <c r="K43" s="179"/>
    </row>
    <row r="44" spans="1:11" ht="90">
      <c r="A44" s="107" t="s">
        <v>241</v>
      </c>
      <c r="B44" s="19" t="s">
        <v>242</v>
      </c>
      <c r="C44" s="19"/>
      <c r="D44" s="19">
        <v>390</v>
      </c>
      <c r="E44" s="19">
        <v>390</v>
      </c>
      <c r="F44" s="19"/>
      <c r="G44" s="185" t="s">
        <v>277</v>
      </c>
      <c r="H44" s="19"/>
      <c r="I44" s="19"/>
      <c r="J44" s="19" t="s">
        <v>244</v>
      </c>
      <c r="K44" s="33"/>
    </row>
    <row r="45" spans="1:11" ht="45">
      <c r="A45" s="133"/>
      <c r="B45" s="20" t="s">
        <v>243</v>
      </c>
      <c r="C45" s="20"/>
      <c r="D45" s="20">
        <v>390</v>
      </c>
      <c r="E45" s="20">
        <v>390</v>
      </c>
      <c r="F45" s="20"/>
      <c r="G45" s="20"/>
      <c r="H45" s="20"/>
      <c r="I45" s="20"/>
      <c r="J45" s="37"/>
      <c r="K45" s="66"/>
    </row>
    <row r="46" spans="1:11" ht="15.75" thickBot="1">
      <c r="A46" s="38"/>
      <c r="B46" s="40"/>
      <c r="C46" s="40"/>
      <c r="D46" s="40"/>
      <c r="E46" s="23">
        <f>SUM(E44:E45)</f>
        <v>780</v>
      </c>
      <c r="F46" s="23">
        <v>117</v>
      </c>
      <c r="G46" s="40"/>
      <c r="H46" s="40"/>
      <c r="I46" s="40"/>
      <c r="J46" s="40"/>
      <c r="K46" s="182"/>
    </row>
    <row r="47" spans="1:11" ht="120">
      <c r="A47" s="107" t="s">
        <v>246</v>
      </c>
      <c r="B47" s="19" t="s">
        <v>247</v>
      </c>
      <c r="C47" s="19"/>
      <c r="D47" s="19">
        <v>300</v>
      </c>
      <c r="E47" s="19">
        <v>300</v>
      </c>
      <c r="F47" s="19"/>
      <c r="G47" s="185" t="s">
        <v>280</v>
      </c>
      <c r="H47" s="19"/>
      <c r="I47" s="19"/>
      <c r="J47" s="77" t="s">
        <v>265</v>
      </c>
      <c r="K47" s="33"/>
    </row>
    <row r="48" spans="1:11" ht="150">
      <c r="A48" s="191"/>
      <c r="B48" s="20"/>
      <c r="C48" s="20"/>
      <c r="D48" s="20"/>
      <c r="E48" s="20"/>
      <c r="F48" s="20"/>
      <c r="G48" s="186" t="s">
        <v>281</v>
      </c>
      <c r="H48" s="20"/>
      <c r="I48" s="20"/>
      <c r="J48" s="32"/>
      <c r="K48" s="66"/>
    </row>
    <row r="49" spans="1:11" ht="120">
      <c r="A49" s="191"/>
      <c r="B49" s="20"/>
      <c r="C49" s="20"/>
      <c r="D49" s="20"/>
      <c r="E49" s="20"/>
      <c r="F49" s="20"/>
      <c r="G49" s="186" t="s">
        <v>282</v>
      </c>
      <c r="H49" s="20"/>
      <c r="I49" s="20"/>
      <c r="J49" s="32"/>
      <c r="K49" s="66"/>
    </row>
    <row r="50" spans="1:11" ht="15.75" thickBot="1">
      <c r="A50" s="53"/>
      <c r="B50" s="31"/>
      <c r="C50" s="31"/>
      <c r="D50" s="31"/>
      <c r="E50" s="15">
        <f>SUM(E47)</f>
        <v>300</v>
      </c>
      <c r="F50" s="15">
        <v>45</v>
      </c>
      <c r="G50" s="31"/>
      <c r="H50" s="31"/>
      <c r="I50" s="31"/>
      <c r="J50" s="31"/>
      <c r="K50" s="58"/>
    </row>
    <row r="51" spans="1:11" ht="45">
      <c r="A51" s="181" t="s">
        <v>256</v>
      </c>
      <c r="B51" s="82" t="s">
        <v>257</v>
      </c>
      <c r="C51" s="83"/>
      <c r="D51" s="83">
        <v>60</v>
      </c>
      <c r="E51" s="83">
        <v>60</v>
      </c>
      <c r="F51" s="83"/>
      <c r="G51" s="83"/>
      <c r="H51" s="83"/>
      <c r="I51" s="83"/>
      <c r="J51" s="83" t="s">
        <v>266</v>
      </c>
      <c r="K51" s="189"/>
    </row>
    <row r="52" spans="1:11" ht="15">
      <c r="A52" s="65"/>
      <c r="B52" s="20" t="s">
        <v>258</v>
      </c>
      <c r="C52" s="20"/>
      <c r="D52" s="20">
        <v>80</v>
      </c>
      <c r="E52" s="20">
        <v>80</v>
      </c>
      <c r="F52" s="20"/>
      <c r="G52" s="20"/>
      <c r="H52" s="20"/>
      <c r="I52" s="20"/>
      <c r="J52" s="20"/>
      <c r="K52" s="66"/>
    </row>
    <row r="53" spans="1:11" ht="15.75" thickBot="1">
      <c r="A53" s="53"/>
      <c r="B53" s="31"/>
      <c r="C53" s="31"/>
      <c r="D53" s="31"/>
      <c r="E53" s="15">
        <f>SUM(E51:E52)</f>
        <v>140</v>
      </c>
      <c r="F53" s="15">
        <v>21</v>
      </c>
      <c r="G53" s="31"/>
      <c r="H53" s="31"/>
      <c r="I53" s="31"/>
      <c r="J53" s="31"/>
      <c r="K53" s="58"/>
    </row>
    <row r="54" spans="1:11" ht="15">
      <c r="A54" s="83"/>
      <c r="B54" s="83"/>
      <c r="C54" s="83"/>
      <c r="D54" s="83">
        <f>SUM(D2:D53)</f>
        <v>11720</v>
      </c>
      <c r="E54" s="83"/>
      <c r="F54" s="83"/>
      <c r="G54" s="83"/>
      <c r="H54" s="83"/>
      <c r="I54" s="83"/>
      <c r="J54" s="83"/>
      <c r="K54" s="83"/>
    </row>
    <row r="55" spans="1:11" ht="1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11" ht="1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1:11" ht="1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1:11" ht="1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1" ht="15">
      <c r="A64" s="5"/>
      <c r="B64" s="157"/>
      <c r="C64" s="157"/>
      <c r="D64" s="157"/>
      <c r="E64" s="157"/>
      <c r="F64" s="157"/>
      <c r="G64" s="157"/>
      <c r="H64" s="157"/>
      <c r="I64" s="157"/>
      <c r="J64" s="157"/>
      <c r="K64" s="157"/>
    </row>
    <row r="65" spans="1:11" ht="15">
      <c r="A65" s="157"/>
      <c r="B65" s="157"/>
      <c r="C65" s="157"/>
      <c r="D65" s="157"/>
      <c r="E65" s="157"/>
      <c r="F65" s="157"/>
      <c r="G65" s="157"/>
      <c r="H65" s="157"/>
      <c r="I65" s="157"/>
      <c r="J65" s="157"/>
      <c r="K65" s="157"/>
    </row>
    <row r="66" spans="1:11" ht="15">
      <c r="A66" s="157"/>
      <c r="B66" s="157"/>
      <c r="C66" s="157"/>
      <c r="D66" s="157"/>
      <c r="E66" s="157"/>
      <c r="F66" s="157"/>
      <c r="G66" s="157"/>
      <c r="H66" s="157"/>
      <c r="I66" s="157"/>
      <c r="J66" s="157"/>
      <c r="K66" s="157"/>
    </row>
    <row r="67" spans="1:11" ht="15">
      <c r="A67" s="157"/>
      <c r="B67" s="157"/>
      <c r="C67" s="157"/>
      <c r="D67" s="157"/>
      <c r="E67" s="157"/>
      <c r="F67" s="157"/>
      <c r="G67" s="157"/>
      <c r="H67" s="157"/>
      <c r="I67" s="157"/>
      <c r="J67" s="157"/>
      <c r="K67" s="157"/>
    </row>
    <row r="68" spans="1:11" ht="15">
      <c r="A68" s="157"/>
      <c r="B68" s="157"/>
      <c r="C68" s="157"/>
      <c r="D68" s="157"/>
      <c r="E68" s="157"/>
      <c r="F68" s="157"/>
      <c r="G68" s="157"/>
      <c r="H68" s="157"/>
      <c r="I68" s="157"/>
      <c r="J68" s="157"/>
      <c r="K68" s="157"/>
    </row>
    <row r="69" spans="1:11" ht="15">
      <c r="A69" s="157"/>
      <c r="B69" s="157"/>
      <c r="C69" s="157"/>
      <c r="D69" s="157"/>
      <c r="E69" s="157"/>
      <c r="F69" s="157"/>
      <c r="G69" s="157"/>
      <c r="H69" s="157"/>
      <c r="I69" s="157"/>
      <c r="J69" s="157"/>
      <c r="K69" s="157"/>
    </row>
    <row r="70" ht="15">
      <c r="A70" s="157"/>
    </row>
  </sheetData>
  <sheetProtection/>
  <hyperlinks>
    <hyperlink ref="A7" r:id="rId1" display="http://forum.sibmama.ru/viewtopic.php?t=624068&amp;postdays=0&amp;postorder=asc&amp;start=435"/>
    <hyperlink ref="A13" r:id="rId2" display="http://forum.sibmama.ru/viewtopic.php?t=624068&amp;postdays=0&amp;postorder=asc&amp;start=435"/>
    <hyperlink ref="A15" r:id="rId3" display="http://forum.sibmama.ru/viewtopic.php?t=624068&amp;postdays=0&amp;postorder=asc&amp;start=435"/>
    <hyperlink ref="A20" r:id="rId4" display="http://forum.sibmama.ru/viewtopic.php?t=624068&amp;postdays=0&amp;postorder=asc&amp;start=450"/>
  </hyperlinks>
  <printOptions/>
  <pageMargins left="0.11811023622047245" right="0.11811023622047245" top="0.15748031496062992" bottom="0.15748031496062992" header="0.31496062992125984" footer="0.31496062992125984"/>
  <pageSetup horizontalDpi="180" verticalDpi="180" orientation="landscape" paperSize="9" r:id="rId5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19">
      <selection activeCell="A2" sqref="A2:K4"/>
    </sheetView>
  </sheetViews>
  <sheetFormatPr defaultColWidth="9.140625" defaultRowHeight="15"/>
  <cols>
    <col min="1" max="1" width="14.140625" style="0" customWidth="1"/>
    <col min="2" max="2" width="36.00390625" style="0" customWidth="1"/>
    <col min="3" max="3" width="6.28125" style="0" customWidth="1"/>
    <col min="4" max="4" width="7.57421875" style="0" customWidth="1"/>
    <col min="5" max="5" width="8.28125" style="0" customWidth="1"/>
    <col min="6" max="6" width="7.421875" style="0" customWidth="1"/>
    <col min="7" max="7" width="9.28125" style="0" customWidth="1"/>
    <col min="8" max="9" width="7.28125" style="0" customWidth="1"/>
    <col min="10" max="10" width="25.28125" style="0" customWidth="1"/>
    <col min="11" max="11" width="13.140625" style="0" customWidth="1"/>
  </cols>
  <sheetData>
    <row r="1" spans="1:11" ht="45.75" thickBot="1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4</v>
      </c>
      <c r="G1" s="1" t="s">
        <v>113</v>
      </c>
      <c r="H1" s="1" t="s">
        <v>6</v>
      </c>
      <c r="I1" s="1" t="s">
        <v>170</v>
      </c>
      <c r="J1" s="1" t="s">
        <v>8</v>
      </c>
      <c r="K1" s="2" t="s">
        <v>9</v>
      </c>
    </row>
    <row r="2" spans="1:13" ht="30">
      <c r="A2" s="101" t="s">
        <v>58</v>
      </c>
      <c r="B2" s="102" t="s">
        <v>112</v>
      </c>
      <c r="C2" s="19"/>
      <c r="D2" s="19">
        <v>590</v>
      </c>
      <c r="E2" s="19">
        <v>590</v>
      </c>
      <c r="F2" s="19"/>
      <c r="G2" s="19"/>
      <c r="H2" s="19"/>
      <c r="I2" s="19"/>
      <c r="J2" s="19" t="s">
        <v>61</v>
      </c>
      <c r="K2" s="33"/>
      <c r="L2" s="81"/>
      <c r="M2" s="80"/>
    </row>
    <row r="3" spans="1:13" ht="15">
      <c r="A3" s="65"/>
      <c r="B3" s="103" t="s">
        <v>111</v>
      </c>
      <c r="C3" s="20"/>
      <c r="D3" s="20">
        <v>590</v>
      </c>
      <c r="E3" s="20">
        <v>590</v>
      </c>
      <c r="F3" s="20"/>
      <c r="G3" s="20"/>
      <c r="H3" s="20"/>
      <c r="I3" s="20"/>
      <c r="J3" s="20"/>
      <c r="K3" s="66"/>
      <c r="L3" s="81"/>
      <c r="M3" s="80"/>
    </row>
    <row r="4" spans="1:13" ht="15.75" thickBot="1">
      <c r="A4" s="104"/>
      <c r="B4" s="68"/>
      <c r="C4" s="31"/>
      <c r="D4" s="31"/>
      <c r="E4" s="15">
        <f>SUM(E2:E3)</f>
        <v>1180</v>
      </c>
      <c r="F4" s="15">
        <v>177</v>
      </c>
      <c r="G4" s="31"/>
      <c r="H4" s="31"/>
      <c r="I4" s="31"/>
      <c r="J4" s="31"/>
      <c r="K4" s="58"/>
      <c r="L4" s="81"/>
      <c r="M4" s="80"/>
    </row>
    <row r="5" spans="1:13" ht="39" customHeight="1">
      <c r="A5" s="107" t="s">
        <v>115</v>
      </c>
      <c r="B5" s="19" t="s">
        <v>116</v>
      </c>
      <c r="C5" s="19"/>
      <c r="D5" s="19">
        <v>420</v>
      </c>
      <c r="E5" s="19">
        <v>420</v>
      </c>
      <c r="F5" s="19"/>
      <c r="G5" s="19"/>
      <c r="H5" s="19"/>
      <c r="I5" s="19"/>
      <c r="J5" s="19" t="s">
        <v>114</v>
      </c>
      <c r="K5" s="108"/>
      <c r="L5" s="81"/>
      <c r="M5" s="80"/>
    </row>
    <row r="6" spans="1:13" ht="42" customHeight="1">
      <c r="A6" s="67"/>
      <c r="B6" s="106" t="s">
        <v>117</v>
      </c>
      <c r="C6" s="20"/>
      <c r="D6" s="20">
        <v>1160</v>
      </c>
      <c r="E6" s="20">
        <v>1160</v>
      </c>
      <c r="F6" s="20"/>
      <c r="G6" s="20"/>
      <c r="H6" s="20"/>
      <c r="I6" s="20"/>
      <c r="J6" s="20"/>
      <c r="K6" s="66"/>
      <c r="L6" s="81"/>
      <c r="M6" s="80"/>
    </row>
    <row r="7" spans="1:13" ht="15.75" thickBot="1">
      <c r="A7" s="38"/>
      <c r="B7" s="40"/>
      <c r="C7" s="40"/>
      <c r="D7" s="40"/>
      <c r="E7" s="23">
        <f>SUM(E5:E6)</f>
        <v>1580</v>
      </c>
      <c r="F7" s="23">
        <v>237</v>
      </c>
      <c r="G7" s="40"/>
      <c r="H7" s="40"/>
      <c r="I7" s="40"/>
      <c r="J7" s="40"/>
      <c r="K7" s="109"/>
      <c r="L7" s="81"/>
      <c r="M7" s="80"/>
    </row>
    <row r="8" spans="1:13" ht="60">
      <c r="A8" s="17" t="s">
        <v>100</v>
      </c>
      <c r="B8" s="74" t="s">
        <v>120</v>
      </c>
      <c r="C8" s="19"/>
      <c r="D8" s="19">
        <v>2210</v>
      </c>
      <c r="E8" s="19">
        <v>2210</v>
      </c>
      <c r="F8" s="19"/>
      <c r="G8" s="19"/>
      <c r="H8" s="19"/>
      <c r="I8" s="19"/>
      <c r="J8" s="19" t="s">
        <v>103</v>
      </c>
      <c r="K8" s="111"/>
      <c r="L8" s="81"/>
      <c r="M8" s="80"/>
    </row>
    <row r="9" spans="1:13" ht="15.75">
      <c r="A9" s="65"/>
      <c r="B9" s="110" t="s">
        <v>121</v>
      </c>
      <c r="C9" s="20"/>
      <c r="D9" s="20">
        <v>1120</v>
      </c>
      <c r="E9" s="20">
        <v>1120</v>
      </c>
      <c r="F9" s="20"/>
      <c r="G9" s="20"/>
      <c r="H9" s="20"/>
      <c r="I9" s="20"/>
      <c r="J9" s="20"/>
      <c r="K9" s="66"/>
      <c r="L9" s="81"/>
      <c r="M9" s="80"/>
    </row>
    <row r="10" spans="1:13" ht="15.75">
      <c r="A10" s="38"/>
      <c r="B10" s="146" t="s">
        <v>173</v>
      </c>
      <c r="C10" s="40"/>
      <c r="D10" s="40">
        <v>680</v>
      </c>
      <c r="E10" s="40">
        <v>680</v>
      </c>
      <c r="F10" s="40"/>
      <c r="G10" s="40"/>
      <c r="H10" s="40"/>
      <c r="I10" s="40"/>
      <c r="J10" s="40"/>
      <c r="K10" s="134"/>
      <c r="L10" s="81"/>
      <c r="M10" s="80"/>
    </row>
    <row r="11" spans="1:13" ht="30">
      <c r="A11" s="38"/>
      <c r="B11" s="147" t="s">
        <v>174</v>
      </c>
      <c r="C11" s="40"/>
      <c r="D11" s="40">
        <v>90</v>
      </c>
      <c r="E11" s="40">
        <v>90</v>
      </c>
      <c r="F11" s="40"/>
      <c r="G11" s="40"/>
      <c r="H11" s="40"/>
      <c r="I11" s="40"/>
      <c r="J11" s="40"/>
      <c r="K11" s="134"/>
      <c r="L11" s="81"/>
      <c r="M11" s="80"/>
    </row>
    <row r="12" spans="1:13" ht="15.75" thickBot="1">
      <c r="A12" s="53"/>
      <c r="B12" s="112"/>
      <c r="C12" s="31"/>
      <c r="D12" s="31"/>
      <c r="E12" s="15">
        <f>SUM(E8:E11)</f>
        <v>4100</v>
      </c>
      <c r="F12" s="15">
        <v>615</v>
      </c>
      <c r="G12" s="31"/>
      <c r="H12" s="31"/>
      <c r="I12" s="31"/>
      <c r="J12" s="31"/>
      <c r="K12" s="58"/>
      <c r="L12" s="81"/>
      <c r="M12" s="80"/>
    </row>
    <row r="13" spans="1:13" ht="63" customHeight="1">
      <c r="A13" s="116" t="s">
        <v>127</v>
      </c>
      <c r="B13" s="77" t="s">
        <v>128</v>
      </c>
      <c r="C13" s="19"/>
      <c r="D13" s="19">
        <v>490</v>
      </c>
      <c r="E13" s="19">
        <v>490</v>
      </c>
      <c r="F13" s="19"/>
      <c r="G13" s="19"/>
      <c r="H13" s="19"/>
      <c r="I13" s="19"/>
      <c r="J13" s="19" t="s">
        <v>130</v>
      </c>
      <c r="K13" s="33"/>
      <c r="L13" s="81"/>
      <c r="M13" s="80"/>
    </row>
    <row r="14" spans="1:13" ht="33.75">
      <c r="A14" s="65"/>
      <c r="B14" s="117" t="s">
        <v>129</v>
      </c>
      <c r="C14" s="20"/>
      <c r="D14" s="20">
        <v>190</v>
      </c>
      <c r="E14" s="20">
        <v>190</v>
      </c>
      <c r="F14" s="20"/>
      <c r="G14" s="20"/>
      <c r="H14" s="20"/>
      <c r="I14" s="20"/>
      <c r="J14" s="20"/>
      <c r="K14" s="66"/>
      <c r="L14" s="81"/>
      <c r="M14" s="80"/>
    </row>
    <row r="15" spans="1:13" ht="33.75">
      <c r="A15" s="38"/>
      <c r="B15" s="117" t="s">
        <v>131</v>
      </c>
      <c r="C15" s="40"/>
      <c r="D15" s="40">
        <v>140</v>
      </c>
      <c r="E15" s="40">
        <v>140</v>
      </c>
      <c r="F15" s="40"/>
      <c r="G15" s="40"/>
      <c r="H15" s="40"/>
      <c r="I15" s="40"/>
      <c r="J15" s="40"/>
      <c r="K15" s="113"/>
      <c r="L15" s="81"/>
      <c r="M15" s="80"/>
    </row>
    <row r="16" spans="1:13" ht="15">
      <c r="A16" s="38"/>
      <c r="B16" s="117" t="s">
        <v>144</v>
      </c>
      <c r="C16" s="40"/>
      <c r="D16" s="40">
        <v>710</v>
      </c>
      <c r="E16" s="40">
        <v>710</v>
      </c>
      <c r="F16" s="40"/>
      <c r="G16" s="40"/>
      <c r="H16" s="40"/>
      <c r="I16" s="40"/>
      <c r="J16" s="40"/>
      <c r="K16" s="123"/>
      <c r="L16" s="81"/>
      <c r="M16" s="80"/>
    </row>
    <row r="17" spans="1:13" ht="16.5" thickBot="1">
      <c r="A17" s="118"/>
      <c r="B17" s="119"/>
      <c r="C17" s="31"/>
      <c r="D17" s="31"/>
      <c r="E17" s="15">
        <f>SUM(E13:E16)</f>
        <v>1530</v>
      </c>
      <c r="F17" s="15">
        <v>230</v>
      </c>
      <c r="G17" s="31"/>
      <c r="H17" s="31"/>
      <c r="I17" s="31"/>
      <c r="J17" s="31"/>
      <c r="K17" s="58"/>
      <c r="L17" s="81"/>
      <c r="M17" s="80"/>
    </row>
    <row r="18" spans="1:14" ht="60">
      <c r="A18" s="130" t="s">
        <v>176</v>
      </c>
      <c r="B18" s="19" t="s">
        <v>177</v>
      </c>
      <c r="C18" s="19"/>
      <c r="D18" s="19">
        <v>530</v>
      </c>
      <c r="E18" s="19">
        <v>530</v>
      </c>
      <c r="F18" s="19"/>
      <c r="G18" s="19"/>
      <c r="H18" s="19"/>
      <c r="I18" s="19"/>
      <c r="J18" s="19" t="s">
        <v>180</v>
      </c>
      <c r="K18" s="33" t="s">
        <v>178</v>
      </c>
      <c r="L18" s="81"/>
      <c r="M18" s="80"/>
      <c r="N18" s="80"/>
    </row>
    <row r="19" spans="1:13" ht="15.75" thickBot="1">
      <c r="A19" s="38"/>
      <c r="B19" s="126"/>
      <c r="C19" s="40"/>
      <c r="D19" s="40"/>
      <c r="E19" s="23">
        <f>SUM(E18)</f>
        <v>530</v>
      </c>
      <c r="F19" s="23">
        <v>80</v>
      </c>
      <c r="G19" s="40"/>
      <c r="H19" s="40"/>
      <c r="I19" s="40"/>
      <c r="J19" s="40"/>
      <c r="K19" s="151"/>
      <c r="L19" s="81"/>
      <c r="M19" s="80"/>
    </row>
    <row r="20" spans="1:13" ht="150">
      <c r="A20" s="17" t="s">
        <v>181</v>
      </c>
      <c r="B20" s="77" t="s">
        <v>182</v>
      </c>
      <c r="C20" s="19"/>
      <c r="D20" s="19">
        <v>1610</v>
      </c>
      <c r="E20" s="19">
        <v>1610</v>
      </c>
      <c r="F20" s="19"/>
      <c r="G20" s="19"/>
      <c r="H20" s="19"/>
      <c r="I20" s="19"/>
      <c r="J20" s="19" t="s">
        <v>185</v>
      </c>
      <c r="K20" s="33" t="s">
        <v>184</v>
      </c>
      <c r="L20" s="81"/>
      <c r="M20" s="80"/>
    </row>
    <row r="21" spans="1:13" ht="30">
      <c r="A21" s="65"/>
      <c r="B21" s="20" t="s">
        <v>183</v>
      </c>
      <c r="C21" s="20"/>
      <c r="D21" s="20">
        <v>850</v>
      </c>
      <c r="E21" s="20">
        <v>850</v>
      </c>
      <c r="F21" s="20"/>
      <c r="G21" s="20"/>
      <c r="H21" s="20"/>
      <c r="I21" s="20"/>
      <c r="J21" s="20"/>
      <c r="K21" s="66"/>
      <c r="L21" s="81"/>
      <c r="M21" s="80"/>
    </row>
    <row r="22" spans="1:13" ht="15.75" thickBot="1">
      <c r="A22" s="115"/>
      <c r="B22" s="40"/>
      <c r="C22" s="40"/>
      <c r="D22" s="40"/>
      <c r="E22" s="23">
        <f>SUM(E20:E21)</f>
        <v>2460</v>
      </c>
      <c r="F22" s="23">
        <v>369</v>
      </c>
      <c r="G22" s="40"/>
      <c r="H22" s="40"/>
      <c r="I22" s="40"/>
      <c r="J22" s="40"/>
      <c r="K22" s="153"/>
      <c r="L22" s="81"/>
      <c r="M22" s="80"/>
    </row>
    <row r="23" spans="1:13" ht="90">
      <c r="A23" s="17" t="s">
        <v>186</v>
      </c>
      <c r="B23" s="77" t="s">
        <v>188</v>
      </c>
      <c r="C23" s="19"/>
      <c r="D23" s="19">
        <v>1660</v>
      </c>
      <c r="E23" s="19">
        <v>1660</v>
      </c>
      <c r="F23" s="19"/>
      <c r="G23" s="19"/>
      <c r="H23" s="19"/>
      <c r="I23" s="19"/>
      <c r="J23" s="27" t="s">
        <v>190</v>
      </c>
      <c r="K23" s="155" t="s">
        <v>189</v>
      </c>
      <c r="L23" s="81"/>
      <c r="M23" s="80"/>
    </row>
    <row r="24" spans="1:13" ht="15.75" thickBot="1">
      <c r="A24" s="53"/>
      <c r="B24" s="31"/>
      <c r="C24" s="31"/>
      <c r="D24" s="31"/>
      <c r="E24" s="15">
        <f>SUM(E23)</f>
        <v>1660</v>
      </c>
      <c r="F24" s="15">
        <v>249</v>
      </c>
      <c r="G24" s="31"/>
      <c r="H24" s="31"/>
      <c r="I24" s="31"/>
      <c r="J24" s="43"/>
      <c r="K24" s="58"/>
      <c r="L24" s="81"/>
      <c r="M24" s="80"/>
    </row>
    <row r="25" spans="1:13" ht="15">
      <c r="A25" s="154"/>
      <c r="B25" s="82"/>
      <c r="C25" s="83"/>
      <c r="D25" s="83"/>
      <c r="E25" s="83"/>
      <c r="F25" s="83"/>
      <c r="G25" s="83"/>
      <c r="H25" s="83"/>
      <c r="I25" s="83"/>
      <c r="J25" s="83"/>
      <c r="K25" s="83"/>
      <c r="L25" s="80"/>
      <c r="M25" s="80"/>
    </row>
    <row r="26" spans="1:13" ht="15">
      <c r="A26" s="20"/>
      <c r="B26" s="32"/>
      <c r="C26" s="20"/>
      <c r="D26" s="20"/>
      <c r="E26" s="20"/>
      <c r="F26" s="20"/>
      <c r="G26" s="20"/>
      <c r="H26" s="20"/>
      <c r="I26" s="20"/>
      <c r="J26" s="20"/>
      <c r="K26" s="20"/>
      <c r="L26" s="80"/>
      <c r="M26" s="80"/>
    </row>
    <row r="27" spans="1:13" ht="15">
      <c r="A27" s="20"/>
      <c r="B27" s="32"/>
      <c r="C27" s="20"/>
      <c r="D27" s="20"/>
      <c r="E27" s="20"/>
      <c r="F27" s="20"/>
      <c r="G27" s="20"/>
      <c r="H27" s="20"/>
      <c r="I27" s="20"/>
      <c r="J27" s="20"/>
      <c r="K27" s="20"/>
      <c r="L27" s="80"/>
      <c r="M27" s="80"/>
    </row>
    <row r="28" spans="1:13" ht="15">
      <c r="A28" s="20"/>
      <c r="B28" s="32"/>
      <c r="C28" s="20"/>
      <c r="D28" s="20"/>
      <c r="E28" s="20"/>
      <c r="F28" s="20"/>
      <c r="G28" s="20"/>
      <c r="H28" s="20"/>
      <c r="I28" s="20"/>
      <c r="J28" s="20"/>
      <c r="K28" s="20"/>
      <c r="L28" s="80"/>
      <c r="M28" s="80"/>
    </row>
    <row r="29" spans="1:13" ht="15">
      <c r="A29" s="20"/>
      <c r="B29" s="32"/>
      <c r="C29" s="20"/>
      <c r="D29" s="20"/>
      <c r="E29" s="20"/>
      <c r="F29" s="20"/>
      <c r="G29" s="20"/>
      <c r="H29" s="20"/>
      <c r="I29" s="20"/>
      <c r="J29" s="20"/>
      <c r="K29" s="20"/>
      <c r="L29" s="80"/>
      <c r="M29" s="80"/>
    </row>
    <row r="30" spans="1:13" ht="15">
      <c r="A30" s="20"/>
      <c r="B30" s="32"/>
      <c r="C30" s="20"/>
      <c r="D30" s="20"/>
      <c r="E30" s="20"/>
      <c r="F30" s="20"/>
      <c r="G30" s="20"/>
      <c r="H30" s="20"/>
      <c r="I30" s="20"/>
      <c r="J30" s="20"/>
      <c r="K30" s="20"/>
      <c r="L30" s="80"/>
      <c r="M30" s="80"/>
    </row>
    <row r="31" spans="1:13" ht="15">
      <c r="A31" s="20"/>
      <c r="B31" s="32"/>
      <c r="C31" s="20"/>
      <c r="D31" s="20"/>
      <c r="E31" s="20"/>
      <c r="F31" s="20"/>
      <c r="G31" s="20"/>
      <c r="H31" s="20"/>
      <c r="I31" s="20"/>
      <c r="J31" s="20"/>
      <c r="K31" s="20"/>
      <c r="L31" s="80"/>
      <c r="M31" s="80"/>
    </row>
    <row r="32" spans="1:13" ht="1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80"/>
      <c r="M32" s="80"/>
    </row>
    <row r="33" spans="1:13" ht="15">
      <c r="A33" s="35"/>
      <c r="B33" s="20"/>
      <c r="C33" s="20"/>
      <c r="D33" s="20"/>
      <c r="E33" s="20"/>
      <c r="F33" s="20"/>
      <c r="G33" s="20"/>
      <c r="H33" s="20"/>
      <c r="I33" s="20"/>
      <c r="J33" s="32"/>
      <c r="K33" s="20"/>
      <c r="L33" s="80"/>
      <c r="M33" s="80"/>
    </row>
    <row r="34" spans="1:13" ht="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80"/>
      <c r="M34" s="80"/>
    </row>
    <row r="35" spans="1:13" ht="15">
      <c r="A35" s="36"/>
      <c r="B35" s="20"/>
      <c r="C35" s="20"/>
      <c r="D35" s="20"/>
      <c r="E35" s="20"/>
      <c r="F35" s="20"/>
      <c r="G35" s="20"/>
      <c r="H35" s="20"/>
      <c r="I35" s="20"/>
      <c r="J35" s="37"/>
      <c r="K35" s="20"/>
      <c r="L35" s="80"/>
      <c r="M35" s="80"/>
    </row>
    <row r="36" spans="1:13" ht="1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80"/>
      <c r="M36" s="80"/>
    </row>
    <row r="37" spans="1:13" ht="1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80"/>
      <c r="M37" s="80"/>
    </row>
    <row r="38" spans="1:13" ht="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80"/>
      <c r="M38" s="80"/>
    </row>
    <row r="39" spans="1:13" ht="1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80"/>
      <c r="M39" s="80"/>
    </row>
    <row r="40" spans="1:13" ht="1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80"/>
      <c r="M40" s="80"/>
    </row>
    <row r="41" spans="1:13" ht="1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80"/>
      <c r="M41" s="80"/>
    </row>
    <row r="42" spans="1:13" ht="1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80"/>
      <c r="M42" s="80"/>
    </row>
    <row r="43" spans="1:13" ht="1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80"/>
      <c r="M43" s="80"/>
    </row>
    <row r="44" spans="1:13" ht="1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80"/>
      <c r="M44" s="80"/>
    </row>
    <row r="45" spans="1:13" ht="1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80"/>
      <c r="M45" s="80"/>
    </row>
    <row r="46" spans="1:13" ht="1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80"/>
      <c r="M46" s="80"/>
    </row>
    <row r="47" spans="1:11" ht="15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</row>
    <row r="48" spans="1:11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5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</row>
    <row r="56" spans="1:11" ht="15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</row>
    <row r="57" spans="1:11" ht="15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</row>
    <row r="58" spans="1:11" ht="15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</row>
    <row r="59" spans="1:11" ht="15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</row>
    <row r="60" spans="1:11" ht="15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</row>
  </sheetData>
  <sheetProtection/>
  <hyperlinks>
    <hyperlink ref="A8" r:id="rId1" display="http://blog.sibmama.ru/weblog_entry.php?e=285714"/>
    <hyperlink ref="A20" r:id="rId2" display="http://forum.sibmama.ru/viewtopic.php?t=624068&amp;postdays=0&amp;postorder=asc&amp;start=330"/>
    <hyperlink ref="A23" r:id="rId3" display="http://forum.sibmama.ru/viewtopic.php?t=624068&amp;postdays=0&amp;postorder=asc&amp;start=330"/>
  </hyperlinks>
  <printOptions/>
  <pageMargins left="0.2362204724409449" right="0.2362204724409449" top="0.35433070866141736" bottom="0.35433070866141736" header="0.31496062992125984" footer="0.31496062992125984"/>
  <pageSetup horizontalDpi="180" verticalDpi="18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2012-11-23T20:23:30Z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