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2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<sst xmlns="http://schemas.openxmlformats.org/spreadsheetml/2006/main" count="83" uniqueCount="83">
  <si>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УЗ</t>
  </si>
  <si>
    <t>Наименование</t>
  </si>
  <si>
    <t>Кол-во</t>
  </si>
  <si>
    <t>Цена</t>
  </si>
  <si>
    <t>ОРГ %</t>
  </si>
  <si>
    <t>К оплате</t>
  </si>
  <si>
    <t>Оплачено</t>
  </si>
  <si>
    <t xml:space="preserve">Транспортные                      </t>
  </si>
  <si>
    <t>Натуся79</t>
  </si>
  <si>
    <t>Оль2011</t>
  </si>
  <si>
    <t>Aloysia</t>
  </si>
  <si>
    <t>286/theresa - Размер 44</t>
  </si>
  <si>
    <t>ремень R2431</t>
  </si>
  <si>
    <t>sovanna</t>
  </si>
  <si>
    <t>Маришк@</t>
  </si>
  <si>
    <t>Ольга1981</t>
  </si>
  <si>
    <t>Кира</t>
  </si>
  <si>
    <t>missmarina53</t>
  </si>
  <si>
    <t>Аркадия</t>
  </si>
  <si>
    <t>dania84</t>
  </si>
  <si>
    <t xml:space="preserve">Машина-мамаша </t>
  </si>
  <si>
    <t>247/martina Размер 48 </t>
  </si>
  <si>
    <t>tanisa</t>
  </si>
  <si>
    <t>mkalaeva</t>
  </si>
  <si>
    <t xml:space="preserve">N@t@4k@ </t>
  </si>
  <si>
    <t>ИГНАШКА</t>
  </si>
  <si>
    <t>забоева</t>
  </si>
  <si>
    <t xml:space="preserve">336/MELINA Размер50   </t>
  </si>
  <si>
    <t>Ольга 31.31</t>
  </si>
  <si>
    <t xml:space="preserve">GL-002 -ЖИЛЕТ размер 48  </t>
  </si>
  <si>
    <t>290/gloria юбка размер 46 </t>
  </si>
  <si>
    <t xml:space="preserve">erosya </t>
  </si>
  <si>
    <t>юбка 313/sia, размер 54</t>
  </si>
  <si>
    <t xml:space="preserve">Ю.Кос </t>
  </si>
  <si>
    <t>Юбка 278/LUIZA Р.52 92</t>
  </si>
  <si>
    <t>Alietta </t>
  </si>
  <si>
    <t>TanyaFro </t>
  </si>
  <si>
    <t>С@шуня </t>
  </si>
  <si>
    <t>schinschil </t>
  </si>
  <si>
    <t>Мама сыночка </t>
  </si>
  <si>
    <t>olga57 </t>
  </si>
  <si>
    <t>247-LILLIAN  46 размер </t>
  </si>
  <si>
    <t xml:space="preserve">325/meriva 46 </t>
  </si>
  <si>
    <t xml:space="preserve"> юбки 219-55/madison размер50</t>
  </si>
  <si>
    <t>Жилет GL-001 р-р 44 </t>
  </si>
  <si>
    <t>270/adina размер 44 </t>
  </si>
  <si>
    <t>R1931</t>
  </si>
  <si>
    <t xml:space="preserve">Юбка 219-60/ERIKA Р.52  </t>
  </si>
  <si>
    <t xml:space="preserve">Юбка 218/LESLI Р.52  </t>
  </si>
  <si>
    <t>286 nancy р-р 48 </t>
  </si>
  <si>
    <t>247 alana р-р 48 </t>
  </si>
  <si>
    <t>312желтый р-р 48 </t>
  </si>
  <si>
    <t>299ekaterina р-р48</t>
  </si>
  <si>
    <t>308/lea, размер 50,</t>
  </si>
  <si>
    <t>308/nobi, размер 50,</t>
  </si>
  <si>
    <t xml:space="preserve">300/amily (из распродажи), р-р 44 </t>
  </si>
  <si>
    <t>211/alfa р-р46 </t>
  </si>
  <si>
    <t>335/janna р-р 46 </t>
  </si>
  <si>
    <t>Юбка 322ANGELINA р-р 46  </t>
  </si>
  <si>
    <t>ЮБКА 333/MARGO р-р 46 </t>
  </si>
  <si>
    <t>313/sia р-р 46 </t>
  </si>
  <si>
    <t>278/luiza разм 48  </t>
  </si>
  <si>
    <t>3. GL-003 разм 48</t>
  </si>
  <si>
    <t>313/sia 52 р-р </t>
  </si>
  <si>
    <t>2. Ремень R2431 </t>
  </si>
  <si>
    <t>Ремень R1497  </t>
  </si>
  <si>
    <t>GL-002 черный р 46</t>
  </si>
  <si>
    <t>288/ARLEN, р-р 48 </t>
  </si>
  <si>
    <t>247/MARTINA р-р 46</t>
  </si>
  <si>
    <t>юбка 313/SIA 48 размер</t>
  </si>
  <si>
    <t>жилет GL-001 48 размер </t>
  </si>
  <si>
    <t>211/vicky,р-р 44 </t>
  </si>
  <si>
    <t>335/beatris р-р 52</t>
  </si>
  <si>
    <t>281/filipina, размер 54</t>
  </si>
  <si>
    <t>Анастаsia</t>
  </si>
  <si>
    <t>вернула на карту от 16.10.12</t>
  </si>
  <si>
    <t>-9</t>
  </si>
  <si>
    <t>+9</t>
  </si>
  <si>
    <t>+39</t>
  </si>
  <si>
    <t>+31</t>
  </si>
  <si>
    <t>"+" Я ВАМ ДЛЖНА, " - "ВЫ МНЕ ДОЛЖНЫ</t>
  </si>
  <si>
    <t>+1089 Учесть в СП4</t>
  </si>
  <si>
    <t>+31-40 РЦРМ=-9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</si>
</sst>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8.5"/>
      <name val="Verdana"/>
      <family val="2"/>
    </font>
    <font>
      <sz val="8.5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14" xfId="42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" fillId="0" borderId="14" xfId="42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35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0" fillId="35" borderId="0" xfId="0" applyNumberFormat="1" applyFill="1" applyAlignment="1">
      <alignment horizontal="center" vertical="center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3681377" TargetMode="External" /><Relationship Id="rId2" Type="http://schemas.openxmlformats.org/officeDocument/2006/relationships/hyperlink" Target="http://forum.sibmama.ru/viewtopic.php?t=738058&amp;postdays=0&amp;postorder=asc&amp;start=225" TargetMode="External" /><Relationship Id="rId3" Type="http://schemas.openxmlformats.org/officeDocument/2006/relationships/hyperlink" Target="http://forum.sibmama.ru/viewtopic.php?p=33685966" TargetMode="External" /><Relationship Id="rId4" Type="http://schemas.openxmlformats.org/officeDocument/2006/relationships/hyperlink" Target="http://forum.sibmama.ru/viewtopic.php?t=738058&amp;postdays=0&amp;postorder=asc&amp;start=13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12" zoomScaleNormal="112" zoomScalePageLayoutView="0" workbookViewId="0" topLeftCell="A28">
      <selection activeCell="L48" sqref="L48"/>
    </sheetView>
  </sheetViews>
  <sheetFormatPr defaultColWidth="9.140625" defaultRowHeight="15"/>
  <cols>
    <col min="1" max="1" width="16.7109375" style="0" customWidth="1"/>
    <col min="2" max="2" width="31.140625" style="0" customWidth="1"/>
    <col min="3" max="3" width="6.8515625" style="0" customWidth="1"/>
    <col min="4" max="4" width="7.00390625" style="0" customWidth="1"/>
    <col min="5" max="5" width="6.421875" style="0" customWidth="1"/>
    <col min="6" max="6" width="6.7109375" style="0" customWidth="1"/>
    <col min="7" max="7" width="7.140625" style="0" customWidth="1"/>
    <col min="8" max="8" width="7.57421875" style="0" customWidth="1"/>
    <col min="9" max="9" width="8.8515625" style="0" customWidth="1"/>
    <col min="10" max="10" width="9.140625" style="36" customWidth="1"/>
  </cols>
  <sheetData>
    <row r="1" spans="1:10" ht="48.75" thickBot="1">
      <c r="A1" s="1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2" t="s">
        <v>5</v>
      </c>
      <c r="H1" s="2" t="s">
        <v>6</v>
      </c>
      <c r="I1" s="3" t="s">
        <v>7</v>
      </c>
      <c r="J1" s="41" t="s">
        <v>80</v>
      </c>
    </row>
    <row r="2" spans="1:10" ht="15">
      <c r="A2" s="7" t="s">
        <v>33</v>
      </c>
      <c r="B2" s="8" t="s">
        <v>46</v>
      </c>
      <c r="C2" s="9"/>
      <c r="D2" s="9">
        <v>98</v>
      </c>
      <c r="E2" s="9">
        <v>98</v>
      </c>
      <c r="F2" s="9"/>
      <c r="G2" s="9"/>
      <c r="H2" s="9"/>
      <c r="I2" s="10"/>
      <c r="J2" s="37"/>
    </row>
    <row r="3" spans="1:10" ht="15.75" thickBot="1">
      <c r="A3" s="11"/>
      <c r="B3" s="12"/>
      <c r="C3" s="12"/>
      <c r="D3" s="12"/>
      <c r="E3" s="12">
        <f>SUM(E2)</f>
        <v>98</v>
      </c>
      <c r="F3" s="12">
        <v>15</v>
      </c>
      <c r="G3" s="23">
        <f>E3+F3</f>
        <v>113</v>
      </c>
      <c r="H3" s="15">
        <v>113</v>
      </c>
      <c r="I3" s="42">
        <v>9</v>
      </c>
      <c r="J3" s="38"/>
    </row>
    <row r="4" spans="1:10" ht="15">
      <c r="A4" s="7" t="s">
        <v>8</v>
      </c>
      <c r="B4" s="8" t="s">
        <v>41</v>
      </c>
      <c r="C4" s="9"/>
      <c r="D4" s="9">
        <v>951</v>
      </c>
      <c r="E4" s="9">
        <v>951</v>
      </c>
      <c r="F4" s="9"/>
      <c r="G4" s="9"/>
      <c r="H4" s="9"/>
      <c r="I4" s="10"/>
      <c r="J4" s="37"/>
    </row>
    <row r="5" spans="1:10" ht="15.75" thickBot="1">
      <c r="A5" s="11"/>
      <c r="B5" s="12"/>
      <c r="C5" s="12"/>
      <c r="D5" s="12"/>
      <c r="E5" s="12">
        <f>SUM(E4)</f>
        <v>951</v>
      </c>
      <c r="F5" s="12">
        <v>143</v>
      </c>
      <c r="G5" s="23">
        <f>E5+F5</f>
        <v>1094</v>
      </c>
      <c r="H5" s="15">
        <v>1094</v>
      </c>
      <c r="I5" s="42">
        <v>9</v>
      </c>
      <c r="J5" s="38"/>
    </row>
    <row r="6" spans="1:10" ht="15">
      <c r="A6" s="7" t="s">
        <v>9</v>
      </c>
      <c r="B6" s="8" t="s">
        <v>47</v>
      </c>
      <c r="C6" s="9"/>
      <c r="D6" s="9">
        <v>833</v>
      </c>
      <c r="E6" s="9">
        <v>833</v>
      </c>
      <c r="F6" s="9"/>
      <c r="G6" s="9"/>
      <c r="H6" s="9"/>
      <c r="I6" s="10"/>
      <c r="J6" s="37"/>
    </row>
    <row r="7" spans="1:10" ht="15">
      <c r="A7" s="13"/>
      <c r="B7" s="4" t="s">
        <v>48</v>
      </c>
      <c r="C7" s="5"/>
      <c r="D7" s="5">
        <v>902</v>
      </c>
      <c r="E7" s="5">
        <v>902</v>
      </c>
      <c r="F7" s="5"/>
      <c r="G7" s="5"/>
      <c r="H7" s="5"/>
      <c r="I7" s="14"/>
      <c r="J7" s="37"/>
    </row>
    <row r="8" spans="1:10" ht="15">
      <c r="A8" s="13"/>
      <c r="B8" s="4" t="s">
        <v>34</v>
      </c>
      <c r="C8" s="5"/>
      <c r="D8" s="5">
        <v>902</v>
      </c>
      <c r="E8" s="5">
        <v>902</v>
      </c>
      <c r="F8" s="5"/>
      <c r="G8" s="5"/>
      <c r="H8" s="5"/>
      <c r="I8" s="14"/>
      <c r="J8" s="37"/>
    </row>
    <row r="9" spans="1:10" ht="15.75" thickBot="1">
      <c r="A9" s="11"/>
      <c r="B9" s="12"/>
      <c r="C9" s="12"/>
      <c r="D9" s="12"/>
      <c r="E9" s="12">
        <f>SUM(E6:E8)</f>
        <v>2637</v>
      </c>
      <c r="F9" s="12">
        <v>396</v>
      </c>
      <c r="G9" s="23">
        <f>E9+F9</f>
        <v>3033</v>
      </c>
      <c r="H9" s="15">
        <v>3033</v>
      </c>
      <c r="I9" s="42">
        <v>27</v>
      </c>
      <c r="J9" s="38"/>
    </row>
    <row r="10" spans="1:10" ht="15">
      <c r="A10" s="7" t="s">
        <v>10</v>
      </c>
      <c r="B10" s="8" t="s">
        <v>11</v>
      </c>
      <c r="C10" s="9"/>
      <c r="D10" s="9">
        <v>1176</v>
      </c>
      <c r="E10" s="9">
        <v>1176</v>
      </c>
      <c r="F10" s="9"/>
      <c r="G10" s="9"/>
      <c r="H10" s="9"/>
      <c r="I10" s="10"/>
      <c r="J10" s="37"/>
    </row>
    <row r="11" spans="1:10" ht="15">
      <c r="A11" s="13"/>
      <c r="B11" s="4" t="s">
        <v>12</v>
      </c>
      <c r="C11" s="5"/>
      <c r="D11" s="5">
        <v>245</v>
      </c>
      <c r="E11" s="5">
        <v>245</v>
      </c>
      <c r="F11" s="5"/>
      <c r="G11" s="5"/>
      <c r="H11" s="5"/>
      <c r="I11" s="14"/>
      <c r="J11" s="37"/>
    </row>
    <row r="12" spans="1:10" ht="15.75" thickBot="1">
      <c r="A12" s="11"/>
      <c r="B12" s="12"/>
      <c r="C12" s="12"/>
      <c r="D12" s="12"/>
      <c r="E12" s="12">
        <f>SUM(E10:E11)</f>
        <v>1421</v>
      </c>
      <c r="F12" s="12">
        <v>213</v>
      </c>
      <c r="G12" s="23">
        <f>E12+F12</f>
        <v>1634</v>
      </c>
      <c r="H12" s="15">
        <v>1634</v>
      </c>
      <c r="I12" s="42">
        <v>18</v>
      </c>
      <c r="J12" s="38"/>
    </row>
    <row r="13" spans="1:10" ht="15">
      <c r="A13" s="7" t="s">
        <v>13</v>
      </c>
      <c r="B13" s="8" t="s">
        <v>42</v>
      </c>
      <c r="C13" s="9"/>
      <c r="D13" s="9">
        <v>637</v>
      </c>
      <c r="E13" s="9">
        <v>637</v>
      </c>
      <c r="F13" s="9"/>
      <c r="G13" s="9"/>
      <c r="H13" s="9"/>
      <c r="I13" s="10"/>
      <c r="J13" s="37"/>
    </row>
    <row r="14" spans="1:10" ht="15.75" thickBot="1">
      <c r="A14" s="11"/>
      <c r="B14" s="12"/>
      <c r="C14" s="12"/>
      <c r="D14" s="12"/>
      <c r="E14" s="12">
        <f>SUM(E13)</f>
        <v>637</v>
      </c>
      <c r="F14" s="12">
        <v>96</v>
      </c>
      <c r="G14" s="23">
        <f>E14+F14</f>
        <v>733</v>
      </c>
      <c r="H14" s="15">
        <v>733</v>
      </c>
      <c r="I14" s="42">
        <v>9</v>
      </c>
      <c r="J14" s="38"/>
    </row>
    <row r="15" spans="1:10" ht="15">
      <c r="A15" s="7" t="s">
        <v>14</v>
      </c>
      <c r="B15" s="8" t="s">
        <v>49</v>
      </c>
      <c r="C15" s="9"/>
      <c r="D15" s="9">
        <v>1176</v>
      </c>
      <c r="E15" s="9">
        <v>1176</v>
      </c>
      <c r="F15" s="9"/>
      <c r="G15" s="9"/>
      <c r="H15" s="9"/>
      <c r="I15" s="10"/>
      <c r="J15" s="37"/>
    </row>
    <row r="16" spans="1:10" ht="15">
      <c r="A16" s="13"/>
      <c r="B16" s="4" t="s">
        <v>50</v>
      </c>
      <c r="C16" s="5"/>
      <c r="D16" s="5">
        <v>392</v>
      </c>
      <c r="E16" s="5">
        <v>392</v>
      </c>
      <c r="F16" s="5"/>
      <c r="G16" s="5"/>
      <c r="H16" s="5"/>
      <c r="I16" s="14"/>
      <c r="J16" s="37"/>
    </row>
    <row r="17" spans="1:10" ht="15">
      <c r="A17" s="13"/>
      <c r="B17" s="4" t="s">
        <v>51</v>
      </c>
      <c r="C17" s="5"/>
      <c r="D17" s="5">
        <v>490</v>
      </c>
      <c r="E17" s="5">
        <v>490</v>
      </c>
      <c r="F17" s="5"/>
      <c r="G17" s="5"/>
      <c r="H17" s="5"/>
      <c r="I17" s="14"/>
      <c r="J17" s="37"/>
    </row>
    <row r="18" spans="1:10" ht="15">
      <c r="A18" s="13"/>
      <c r="B18" s="4" t="s">
        <v>52</v>
      </c>
      <c r="C18" s="5"/>
      <c r="D18" s="5">
        <v>490</v>
      </c>
      <c r="E18" s="5">
        <v>490</v>
      </c>
      <c r="F18" s="5"/>
      <c r="G18" s="5"/>
      <c r="H18" s="5"/>
      <c r="I18" s="14"/>
      <c r="J18" s="37"/>
    </row>
    <row r="19" spans="1:10" ht="15.75" thickBot="1">
      <c r="A19" s="11"/>
      <c r="B19" s="12"/>
      <c r="C19" s="12"/>
      <c r="D19" s="12"/>
      <c r="E19" s="12">
        <f>SUM(E15:E18)</f>
        <v>2548</v>
      </c>
      <c r="F19" s="12">
        <v>382</v>
      </c>
      <c r="G19" s="23">
        <f>E19+F19</f>
        <v>2930</v>
      </c>
      <c r="H19" s="15">
        <v>2930</v>
      </c>
      <c r="I19" s="42">
        <v>36</v>
      </c>
      <c r="J19" s="38"/>
    </row>
    <row r="20" spans="1:10" ht="15">
      <c r="A20" s="7" t="s">
        <v>15</v>
      </c>
      <c r="B20" s="8" t="s">
        <v>53</v>
      </c>
      <c r="C20" s="9"/>
      <c r="D20" s="9">
        <v>539</v>
      </c>
      <c r="E20" s="9">
        <v>539</v>
      </c>
      <c r="F20" s="9"/>
      <c r="G20" s="9"/>
      <c r="H20" s="9"/>
      <c r="I20" s="10"/>
      <c r="J20" s="37"/>
    </row>
    <row r="21" spans="1:10" ht="15">
      <c r="A21" s="13"/>
      <c r="B21" s="4" t="s">
        <v>54</v>
      </c>
      <c r="C21" s="5"/>
      <c r="D21" s="5">
        <v>667</v>
      </c>
      <c r="E21" s="5">
        <v>667</v>
      </c>
      <c r="F21" s="5"/>
      <c r="G21" s="5"/>
      <c r="H21" s="5"/>
      <c r="I21" s="14"/>
      <c r="J21" s="37"/>
    </row>
    <row r="22" spans="1:10" ht="15.75" thickBot="1">
      <c r="A22" s="11"/>
      <c r="B22" s="12"/>
      <c r="C22" s="12"/>
      <c r="D22" s="12"/>
      <c r="E22" s="12">
        <f>SUM(E20:E21)</f>
        <v>1206</v>
      </c>
      <c r="F22" s="12">
        <v>181</v>
      </c>
      <c r="G22" s="23">
        <f>E22+F22</f>
        <v>1387</v>
      </c>
      <c r="H22" s="15">
        <v>1387</v>
      </c>
      <c r="I22" s="42">
        <v>18</v>
      </c>
      <c r="J22" s="38"/>
    </row>
    <row r="23" spans="1:10" ht="15">
      <c r="A23" s="7" t="s">
        <v>16</v>
      </c>
      <c r="B23" s="8" t="s">
        <v>55</v>
      </c>
      <c r="C23" s="9"/>
      <c r="D23" s="9">
        <v>539</v>
      </c>
      <c r="E23" s="9">
        <v>539</v>
      </c>
      <c r="F23" s="9"/>
      <c r="G23" s="9"/>
      <c r="H23" s="9"/>
      <c r="I23" s="10"/>
      <c r="J23" s="37"/>
    </row>
    <row r="24" spans="1:10" ht="15.75" thickBot="1">
      <c r="A24" s="11"/>
      <c r="B24" s="12"/>
      <c r="C24" s="12"/>
      <c r="D24" s="12"/>
      <c r="E24" s="12">
        <f>SUM(E23)</f>
        <v>539</v>
      </c>
      <c r="F24" s="12">
        <v>81</v>
      </c>
      <c r="G24" s="23">
        <f>E24+F24</f>
        <v>620</v>
      </c>
      <c r="H24" s="15">
        <v>620</v>
      </c>
      <c r="I24" s="42">
        <v>9</v>
      </c>
      <c r="J24" s="38"/>
    </row>
    <row r="25" spans="1:10" ht="15">
      <c r="A25" s="7" t="s">
        <v>17</v>
      </c>
      <c r="B25" s="8" t="s">
        <v>43</v>
      </c>
      <c r="C25" s="9"/>
      <c r="D25" s="9">
        <v>784</v>
      </c>
      <c r="E25" s="9">
        <v>784</v>
      </c>
      <c r="F25" s="9"/>
      <c r="G25" s="9"/>
      <c r="H25" s="9"/>
      <c r="I25" s="10"/>
      <c r="J25" s="37"/>
    </row>
    <row r="26" spans="1:10" ht="45.75" thickBot="1">
      <c r="A26" s="11"/>
      <c r="B26" s="12"/>
      <c r="C26" s="12"/>
      <c r="D26" s="12"/>
      <c r="E26" s="12">
        <f>SUM(E25)</f>
        <v>784</v>
      </c>
      <c r="F26" s="12">
        <v>118</v>
      </c>
      <c r="G26" s="23">
        <f>E26+F26</f>
        <v>902</v>
      </c>
      <c r="H26" s="15">
        <v>2000</v>
      </c>
      <c r="I26" s="42">
        <v>9</v>
      </c>
      <c r="J26" s="43" t="s">
        <v>81</v>
      </c>
    </row>
    <row r="27" spans="1:10" ht="15">
      <c r="A27" s="7" t="s">
        <v>18</v>
      </c>
      <c r="B27" s="8" t="s">
        <v>44</v>
      </c>
      <c r="C27" s="9"/>
      <c r="D27" s="9">
        <v>784</v>
      </c>
      <c r="E27" s="9">
        <v>784</v>
      </c>
      <c r="F27" s="9"/>
      <c r="G27" s="9"/>
      <c r="H27" s="9"/>
      <c r="I27" s="10"/>
      <c r="J27" s="37"/>
    </row>
    <row r="28" spans="1:10" ht="15.75" thickBot="1">
      <c r="A28" s="11"/>
      <c r="B28" s="12"/>
      <c r="C28" s="12"/>
      <c r="D28" s="12"/>
      <c r="E28" s="12">
        <f>SUM(E27)</f>
        <v>784</v>
      </c>
      <c r="F28" s="12">
        <v>118</v>
      </c>
      <c r="G28" s="23">
        <f>E28+F28</f>
        <v>902</v>
      </c>
      <c r="H28" s="15">
        <v>920</v>
      </c>
      <c r="I28" s="42">
        <v>9</v>
      </c>
      <c r="J28" s="38" t="s">
        <v>77</v>
      </c>
    </row>
    <row r="29" spans="1:10" ht="15">
      <c r="A29" s="7" t="s">
        <v>19</v>
      </c>
      <c r="B29" s="8" t="s">
        <v>56</v>
      </c>
      <c r="C29" s="9"/>
      <c r="D29" s="9">
        <v>667</v>
      </c>
      <c r="E29" s="9">
        <v>667</v>
      </c>
      <c r="F29" s="9"/>
      <c r="G29" s="9"/>
      <c r="H29" s="9"/>
      <c r="I29" s="10"/>
      <c r="J29" s="37"/>
    </row>
    <row r="30" spans="1:10" ht="15">
      <c r="A30" s="13"/>
      <c r="B30" s="4" t="s">
        <v>57</v>
      </c>
      <c r="C30" s="5"/>
      <c r="D30" s="5">
        <v>794</v>
      </c>
      <c r="E30" s="5">
        <v>794</v>
      </c>
      <c r="F30" s="5"/>
      <c r="G30" s="5"/>
      <c r="H30" s="5"/>
      <c r="I30" s="14"/>
      <c r="J30" s="37"/>
    </row>
    <row r="31" spans="1:10" ht="15.75" thickBot="1">
      <c r="A31" s="11"/>
      <c r="B31" s="12"/>
      <c r="C31" s="12"/>
      <c r="D31" s="12"/>
      <c r="E31" s="12">
        <f>SUM(E29:E30)</f>
        <v>1461</v>
      </c>
      <c r="F31" s="12">
        <v>219</v>
      </c>
      <c r="G31" s="23">
        <f>E31+F31</f>
        <v>1680</v>
      </c>
      <c r="H31" s="15">
        <v>1680</v>
      </c>
      <c r="I31" s="42">
        <v>18</v>
      </c>
      <c r="J31" s="38"/>
    </row>
    <row r="32" spans="1:10" ht="28.5" customHeight="1">
      <c r="A32" s="7" t="s">
        <v>20</v>
      </c>
      <c r="B32" s="8" t="s">
        <v>58</v>
      </c>
      <c r="C32" s="9"/>
      <c r="D32" s="9">
        <v>804</v>
      </c>
      <c r="E32" s="9">
        <v>804</v>
      </c>
      <c r="F32" s="9"/>
      <c r="G32" s="9"/>
      <c r="H32" s="9"/>
      <c r="I32" s="10"/>
      <c r="J32" s="37"/>
    </row>
    <row r="33" spans="1:10" ht="15">
      <c r="A33" s="13"/>
      <c r="B33" s="4" t="s">
        <v>59</v>
      </c>
      <c r="C33" s="5"/>
      <c r="D33" s="5">
        <v>667</v>
      </c>
      <c r="E33" s="5">
        <v>667</v>
      </c>
      <c r="F33" s="5"/>
      <c r="G33" s="5"/>
      <c r="H33" s="5"/>
      <c r="I33" s="14"/>
      <c r="J33" s="37"/>
    </row>
    <row r="34" spans="1:10" ht="15.75" thickBot="1">
      <c r="A34" s="11"/>
      <c r="B34" s="12"/>
      <c r="C34" s="12"/>
      <c r="D34" s="12"/>
      <c r="E34" s="12">
        <f>SUM(E32:E33)</f>
        <v>1471</v>
      </c>
      <c r="F34" s="12">
        <v>221</v>
      </c>
      <c r="G34" s="23">
        <f>E34+F34</f>
        <v>1692</v>
      </c>
      <c r="H34" s="15">
        <v>1692</v>
      </c>
      <c r="I34" s="42">
        <v>18</v>
      </c>
      <c r="J34" s="40"/>
    </row>
    <row r="35" spans="1:10" ht="15">
      <c r="A35" s="7" t="s">
        <v>35</v>
      </c>
      <c r="B35" s="8" t="s">
        <v>60</v>
      </c>
      <c r="C35" s="9"/>
      <c r="D35" s="9">
        <v>725</v>
      </c>
      <c r="E35" s="9">
        <v>725</v>
      </c>
      <c r="F35" s="9"/>
      <c r="G35" s="9"/>
      <c r="H35" s="9"/>
      <c r="I35" s="10"/>
      <c r="J35" s="37"/>
    </row>
    <row r="36" spans="1:10" ht="15.75" thickBot="1">
      <c r="A36" s="11"/>
      <c r="B36" s="12"/>
      <c r="C36" s="12"/>
      <c r="D36" s="12"/>
      <c r="E36" s="12">
        <f>SUM(E35)</f>
        <v>725</v>
      </c>
      <c r="F36" s="12">
        <v>109</v>
      </c>
      <c r="G36" s="23">
        <f>E36+F36</f>
        <v>834</v>
      </c>
      <c r="H36" s="15">
        <v>843</v>
      </c>
      <c r="I36" s="42">
        <v>9</v>
      </c>
      <c r="J36" s="38"/>
    </row>
    <row r="37" spans="1:10" ht="15">
      <c r="A37" s="7" t="s">
        <v>36</v>
      </c>
      <c r="B37" s="8" t="s">
        <v>21</v>
      </c>
      <c r="C37" s="9"/>
      <c r="D37" s="9">
        <v>951</v>
      </c>
      <c r="E37" s="9">
        <v>951</v>
      </c>
      <c r="F37" s="9"/>
      <c r="G37" s="9"/>
      <c r="H37" s="9"/>
      <c r="I37" s="10"/>
      <c r="J37" s="37"/>
    </row>
    <row r="38" spans="1:10" ht="15">
      <c r="A38" s="13"/>
      <c r="B38" s="4" t="s">
        <v>61</v>
      </c>
      <c r="C38" s="5"/>
      <c r="D38" s="5">
        <v>902</v>
      </c>
      <c r="E38" s="5">
        <v>902</v>
      </c>
      <c r="F38" s="5"/>
      <c r="G38" s="5"/>
      <c r="H38" s="5"/>
      <c r="I38" s="14"/>
      <c r="J38" s="37"/>
    </row>
    <row r="39" spans="1:10" ht="15">
      <c r="A39" s="13"/>
      <c r="B39" s="4" t="s">
        <v>62</v>
      </c>
      <c r="C39" s="5"/>
      <c r="D39" s="6">
        <v>686</v>
      </c>
      <c r="E39" s="6">
        <v>686</v>
      </c>
      <c r="F39" s="5"/>
      <c r="G39" s="5"/>
      <c r="H39" s="5"/>
      <c r="I39" s="14"/>
      <c r="J39" s="37"/>
    </row>
    <row r="40" spans="1:10" ht="15.75" thickBot="1">
      <c r="A40" s="11"/>
      <c r="B40" s="12"/>
      <c r="C40" s="12"/>
      <c r="D40" s="12"/>
      <c r="E40" s="12">
        <f>SUM(E37:E39)</f>
        <v>2539</v>
      </c>
      <c r="F40" s="12">
        <v>381</v>
      </c>
      <c r="G40" s="23">
        <f>E40+F40</f>
        <v>2920</v>
      </c>
      <c r="H40" s="15">
        <v>2920</v>
      </c>
      <c r="I40" s="42">
        <v>27</v>
      </c>
      <c r="J40" s="44"/>
    </row>
    <row r="41" spans="1:10" ht="15">
      <c r="A41" s="7" t="s">
        <v>37</v>
      </c>
      <c r="B41" s="8" t="s">
        <v>63</v>
      </c>
      <c r="C41" s="9"/>
      <c r="D41" s="16">
        <v>725</v>
      </c>
      <c r="E41" s="16">
        <v>725</v>
      </c>
      <c r="F41" s="9"/>
      <c r="G41" s="9"/>
      <c r="H41" s="9"/>
      <c r="I41" s="10"/>
      <c r="J41" s="37"/>
    </row>
    <row r="42" spans="1:10" ht="15">
      <c r="A42" s="13"/>
      <c r="B42" s="4" t="s">
        <v>64</v>
      </c>
      <c r="C42" s="5"/>
      <c r="D42" s="6">
        <v>245</v>
      </c>
      <c r="E42" s="6">
        <v>245</v>
      </c>
      <c r="F42" s="5"/>
      <c r="G42" s="5"/>
      <c r="H42" s="5"/>
      <c r="I42" s="14"/>
      <c r="J42" s="37"/>
    </row>
    <row r="43" spans="1:10" ht="15">
      <c r="A43" s="13"/>
      <c r="B43" s="4" t="s">
        <v>65</v>
      </c>
      <c r="C43" s="5"/>
      <c r="D43" s="6">
        <v>98</v>
      </c>
      <c r="E43" s="6">
        <v>98</v>
      </c>
      <c r="F43" s="5"/>
      <c r="G43" s="5"/>
      <c r="H43" s="5"/>
      <c r="I43" s="14"/>
      <c r="J43" s="37"/>
    </row>
    <row r="44" spans="1:10" ht="15.75" thickBot="1">
      <c r="A44" s="11"/>
      <c r="B44" s="12"/>
      <c r="C44" s="12"/>
      <c r="D44" s="12"/>
      <c r="E44" s="12">
        <f>SUM(E41:E43)</f>
        <v>1068</v>
      </c>
      <c r="F44" s="12">
        <v>160</v>
      </c>
      <c r="G44" s="23">
        <f>E44+F44</f>
        <v>1228</v>
      </c>
      <c r="H44" s="15">
        <v>1228</v>
      </c>
      <c r="I44" s="42">
        <v>27</v>
      </c>
      <c r="J44" s="40"/>
    </row>
    <row r="45" spans="1:10" ht="15">
      <c r="A45" s="7" t="s">
        <v>38</v>
      </c>
      <c r="B45" s="8" t="s">
        <v>66</v>
      </c>
      <c r="C45" s="9"/>
      <c r="D45" s="16">
        <v>784</v>
      </c>
      <c r="E45" s="16">
        <v>784</v>
      </c>
      <c r="F45" s="9"/>
      <c r="G45" s="9"/>
      <c r="H45" s="9"/>
      <c r="I45" s="10"/>
      <c r="J45" s="37"/>
    </row>
    <row r="46" spans="1:10" ht="15.75" thickBot="1">
      <c r="A46" s="11"/>
      <c r="B46" s="12"/>
      <c r="C46" s="12"/>
      <c r="D46" s="12"/>
      <c r="E46" s="12">
        <f>SUM(E45)</f>
        <v>784</v>
      </c>
      <c r="F46" s="12">
        <v>118</v>
      </c>
      <c r="G46" s="23">
        <f>E46+F46</f>
        <v>902</v>
      </c>
      <c r="H46" s="15">
        <v>950</v>
      </c>
      <c r="I46" s="42">
        <v>9</v>
      </c>
      <c r="J46" s="38" t="s">
        <v>78</v>
      </c>
    </row>
    <row r="47" spans="1:10" ht="15">
      <c r="A47" s="7" t="s">
        <v>22</v>
      </c>
      <c r="B47" s="8" t="s">
        <v>45</v>
      </c>
      <c r="C47" s="9"/>
      <c r="D47" s="16">
        <v>735</v>
      </c>
      <c r="E47" s="16">
        <v>735</v>
      </c>
      <c r="F47" s="9"/>
      <c r="G47" s="9"/>
      <c r="H47" s="9"/>
      <c r="I47" s="10"/>
      <c r="J47" s="37"/>
    </row>
    <row r="48" spans="1:10" ht="15.75" thickBot="1">
      <c r="A48" s="11"/>
      <c r="B48" s="12"/>
      <c r="C48" s="12"/>
      <c r="D48" s="12"/>
      <c r="E48" s="12">
        <f>SUM(E47)</f>
        <v>735</v>
      </c>
      <c r="F48" s="12">
        <v>110</v>
      </c>
      <c r="G48" s="23">
        <f>E48+F48</f>
        <v>845</v>
      </c>
      <c r="H48" s="15">
        <v>845</v>
      </c>
      <c r="I48" s="47">
        <v>9</v>
      </c>
      <c r="J48" s="38" t="s">
        <v>76</v>
      </c>
    </row>
    <row r="49" spans="1:10" ht="15">
      <c r="A49" s="7" t="s">
        <v>39</v>
      </c>
      <c r="B49" s="8" t="s">
        <v>67</v>
      </c>
      <c r="C49" s="9"/>
      <c r="D49" s="9">
        <v>1225</v>
      </c>
      <c r="E49" s="9">
        <v>1225</v>
      </c>
      <c r="F49" s="9"/>
      <c r="G49" s="9"/>
      <c r="H49" s="9"/>
      <c r="I49" s="10"/>
      <c r="J49" s="37"/>
    </row>
    <row r="50" spans="1:10" ht="15">
      <c r="A50" s="13"/>
      <c r="B50" s="4" t="s">
        <v>68</v>
      </c>
      <c r="C50" s="5"/>
      <c r="D50" s="5">
        <v>951</v>
      </c>
      <c r="E50" s="5">
        <v>951</v>
      </c>
      <c r="F50" s="5"/>
      <c r="G50" s="5"/>
      <c r="H50" s="5"/>
      <c r="I50" s="14"/>
      <c r="J50" s="37"/>
    </row>
    <row r="51" spans="1:10" ht="15.75" thickBot="1">
      <c r="A51" s="11"/>
      <c r="B51" s="12"/>
      <c r="C51" s="12"/>
      <c r="D51" s="12"/>
      <c r="E51" s="12">
        <f>SUM(E49:E50)</f>
        <v>2176</v>
      </c>
      <c r="F51" s="12">
        <v>326</v>
      </c>
      <c r="G51" s="23">
        <f>E51+F51</f>
        <v>2502</v>
      </c>
      <c r="H51" s="15">
        <v>2502</v>
      </c>
      <c r="I51" s="42">
        <v>18</v>
      </c>
      <c r="J51" s="38"/>
    </row>
    <row r="52" spans="1:10" ht="15">
      <c r="A52" s="7" t="s">
        <v>23</v>
      </c>
      <c r="B52" s="8" t="s">
        <v>69</v>
      </c>
      <c r="C52" s="9"/>
      <c r="D52" s="9">
        <v>725</v>
      </c>
      <c r="E52" s="9">
        <v>725</v>
      </c>
      <c r="F52" s="9"/>
      <c r="G52" s="9"/>
      <c r="H52" s="9"/>
      <c r="I52" s="10"/>
      <c r="J52" s="37"/>
    </row>
    <row r="53" spans="1:10" ht="15">
      <c r="A53" s="13"/>
      <c r="B53" s="4" t="s">
        <v>70</v>
      </c>
      <c r="C53" s="5"/>
      <c r="D53" s="5">
        <v>784</v>
      </c>
      <c r="E53" s="5">
        <v>784</v>
      </c>
      <c r="F53" s="5"/>
      <c r="G53" s="5"/>
      <c r="H53" s="5"/>
      <c r="I53" s="14"/>
      <c r="J53" s="37"/>
    </row>
    <row r="54" spans="1:10" ht="45.75" thickBot="1">
      <c r="A54" s="11"/>
      <c r="B54" s="12"/>
      <c r="C54" s="12"/>
      <c r="D54" s="12"/>
      <c r="E54" s="12">
        <f>SUM(E52:E53)</f>
        <v>1509</v>
      </c>
      <c r="F54" s="12">
        <v>226</v>
      </c>
      <c r="G54" s="23">
        <f>E54+F54</f>
        <v>1735</v>
      </c>
      <c r="H54" s="15">
        <v>1784</v>
      </c>
      <c r="I54" s="42">
        <v>18</v>
      </c>
      <c r="J54" s="43" t="s">
        <v>82</v>
      </c>
    </row>
    <row r="55" spans="1:10" ht="15">
      <c r="A55" s="7" t="s">
        <v>24</v>
      </c>
      <c r="B55" s="8" t="s">
        <v>71</v>
      </c>
      <c r="C55" s="9"/>
      <c r="D55" s="9">
        <v>677</v>
      </c>
      <c r="E55" s="9">
        <v>677</v>
      </c>
      <c r="F55" s="9"/>
      <c r="G55" s="9"/>
      <c r="H55" s="9"/>
      <c r="I55" s="10"/>
      <c r="J55" s="37"/>
    </row>
    <row r="56" spans="1:10" ht="15.75" thickBot="1">
      <c r="A56" s="11"/>
      <c r="B56" s="12"/>
      <c r="C56" s="12"/>
      <c r="D56" s="12"/>
      <c r="E56" s="12">
        <f>SUM(E55)</f>
        <v>677</v>
      </c>
      <c r="F56" s="12">
        <v>102</v>
      </c>
      <c r="G56" s="23">
        <f>E56+F56</f>
        <v>779</v>
      </c>
      <c r="H56" s="15">
        <v>779</v>
      </c>
      <c r="I56" s="42">
        <v>9</v>
      </c>
      <c r="J56" s="38"/>
    </row>
    <row r="57" spans="1:10" ht="15">
      <c r="A57" s="7" t="s">
        <v>25</v>
      </c>
      <c r="B57" s="8" t="s">
        <v>72</v>
      </c>
      <c r="C57" s="9"/>
      <c r="D57" s="9">
        <v>794</v>
      </c>
      <c r="E57" s="9">
        <v>794</v>
      </c>
      <c r="F57" s="9"/>
      <c r="G57" s="9"/>
      <c r="H57" s="9"/>
      <c r="I57" s="10"/>
      <c r="J57" s="37"/>
    </row>
    <row r="58" spans="1:10" ht="15.75" thickBot="1">
      <c r="A58" s="11"/>
      <c r="B58" s="12"/>
      <c r="C58" s="12"/>
      <c r="D58" s="12"/>
      <c r="E58" s="12">
        <f>SUM(E57)</f>
        <v>794</v>
      </c>
      <c r="F58" s="12">
        <v>119</v>
      </c>
      <c r="G58" s="23">
        <f>E58+F58</f>
        <v>913</v>
      </c>
      <c r="H58" s="15">
        <v>913</v>
      </c>
      <c r="I58" s="42">
        <v>9</v>
      </c>
      <c r="J58" s="38"/>
    </row>
    <row r="59" spans="1:10" ht="15">
      <c r="A59" s="7" t="s">
        <v>40</v>
      </c>
      <c r="B59" s="8" t="s">
        <v>73</v>
      </c>
      <c r="C59" s="9"/>
      <c r="D59" s="9">
        <v>1176</v>
      </c>
      <c r="E59" s="9">
        <v>1176</v>
      </c>
      <c r="F59" s="9"/>
      <c r="G59" s="9"/>
      <c r="H59" s="9"/>
      <c r="I59" s="10"/>
      <c r="J59" s="37"/>
    </row>
    <row r="60" spans="1:10" ht="15.75" thickBot="1">
      <c r="A60" s="11"/>
      <c r="B60" s="12"/>
      <c r="C60" s="12"/>
      <c r="D60" s="12"/>
      <c r="E60" s="12">
        <f>SUM(E59)</f>
        <v>1176</v>
      </c>
      <c r="F60" s="12">
        <v>176</v>
      </c>
      <c r="G60" s="23">
        <f>E60+F60</f>
        <v>1352</v>
      </c>
      <c r="H60" s="15">
        <v>1392</v>
      </c>
      <c r="I60" s="42">
        <v>9</v>
      </c>
      <c r="J60" s="38" t="s">
        <v>79</v>
      </c>
    </row>
    <row r="61" spans="1:10" ht="15">
      <c r="A61" s="17" t="s">
        <v>26</v>
      </c>
      <c r="B61" s="18" t="s">
        <v>27</v>
      </c>
      <c r="C61" s="9"/>
      <c r="D61" s="9">
        <v>794</v>
      </c>
      <c r="E61" s="9">
        <v>794</v>
      </c>
      <c r="F61" s="9"/>
      <c r="G61" s="9"/>
      <c r="H61" s="9"/>
      <c r="I61" s="10"/>
      <c r="J61" s="37"/>
    </row>
    <row r="62" spans="1:10" ht="15.75" thickBot="1">
      <c r="A62" s="19"/>
      <c r="B62" s="20"/>
      <c r="C62" s="20"/>
      <c r="D62" s="20"/>
      <c r="E62" s="20">
        <f>SUM(E61)</f>
        <v>794</v>
      </c>
      <c r="F62" s="20">
        <v>119</v>
      </c>
      <c r="G62" s="24">
        <f>E62+F62</f>
        <v>913</v>
      </c>
      <c r="H62" s="35">
        <v>913</v>
      </c>
      <c r="I62" s="45">
        <v>9</v>
      </c>
      <c r="J62" s="38"/>
    </row>
    <row r="63" spans="1:10" ht="15">
      <c r="A63" s="17" t="s">
        <v>28</v>
      </c>
      <c r="B63" s="8" t="s">
        <v>29</v>
      </c>
      <c r="C63" s="9"/>
      <c r="D63" s="9">
        <v>784</v>
      </c>
      <c r="E63" s="9">
        <v>784</v>
      </c>
      <c r="F63" s="9"/>
      <c r="G63" s="9"/>
      <c r="H63" s="9"/>
      <c r="I63" s="10"/>
      <c r="J63" s="37"/>
    </row>
    <row r="64" spans="1:10" ht="15">
      <c r="A64" s="13"/>
      <c r="B64" s="4" t="s">
        <v>30</v>
      </c>
      <c r="C64" s="5"/>
      <c r="D64" s="5">
        <v>725</v>
      </c>
      <c r="E64" s="5">
        <v>725</v>
      </c>
      <c r="F64" s="5"/>
      <c r="G64" s="5"/>
      <c r="H64" s="5"/>
      <c r="I64" s="14"/>
      <c r="J64" s="37"/>
    </row>
    <row r="65" spans="1:10" ht="15.75" thickBot="1">
      <c r="A65" s="21"/>
      <c r="B65" s="22"/>
      <c r="C65" s="22"/>
      <c r="D65" s="22"/>
      <c r="E65" s="22">
        <f>SUM(E63:E64)</f>
        <v>1509</v>
      </c>
      <c r="F65" s="22">
        <v>226</v>
      </c>
      <c r="G65" s="25">
        <f>E65+F65</f>
        <v>1735</v>
      </c>
      <c r="H65" s="34">
        <v>1735</v>
      </c>
      <c r="I65" s="46">
        <v>18</v>
      </c>
      <c r="J65" s="38"/>
    </row>
    <row r="66" spans="1:10" ht="15">
      <c r="A66" s="17" t="s">
        <v>31</v>
      </c>
      <c r="B66" s="8" t="s">
        <v>32</v>
      </c>
      <c r="C66" s="9"/>
      <c r="D66" s="9">
        <v>725</v>
      </c>
      <c r="E66" s="9">
        <v>725</v>
      </c>
      <c r="F66" s="9"/>
      <c r="G66" s="9"/>
      <c r="H66" s="9"/>
      <c r="I66" s="10"/>
      <c r="J66" s="37"/>
    </row>
    <row r="67" spans="1:10" ht="15.75" thickBot="1">
      <c r="A67" s="19"/>
      <c r="B67" s="20"/>
      <c r="C67" s="20"/>
      <c r="D67" s="20"/>
      <c r="E67" s="20">
        <f>SUM(E66)</f>
        <v>725</v>
      </c>
      <c r="F67" s="20">
        <v>109</v>
      </c>
      <c r="G67" s="24">
        <f>E67+F67</f>
        <v>834</v>
      </c>
      <c r="H67" s="35">
        <v>834</v>
      </c>
      <c r="I67" s="45">
        <v>9</v>
      </c>
      <c r="J67" s="38"/>
    </row>
    <row r="68" spans="1:9" ht="15">
      <c r="A68" s="26" t="s">
        <v>74</v>
      </c>
      <c r="B68" s="27"/>
      <c r="C68" s="27"/>
      <c r="D68" s="27"/>
      <c r="E68" s="27"/>
      <c r="F68" s="27"/>
      <c r="G68" s="27"/>
      <c r="H68" s="27"/>
      <c r="I68" s="28"/>
    </row>
    <row r="69" spans="1:10" ht="60.75" thickBot="1">
      <c r="A69" s="29"/>
      <c r="B69" s="30"/>
      <c r="C69" s="30"/>
      <c r="D69" s="30"/>
      <c r="E69" s="30"/>
      <c r="F69" s="30"/>
      <c r="G69" s="31">
        <v>0</v>
      </c>
      <c r="H69" s="32">
        <v>620</v>
      </c>
      <c r="I69" s="33" t="s">
        <v>75</v>
      </c>
      <c r="J69" s="39"/>
    </row>
  </sheetData>
  <sheetProtection/>
  <hyperlinks>
    <hyperlink ref="A61" r:id="rId1" display="http://forum.sibmama.ru/viewtopic.php?p=33681377"/>
    <hyperlink ref="A63" r:id="rId2" display="http://forum.sibmama.ru/viewtopic.php?t=738058&amp;postdays=0&amp;postorder=asc&amp;start=225"/>
    <hyperlink ref="A66" r:id="rId3" display="http://forum.sibmama.ru/viewtopic.php?p=33685966"/>
    <hyperlink ref="A68" r:id="rId4" display="http://forum.sibmama.ru/viewtopic.php?t=738058&amp;postdays=0&amp;postorder=asc&amp;start=135"/>
  </hyperlink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2012-10-28T07:30:36Z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