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858665" sheetId="1" r:id="rId1"/>
  </sheets>
  <definedNames/>
  <calcPr fullCalcOnLoad="1"/>
</workbook>
</file>

<file path=xl/sharedStrings.xml><?xml version="1.0" encoding="utf-8"?>
<sst xmlns="http://schemas.openxmlformats.org/spreadsheetml/2006/main" count="318" uniqueCount="137">
  <si>
    <t>УЗ</t>
  </si>
  <si>
    <t>Описание</t>
  </si>
  <si>
    <t>Статус</t>
  </si>
  <si>
    <t>Формула</t>
  </si>
  <si>
    <t>Стоимость</t>
  </si>
  <si>
    <t>Оплачено</t>
  </si>
  <si>
    <t>Сальдо</t>
  </si>
  <si>
    <t>Депозит</t>
  </si>
  <si>
    <t>*Настасья*</t>
  </si>
  <si>
    <t>жилет (Артикул GL-004/stefani размер 44 )</t>
  </si>
  <si>
    <t>оплата подтверждена</t>
  </si>
  <si>
    <t>1x790+15%+8TP</t>
  </si>
  <si>
    <t>способ: сбербанк онлайн, время: 12:56,  дата: 05/08/13,  дополн: с карты 4216</t>
  </si>
  <si>
    <t>Boreyko_Yuliya</t>
  </si>
  <si>
    <t>369/gretta (Артикул 369 размер 48 )</t>
  </si>
  <si>
    <t>1x550+15%+8TP</t>
  </si>
  <si>
    <t>388/stefani (Артикул 388 размер 48 )</t>
  </si>
  <si>
    <t>1x650+15%+8TP</t>
  </si>
  <si>
    <t>способ: сберонлайн, время: 9-29,  дата: 03/08/13,  дополн: 8797</t>
  </si>
  <si>
    <t>Evangelina04</t>
  </si>
  <si>
    <t>Юбка (Артикул 288/ERNESTA размер 44 )</t>
  </si>
  <si>
    <t>1x1200+15%+8TP</t>
  </si>
  <si>
    <t>Юбка (Артикул 347/KARINA размер 44 )</t>
  </si>
  <si>
    <t>Юбка (Артикул 288/BOLONYA размер 44 )</t>
  </si>
  <si>
    <t>Юбка (Артикул 288/IMPERIA размер 44 )</t>
  </si>
  <si>
    <t>Юбка (Артикул 378/LORENA размер 44 )</t>
  </si>
  <si>
    <t>Юбка (Артикул 378/SINTYA размер 44 )</t>
  </si>
  <si>
    <t>Ремень (Артикул RКОРИЧНЕВЫЙ )</t>
  </si>
  <si>
    <t>1x50+15%+8TP</t>
  </si>
  <si>
    <t>Ремень (Артикул RЧЕРНЫЙ )</t>
  </si>
  <si>
    <t>Ремень (Артикул RКРАСНЫЙ )</t>
  </si>
  <si>
    <t>Ремень (Артикул RРОЗОВЫЙ )</t>
  </si>
  <si>
    <t>Ремень (Артикул RЗЕЛЕНЫЙ )</t>
  </si>
  <si>
    <t>Юбка (Артикул 338/MARSELLA размер 46 )</t>
  </si>
  <si>
    <t>1x1250+15%+8TP</t>
  </si>
  <si>
    <t>способ: Сбербанк онлайн, время: 08:01 мс,  дата: 05/08/13,  дополн: ***2576, номер документа 184872</t>
  </si>
  <si>
    <t>IRISCHKA44444</t>
  </si>
  <si>
    <t>Юбка (Артикул 310/SIA размер 52 )</t>
  </si>
  <si>
    <t>1x670+15%+8TP</t>
  </si>
  <si>
    <t>способ: сбербанк онлайн, время: 09.14,  дата: 05/08/13,  дополн: ***8772</t>
  </si>
  <si>
    <t>Larani</t>
  </si>
  <si>
    <t>юбка (Артикул 336/silva размер 52 )</t>
  </si>
  <si>
    <t>ремень (Артикул Rкоричневый размер ХЛ )</t>
  </si>
  <si>
    <t>юбка (Артикул 402/sandra размер 52 )</t>
  </si>
  <si>
    <t>1x830+15%+8TP</t>
  </si>
  <si>
    <t>способ: онлайн перевод с карты, время: 09:00,  дата: 03/08/13,  дополн: 0101</t>
  </si>
  <si>
    <t>LENA0507</t>
  </si>
  <si>
    <t>юбка (Артикул 402/SANDRA размер 46 )</t>
  </si>
  <si>
    <t>юбка (Артикул 395/ARIA размер 46 )</t>
  </si>
  <si>
    <t>1x780+15%+8TP</t>
  </si>
  <si>
    <t>способ: интернет банк, время: 21-50,  дата: 05/08/13,  дополн: 258</t>
  </si>
  <si>
    <t>Lora1973</t>
  </si>
  <si>
    <t>ЮБКА 371/AFINA (Артикул ЮБКА 371/AFINA размер 48 )</t>
  </si>
  <si>
    <t>1x795+15%+8TP</t>
  </si>
  <si>
    <t>способ: терминал сбера, время: 07:45:08,  дата: 05/08/13,  дополн: с карты 2164</t>
  </si>
  <si>
    <t>natusi4ik</t>
  </si>
  <si>
    <t>юбка264/diana (Артикул 264 размер 44 )</t>
  </si>
  <si>
    <t>способ: онлайн, время: 9/27,  дата: 04/08/13,  дополн: 8735</t>
  </si>
  <si>
    <t>pagyra</t>
  </si>
  <si>
    <t>юбка      219-70/MARTELLA (Артикул 219-70/MARTELLA размер 58 )</t>
  </si>
  <si>
    <t>1x920+15%+8TP</t>
  </si>
  <si>
    <t>способ: онлайн банк, время: 11:53,  дата: 05/08/13,  дополн: ***3027</t>
  </si>
  <si>
    <t>Rolga</t>
  </si>
  <si>
    <t>юбка (Артикул 265/mirella размер 52 )</t>
  </si>
  <si>
    <t>юбка (Артикул 264/balley размер 52 )</t>
  </si>
  <si>
    <t xml:space="preserve">способ: ОРГ,  дополн: </t>
  </si>
  <si>
    <t>способ: возврат,  дополн: Возврат онлайн 05.08.13 в 18:13 с карты 4589</t>
  </si>
  <si>
    <t>shilko</t>
  </si>
  <si>
    <t>359/mensi (цвет красный) (Артикул 359 размер 48 )</t>
  </si>
  <si>
    <t>способ: онлайн, время: 22-30,  дата: 06/08/13,  дополн: карта ***2769</t>
  </si>
  <si>
    <t>Simka06</t>
  </si>
  <si>
    <t>Юбка женская (Артикул 369/gretta размер 42 )</t>
  </si>
  <si>
    <t>способ: сб онлайн, время: 10,00,  дата: 05/08/13,  дополн: 8650</t>
  </si>
  <si>
    <t>T.A.N.Y.</t>
  </si>
  <si>
    <t>жилет (Артикул GL-004/stefani размер 42 )</t>
  </si>
  <si>
    <t>юбка (Артикул 273/stefani размер 42 )</t>
  </si>
  <si>
    <t>1x690+15%+8TP</t>
  </si>
  <si>
    <t>блузка (Артикул B 002/01 размер 42 )</t>
  </si>
  <si>
    <t>блузка (Артикул B 001/03 размер 42 )</t>
  </si>
  <si>
    <t>юбка (Артикул 322/medea размер 42 )</t>
  </si>
  <si>
    <t>1x850+15%+8TP</t>
  </si>
  <si>
    <t>способ: банкомат, время: 07:31,  дата: 05/08/13,  дополн: карта 0374</t>
  </si>
  <si>
    <t>ULTRA-BEST</t>
  </si>
  <si>
    <t>юбка (Артикул 405/sandra размер 44 )</t>
  </si>
  <si>
    <t>блуза (Артикул B 001/01 размер 42 )</t>
  </si>
  <si>
    <t>юбка (Артикул 264/diana размер 44 )</t>
  </si>
  <si>
    <t>способ: сбербанк-терминал, время: 14:27,  дата: 05/08/13,  дополн: ***********3962</t>
  </si>
  <si>
    <t>Virida</t>
  </si>
  <si>
    <t>юбка (Артикул 288/BEATA размер 50 )</t>
  </si>
  <si>
    <t>способ: карта Сбера, время: 6.30,  дата: 06/08/13,  дополн: 3165</t>
  </si>
  <si>
    <t>Багира</t>
  </si>
  <si>
    <t>юбка (Артикул 264/DIANA размер 46 )</t>
  </si>
  <si>
    <t>способ: SBOL, время: 13.10,  дата: 06/08/13,  дополн: *7191</t>
  </si>
  <si>
    <t>Маргарита 598</t>
  </si>
  <si>
    <t>Юбка (Артикул 365/lidia размер 50 )</t>
  </si>
  <si>
    <t>1x840+15%+8TP</t>
  </si>
  <si>
    <t>способ: онлайн сбербанк, время: 21 13,  дата: 04/08/13,  дополн: с карты 4130</t>
  </si>
  <si>
    <t>Мария0911</t>
  </si>
  <si>
    <t>Юбка (Артикул 376/ELLA размер 48 )</t>
  </si>
  <si>
    <t>отменён</t>
  </si>
  <si>
    <t>1x550+15%</t>
  </si>
  <si>
    <t>способ: терминал, время: 20:38:26,  дата: 03/08/13,  дополн: 7803</t>
  </si>
  <si>
    <t>способ: перенос,  дополн: в СП22</t>
  </si>
  <si>
    <t>способ: перенос,  дополн: из СП22</t>
  </si>
  <si>
    <t>Николашка</t>
  </si>
  <si>
    <t>юбка распродажа (Артикул 306/sandrine размер 46 )</t>
  </si>
  <si>
    <t>способ: сбербанк онлайн, время: 20:30,  дата: 06/08/13,  дополн: 9768</t>
  </si>
  <si>
    <t>О.В.</t>
  </si>
  <si>
    <t>юбка (Артикул 202/alfa размер 44 )</t>
  </si>
  <si>
    <t>1x700+15%+8TP</t>
  </si>
  <si>
    <t>способ: Перевод, время: 12:31,  дата: 05/08/13,  дополн: ....2670</t>
  </si>
  <si>
    <t>Света Морковка</t>
  </si>
  <si>
    <t>Юбка 212/aisha (Артикул 212/aisha размер 46 )</t>
  </si>
  <si>
    <t>Юбка 322/sofi (Артикул 322/sofi размер 44 )</t>
  </si>
  <si>
    <t>способ: сбер онлайн, время: 20:33,  дата: 04/08/13,  дополн: 6126</t>
  </si>
  <si>
    <t>Света089</t>
  </si>
  <si>
    <t>юбка (Артикул 375/amina размер 48 )</t>
  </si>
  <si>
    <t>юбка (Артикул 375/ilina размер 46 )</t>
  </si>
  <si>
    <t>способ: терминал 440614, время: 10:09,  дата: 05/08/13,  дополн: карта ****9551, сбербанк 44 8047/0049</t>
  </si>
  <si>
    <t>Северяша</t>
  </si>
  <si>
    <t>юбка (Артикул 336/silva размер 46 )</t>
  </si>
  <si>
    <t>способ: с карты, время: 11:06,  дата: 03/08/13,  дополн: *2679</t>
  </si>
  <si>
    <t>Сурия</t>
  </si>
  <si>
    <t>юбка (Артикул 357/anjela размер 46 )</t>
  </si>
  <si>
    <t>юбка (Артикул 264/samina размер 44 )</t>
  </si>
  <si>
    <t>способ: терминал сбер, время: 13:52,  дата: 04/08/13,  дополн: с карты 7195</t>
  </si>
  <si>
    <t>Шиншила 1979</t>
  </si>
  <si>
    <t>юбочка (Артикул 264/DIANA размер 50 )</t>
  </si>
  <si>
    <t>юбочка (Артикул 359/TOTSY размер 50 )</t>
  </si>
  <si>
    <t>юбочка358/VANDA замена 358/GRETA (Артикул 358/VANDA размер 50 )</t>
  </si>
  <si>
    <t>ремень (Артикул Rкоричневый размер с/м )</t>
  </si>
  <si>
    <t>ремень (Артикул RСЕРЫЙ размер какой будет )</t>
  </si>
  <si>
    <t>способ: карта сбера, время: 17:55,  дата: 04/08/13,  дополн: 9012</t>
  </si>
  <si>
    <t>юляшкасашка</t>
  </si>
  <si>
    <t>юбка (Артикул 396/aisha размер 46 )</t>
  </si>
  <si>
    <t>1x765+15%+8TP</t>
  </si>
  <si>
    <t>способ: сберонлайн, время: 14.25мск,  дата: 04/08/13,  дополн: 3600</t>
  </si>
</sst>
</file>

<file path=xl/styles.xml><?xml version="1.0" encoding="utf-8"?>
<styleSheet xmlns="http://schemas.openxmlformats.org/spreadsheetml/2006/main">
  <fonts count="2"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/>
      <protection/>
    </xf>
    <xf numFmtId="0" fontId="1" fillId="3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workbookViewId="0" topLeftCell="A1">
      <selection activeCell="A114" sqref="A114:G114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0.00390625" style="0" customWidth="1"/>
    <col min="4" max="4" width="25.00390625" style="0" customWidth="1"/>
    <col min="5" max="8" width="15.00390625" style="0" customWidth="1"/>
  </cols>
  <sheetData>
    <row r="1" spans="1:8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7" ht="12.75">
      <c r="A2" t="s">
        <v>8</v>
      </c>
      <c r="B2" t="s">
        <v>9</v>
      </c>
      <c r="C2" t="s">
        <v>10</v>
      </c>
      <c r="D2" t="s">
        <v>11</v>
      </c>
      <c r="E2">
        <v>917</v>
      </c>
    </row>
    <row r="3" spans="1:7" ht="12.75">
      <c r="A3" t="s">
        <v>8</v>
      </c>
      <c r="B3" t="s">
        <v>12</v>
      </c>
      <c r="F3">
        <v>909</v>
      </c>
    </row>
    <row r="4" spans="1:8" ht="12.75">
      <c r="A4" s="2" t="s">
        <v>8</v>
      </c>
      <c r="B4" s="2"/>
      <c r="C4" s="2"/>
      <c r="D4" s="2"/>
      <c r="E4" s="2">
        <f>SUM(E2:E3)</f>
        <v>917</v>
      </c>
      <c r="F4" s="2">
        <f>SUM(F2:F3)</f>
        <v>909</v>
      </c>
      <c r="G4" s="2">
        <f>E4-F4</f>
        <v>8</v>
      </c>
      <c r="H4">
        <v>0</v>
      </c>
    </row>
    <row r="5" spans="1:7" ht="12.75">
      <c r="A5" t="s">
        <v>13</v>
      </c>
      <c r="B5" t="s">
        <v>14</v>
      </c>
      <c r="C5" t="s">
        <v>10</v>
      </c>
      <c r="D5" t="s">
        <v>15</v>
      </c>
      <c r="E5">
        <v>641</v>
      </c>
    </row>
    <row r="6" spans="1:7" ht="12.75">
      <c r="A6" t="s">
        <v>13</v>
      </c>
      <c r="B6" t="s">
        <v>16</v>
      </c>
      <c r="C6" t="s">
        <v>10</v>
      </c>
      <c r="D6" t="s">
        <v>17</v>
      </c>
      <c r="E6">
        <v>756</v>
      </c>
    </row>
    <row r="7" spans="1:7" ht="12.75">
      <c r="A7" t="s">
        <v>13</v>
      </c>
      <c r="B7" t="s">
        <v>18</v>
      </c>
      <c r="F7">
        <v>1381</v>
      </c>
    </row>
    <row r="8" spans="1:8" ht="12.75">
      <c r="A8" s="2" t="s">
        <v>13</v>
      </c>
      <c r="B8" s="2"/>
      <c r="C8" s="2"/>
      <c r="D8" s="2"/>
      <c r="E8" s="2">
        <f>SUM(E5:E7)</f>
        <v>1397</v>
      </c>
      <c r="F8" s="2">
        <f>SUM(F5:F7)</f>
        <v>1381</v>
      </c>
      <c r="G8" s="2">
        <f>E8-F8</f>
        <v>16</v>
      </c>
      <c r="H8">
        <v>0</v>
      </c>
    </row>
    <row r="9" spans="1:7" ht="12.75">
      <c r="A9" t="s">
        <v>19</v>
      </c>
      <c r="B9" t="s">
        <v>20</v>
      </c>
      <c r="C9" t="s">
        <v>10</v>
      </c>
      <c r="D9" t="s">
        <v>21</v>
      </c>
      <c r="E9">
        <v>1388</v>
      </c>
    </row>
    <row r="10" spans="1:7" ht="12.75">
      <c r="A10" t="s">
        <v>19</v>
      </c>
      <c r="B10" t="s">
        <v>22</v>
      </c>
      <c r="C10" t="s">
        <v>10</v>
      </c>
      <c r="D10" t="s">
        <v>15</v>
      </c>
      <c r="E10">
        <v>641</v>
      </c>
    </row>
    <row r="11" spans="1:7" ht="12.75">
      <c r="A11" t="s">
        <v>19</v>
      </c>
      <c r="B11" t="s">
        <v>23</v>
      </c>
      <c r="C11" t="s">
        <v>10</v>
      </c>
      <c r="D11" t="s">
        <v>15</v>
      </c>
      <c r="E11">
        <v>641</v>
      </c>
    </row>
    <row r="12" spans="1:7" ht="12.75">
      <c r="A12" t="s">
        <v>19</v>
      </c>
      <c r="B12" t="s">
        <v>24</v>
      </c>
      <c r="C12" t="s">
        <v>10</v>
      </c>
      <c r="D12" t="s">
        <v>15</v>
      </c>
      <c r="E12">
        <v>641</v>
      </c>
    </row>
    <row r="13" spans="1:7" ht="12.75">
      <c r="A13" t="s">
        <v>19</v>
      </c>
      <c r="B13" t="s">
        <v>25</v>
      </c>
      <c r="C13" t="s">
        <v>10</v>
      </c>
      <c r="D13" t="s">
        <v>15</v>
      </c>
      <c r="E13">
        <v>641</v>
      </c>
    </row>
    <row r="14" spans="1:7" ht="12.75">
      <c r="A14" t="s">
        <v>19</v>
      </c>
      <c r="B14" t="s">
        <v>26</v>
      </c>
      <c r="C14" t="s">
        <v>10</v>
      </c>
      <c r="D14" t="s">
        <v>15</v>
      </c>
      <c r="E14">
        <v>641</v>
      </c>
    </row>
    <row r="15" spans="1:7" ht="12.75">
      <c r="A15" t="s">
        <v>19</v>
      </c>
      <c r="B15" t="s">
        <v>27</v>
      </c>
      <c r="C15" t="s">
        <v>10</v>
      </c>
      <c r="D15" t="s">
        <v>28</v>
      </c>
      <c r="E15">
        <v>66</v>
      </c>
    </row>
    <row r="16" spans="1:7" ht="12.75">
      <c r="A16" t="s">
        <v>19</v>
      </c>
      <c r="B16" t="s">
        <v>29</v>
      </c>
      <c r="C16" t="s">
        <v>10</v>
      </c>
      <c r="D16" t="s">
        <v>28</v>
      </c>
      <c r="E16">
        <v>66</v>
      </c>
    </row>
    <row r="17" spans="1:7" ht="12.75">
      <c r="A17" t="s">
        <v>19</v>
      </c>
      <c r="B17" t="s">
        <v>30</v>
      </c>
      <c r="C17" t="s">
        <v>10</v>
      </c>
      <c r="D17" t="s">
        <v>28</v>
      </c>
      <c r="E17">
        <v>66</v>
      </c>
    </row>
    <row r="18" spans="1:7" ht="12.75">
      <c r="A18" t="s">
        <v>19</v>
      </c>
      <c r="B18" t="s">
        <v>31</v>
      </c>
      <c r="C18" t="s">
        <v>10</v>
      </c>
      <c r="D18" t="s">
        <v>28</v>
      </c>
      <c r="E18">
        <v>66</v>
      </c>
    </row>
    <row r="19" spans="1:7" ht="12.75">
      <c r="A19" t="s">
        <v>19</v>
      </c>
      <c r="B19" t="s">
        <v>32</v>
      </c>
      <c r="C19" t="s">
        <v>10</v>
      </c>
      <c r="D19" t="s">
        <v>28</v>
      </c>
      <c r="E19">
        <v>66</v>
      </c>
    </row>
    <row r="20" spans="1:7" ht="12.75">
      <c r="A20" t="s">
        <v>19</v>
      </c>
      <c r="B20" t="s">
        <v>33</v>
      </c>
      <c r="C20" t="s">
        <v>10</v>
      </c>
      <c r="D20" t="s">
        <v>34</v>
      </c>
      <c r="E20">
        <v>1446</v>
      </c>
    </row>
    <row r="21" spans="1:7" ht="12.75">
      <c r="A21" t="s">
        <v>19</v>
      </c>
      <c r="B21" t="s">
        <v>35</v>
      </c>
      <c r="F21">
        <v>6273</v>
      </c>
    </row>
    <row r="22" spans="1:8" ht="12.75">
      <c r="A22" s="2" t="s">
        <v>19</v>
      </c>
      <c r="B22" s="2"/>
      <c r="C22" s="2"/>
      <c r="D22" s="2"/>
      <c r="E22" s="2">
        <f>SUM(E9:E21)</f>
        <v>6369</v>
      </c>
      <c r="F22" s="2">
        <f>SUM(F9:F21)</f>
        <v>6273</v>
      </c>
      <c r="G22" s="2">
        <f>E22-F22</f>
        <v>96</v>
      </c>
      <c r="H22">
        <v>0</v>
      </c>
    </row>
    <row r="23" spans="1:7" ht="12.75">
      <c r="A23" t="s">
        <v>36</v>
      </c>
      <c r="B23" t="s">
        <v>37</v>
      </c>
      <c r="C23" t="s">
        <v>10</v>
      </c>
      <c r="D23" t="s">
        <v>38</v>
      </c>
      <c r="E23">
        <v>779</v>
      </c>
    </row>
    <row r="24" spans="1:7" ht="12.75">
      <c r="A24" t="s">
        <v>36</v>
      </c>
      <c r="B24" t="s">
        <v>39</v>
      </c>
      <c r="F24">
        <v>771</v>
      </c>
    </row>
    <row r="25" spans="1:8" ht="12.75">
      <c r="A25" s="2" t="s">
        <v>36</v>
      </c>
      <c r="B25" s="2"/>
      <c r="C25" s="2"/>
      <c r="D25" s="2"/>
      <c r="E25" s="2">
        <f>SUM(E23:E24)</f>
        <v>779</v>
      </c>
      <c r="F25" s="2">
        <f>SUM(F23:F24)</f>
        <v>771</v>
      </c>
      <c r="G25" s="2">
        <f>E25-F25</f>
        <v>8</v>
      </c>
      <c r="H25">
        <v>0</v>
      </c>
    </row>
    <row r="26" spans="1:7" ht="12.75">
      <c r="A26" t="s">
        <v>40</v>
      </c>
      <c r="B26" t="s">
        <v>41</v>
      </c>
      <c r="C26" t="s">
        <v>10</v>
      </c>
      <c r="D26" t="s">
        <v>11</v>
      </c>
      <c r="E26">
        <v>917</v>
      </c>
    </row>
    <row r="27" spans="1:7" ht="12.75">
      <c r="A27" t="s">
        <v>40</v>
      </c>
      <c r="B27" t="s">
        <v>42</v>
      </c>
      <c r="C27" t="s">
        <v>10</v>
      </c>
      <c r="D27" t="s">
        <v>28</v>
      </c>
      <c r="E27">
        <v>66</v>
      </c>
    </row>
    <row r="28" spans="1:7" ht="12.75">
      <c r="A28" t="s">
        <v>40</v>
      </c>
      <c r="B28" t="s">
        <v>43</v>
      </c>
      <c r="C28" t="s">
        <v>10</v>
      </c>
      <c r="D28" t="s">
        <v>44</v>
      </c>
      <c r="E28">
        <v>963</v>
      </c>
    </row>
    <row r="29" spans="1:7" ht="12.75">
      <c r="A29" t="s">
        <v>40</v>
      </c>
      <c r="B29" t="s">
        <v>45</v>
      </c>
      <c r="F29">
        <v>1922</v>
      </c>
    </row>
    <row r="30" spans="1:8" ht="12.75">
      <c r="A30" s="2" t="s">
        <v>40</v>
      </c>
      <c r="B30" s="2"/>
      <c r="C30" s="2"/>
      <c r="D30" s="2"/>
      <c r="E30" s="2">
        <f>SUM(E26:E29)</f>
        <v>1946</v>
      </c>
      <c r="F30" s="2">
        <f>SUM(F26:F29)</f>
        <v>1922</v>
      </c>
      <c r="G30" s="2">
        <f>E30-F30</f>
        <v>24</v>
      </c>
      <c r="H30">
        <v>0</v>
      </c>
    </row>
    <row r="31" spans="1:7" ht="12.75">
      <c r="A31" t="s">
        <v>46</v>
      </c>
      <c r="B31" t="s">
        <v>47</v>
      </c>
      <c r="C31" t="s">
        <v>10</v>
      </c>
      <c r="D31" t="s">
        <v>44</v>
      </c>
      <c r="E31">
        <v>963</v>
      </c>
    </row>
    <row r="32" spans="1:7" ht="12.75">
      <c r="A32" t="s">
        <v>46</v>
      </c>
      <c r="B32" t="s">
        <v>48</v>
      </c>
      <c r="C32" t="s">
        <v>10</v>
      </c>
      <c r="D32" t="s">
        <v>49</v>
      </c>
      <c r="E32">
        <v>905</v>
      </c>
    </row>
    <row r="33" spans="1:7" ht="12.75">
      <c r="A33" t="s">
        <v>46</v>
      </c>
      <c r="B33" t="s">
        <v>50</v>
      </c>
      <c r="F33">
        <v>1852</v>
      </c>
    </row>
    <row r="34" spans="1:8" ht="12.75">
      <c r="A34" s="2" t="s">
        <v>46</v>
      </c>
      <c r="B34" s="2"/>
      <c r="C34" s="2"/>
      <c r="D34" s="2"/>
      <c r="E34" s="2">
        <f>SUM(E31:E33)</f>
        <v>1868</v>
      </c>
      <c r="F34" s="2">
        <f>SUM(F31:F33)</f>
        <v>1852</v>
      </c>
      <c r="G34" s="2">
        <f>E34-F34</f>
        <v>16</v>
      </c>
      <c r="H34">
        <v>0</v>
      </c>
    </row>
    <row r="35" spans="1:7" ht="12.75">
      <c r="A35" t="s">
        <v>51</v>
      </c>
      <c r="B35" t="s">
        <v>52</v>
      </c>
      <c r="C35" t="s">
        <v>10</v>
      </c>
      <c r="D35" t="s">
        <v>53</v>
      </c>
      <c r="E35">
        <v>923</v>
      </c>
    </row>
    <row r="36" spans="1:7" ht="12.75">
      <c r="A36" t="s">
        <v>51</v>
      </c>
      <c r="B36" t="s">
        <v>54</v>
      </c>
      <c r="F36">
        <v>915</v>
      </c>
    </row>
    <row r="37" spans="1:8" ht="12.75">
      <c r="A37" s="2" t="s">
        <v>51</v>
      </c>
      <c r="B37" s="2"/>
      <c r="C37" s="2"/>
      <c r="D37" s="2"/>
      <c r="E37" s="2">
        <f>SUM(E35:E36)</f>
        <v>923</v>
      </c>
      <c r="F37" s="2">
        <f>SUM(F35:F36)</f>
        <v>915</v>
      </c>
      <c r="G37" s="2">
        <f>E37-F37</f>
        <v>8</v>
      </c>
      <c r="H37">
        <v>0</v>
      </c>
    </row>
    <row r="38" spans="1:7" ht="12.75">
      <c r="A38" t="s">
        <v>55</v>
      </c>
      <c r="B38" t="s">
        <v>56</v>
      </c>
      <c r="C38" t="s">
        <v>10</v>
      </c>
      <c r="D38" t="s">
        <v>15</v>
      </c>
      <c r="E38">
        <v>641</v>
      </c>
    </row>
    <row r="39" spans="1:7" ht="12.75">
      <c r="A39" t="s">
        <v>55</v>
      </c>
      <c r="B39" t="s">
        <v>57</v>
      </c>
      <c r="F39">
        <v>633</v>
      </c>
    </row>
    <row r="40" spans="1:8" ht="12.75">
      <c r="A40" s="2" t="s">
        <v>55</v>
      </c>
      <c r="B40" s="2"/>
      <c r="C40" s="2"/>
      <c r="D40" s="2"/>
      <c r="E40" s="2">
        <f>SUM(E38:E39)</f>
        <v>641</v>
      </c>
      <c r="F40" s="2">
        <f>SUM(F38:F39)</f>
        <v>633</v>
      </c>
      <c r="G40" s="2">
        <f>E40-F40</f>
        <v>8</v>
      </c>
      <c r="H40">
        <v>0</v>
      </c>
    </row>
    <row r="41" spans="1:7" ht="12.75">
      <c r="A41" t="s">
        <v>58</v>
      </c>
      <c r="B41" t="s">
        <v>59</v>
      </c>
      <c r="C41" t="s">
        <v>10</v>
      </c>
      <c r="D41" t="s">
        <v>60</v>
      </c>
      <c r="E41">
        <v>1066</v>
      </c>
    </row>
    <row r="42" spans="1:7" ht="12.75">
      <c r="A42" t="s">
        <v>58</v>
      </c>
      <c r="B42" t="s">
        <v>61</v>
      </c>
      <c r="F42">
        <v>1058</v>
      </c>
    </row>
    <row r="43" spans="1:8" ht="12.75">
      <c r="A43" s="2" t="s">
        <v>58</v>
      </c>
      <c r="B43" s="2"/>
      <c r="C43" s="2"/>
      <c r="D43" s="2"/>
      <c r="E43" s="2">
        <f>SUM(E41:E42)</f>
        <v>1066</v>
      </c>
      <c r="F43" s="2">
        <f>SUM(F41:F42)</f>
        <v>1058</v>
      </c>
      <c r="G43" s="2">
        <f>E43-F43</f>
        <v>8</v>
      </c>
      <c r="H43">
        <v>0</v>
      </c>
    </row>
    <row r="44" spans="1:7" ht="12.75">
      <c r="A44" t="s">
        <v>62</v>
      </c>
      <c r="B44" t="s">
        <v>63</v>
      </c>
      <c r="C44" t="s">
        <v>10</v>
      </c>
      <c r="D44" t="s">
        <v>15</v>
      </c>
      <c r="E44">
        <v>641</v>
      </c>
    </row>
    <row r="45" spans="1:7" ht="12.75">
      <c r="A45" t="s">
        <v>62</v>
      </c>
      <c r="B45" t="s">
        <v>64</v>
      </c>
      <c r="C45" t="s">
        <v>10</v>
      </c>
      <c r="D45" t="s">
        <v>15</v>
      </c>
      <c r="E45">
        <v>641</v>
      </c>
    </row>
    <row r="46" spans="1:7" ht="12.75">
      <c r="A46" t="s">
        <v>62</v>
      </c>
      <c r="B46" t="s">
        <v>65</v>
      </c>
      <c r="F46">
        <v>1266</v>
      </c>
    </row>
    <row r="47" spans="1:7" ht="12.75">
      <c r="A47" t="s">
        <v>62</v>
      </c>
      <c r="B47" t="s">
        <v>65</v>
      </c>
      <c r="F47">
        <v>633</v>
      </c>
    </row>
    <row r="48" spans="1:7" ht="12.75">
      <c r="A48" t="s">
        <v>62</v>
      </c>
      <c r="B48" t="s">
        <v>66</v>
      </c>
      <c r="F48">
        <v>-633</v>
      </c>
    </row>
    <row r="49" spans="1:8" ht="12.75">
      <c r="A49" s="2" t="s">
        <v>62</v>
      </c>
      <c r="B49" s="2"/>
      <c r="C49" s="2"/>
      <c r="D49" s="2"/>
      <c r="E49" s="2">
        <f>SUM(E44:E48)</f>
        <v>1282</v>
      </c>
      <c r="F49" s="2">
        <f>SUM(F44:F48)</f>
        <v>1266</v>
      </c>
      <c r="G49" s="2">
        <f>E49-F49</f>
        <v>16</v>
      </c>
      <c r="H49">
        <v>0</v>
      </c>
    </row>
    <row r="50" spans="1:7" ht="12.75">
      <c r="A50" t="s">
        <v>67</v>
      </c>
      <c r="B50" t="s">
        <v>68</v>
      </c>
      <c r="C50" t="s">
        <v>10</v>
      </c>
      <c r="D50" t="s">
        <v>15</v>
      </c>
      <c r="E50">
        <v>641</v>
      </c>
    </row>
    <row r="51" spans="1:7" ht="12.75">
      <c r="A51" t="s">
        <v>67</v>
      </c>
      <c r="B51" t="s">
        <v>69</v>
      </c>
      <c r="F51">
        <v>633</v>
      </c>
    </row>
    <row r="52" spans="1:8" ht="12.75">
      <c r="A52" s="2" t="s">
        <v>67</v>
      </c>
      <c r="B52" s="2"/>
      <c r="C52" s="2"/>
      <c r="D52" s="2"/>
      <c r="E52" s="2">
        <f>SUM(E50:E51)</f>
        <v>641</v>
      </c>
      <c r="F52" s="2">
        <f>SUM(F50:F51)</f>
        <v>633</v>
      </c>
      <c r="G52" s="2">
        <f>E52-F52</f>
        <v>8</v>
      </c>
      <c r="H52">
        <v>0</v>
      </c>
    </row>
    <row r="53" spans="1:7" ht="12.75">
      <c r="A53" t="s">
        <v>70</v>
      </c>
      <c r="B53" t="s">
        <v>71</v>
      </c>
      <c r="C53" t="s">
        <v>10</v>
      </c>
      <c r="D53" t="s">
        <v>15</v>
      </c>
      <c r="E53">
        <v>641</v>
      </c>
    </row>
    <row r="54" spans="1:7" ht="12.75">
      <c r="A54" t="s">
        <v>70</v>
      </c>
      <c r="B54" t="s">
        <v>72</v>
      </c>
      <c r="F54">
        <v>633</v>
      </c>
    </row>
    <row r="55" spans="1:8" ht="12.75">
      <c r="A55" s="2" t="s">
        <v>70</v>
      </c>
      <c r="B55" s="2"/>
      <c r="C55" s="2"/>
      <c r="D55" s="2"/>
      <c r="E55" s="2">
        <f>SUM(E53:E54)</f>
        <v>641</v>
      </c>
      <c r="F55" s="2">
        <f>SUM(F53:F54)</f>
        <v>633</v>
      </c>
      <c r="G55" s="2">
        <f>E55-F55</f>
        <v>8</v>
      </c>
      <c r="H55">
        <v>0</v>
      </c>
    </row>
    <row r="56" spans="1:7" ht="12.75">
      <c r="A56" t="s">
        <v>73</v>
      </c>
      <c r="B56" t="s">
        <v>74</v>
      </c>
      <c r="C56" t="s">
        <v>10</v>
      </c>
      <c r="D56" t="s">
        <v>11</v>
      </c>
      <c r="E56">
        <v>917</v>
      </c>
    </row>
    <row r="57" spans="1:7" ht="12.75">
      <c r="A57" t="s">
        <v>73</v>
      </c>
      <c r="B57" t="s">
        <v>75</v>
      </c>
      <c r="C57" t="s">
        <v>10</v>
      </c>
      <c r="D57" t="s">
        <v>76</v>
      </c>
      <c r="E57">
        <v>802</v>
      </c>
    </row>
    <row r="58" spans="1:7" ht="12.75">
      <c r="A58" t="s">
        <v>73</v>
      </c>
      <c r="B58" t="s">
        <v>77</v>
      </c>
      <c r="C58" t="s">
        <v>10</v>
      </c>
      <c r="D58" t="s">
        <v>53</v>
      </c>
      <c r="E58">
        <v>923</v>
      </c>
    </row>
    <row r="59" spans="1:7" ht="12.75">
      <c r="A59" t="s">
        <v>73</v>
      </c>
      <c r="B59" t="s">
        <v>78</v>
      </c>
      <c r="C59" t="s">
        <v>10</v>
      </c>
      <c r="D59" t="s">
        <v>53</v>
      </c>
      <c r="E59">
        <v>923</v>
      </c>
    </row>
    <row r="60" spans="1:7" ht="12.75">
      <c r="A60" t="s">
        <v>73</v>
      </c>
      <c r="B60" t="s">
        <v>79</v>
      </c>
      <c r="C60" t="s">
        <v>10</v>
      </c>
      <c r="D60" t="s">
        <v>80</v>
      </c>
      <c r="E60">
        <v>986</v>
      </c>
    </row>
    <row r="61" spans="1:7" ht="12.75">
      <c r="A61" t="s">
        <v>73</v>
      </c>
      <c r="B61" t="s">
        <v>81</v>
      </c>
      <c r="F61">
        <v>4511</v>
      </c>
    </row>
    <row r="62" spans="1:8" ht="12.75">
      <c r="A62" s="2" t="s">
        <v>73</v>
      </c>
      <c r="B62" s="2"/>
      <c r="C62" s="2"/>
      <c r="D62" s="2"/>
      <c r="E62" s="2">
        <f>SUM(E56:E61)</f>
        <v>4551</v>
      </c>
      <c r="F62" s="2">
        <f>SUM(F56:F61)</f>
        <v>4511</v>
      </c>
      <c r="G62" s="2">
        <f>E62-F62</f>
        <v>40</v>
      </c>
      <c r="H62">
        <v>0</v>
      </c>
    </row>
    <row r="63" spans="1:7" ht="12.75">
      <c r="A63" t="s">
        <v>82</v>
      </c>
      <c r="B63" t="s">
        <v>83</v>
      </c>
      <c r="C63" t="s">
        <v>10</v>
      </c>
      <c r="D63" t="s">
        <v>49</v>
      </c>
      <c r="E63">
        <v>905</v>
      </c>
    </row>
    <row r="64" spans="1:7" ht="12.75">
      <c r="A64" t="s">
        <v>82</v>
      </c>
      <c r="B64" t="s">
        <v>84</v>
      </c>
      <c r="C64" t="s">
        <v>10</v>
      </c>
      <c r="D64" t="s">
        <v>53</v>
      </c>
      <c r="E64">
        <v>923</v>
      </c>
    </row>
    <row r="65" spans="1:7" ht="12.75">
      <c r="A65" t="s">
        <v>82</v>
      </c>
      <c r="B65" t="s">
        <v>85</v>
      </c>
      <c r="C65" t="s">
        <v>10</v>
      </c>
      <c r="D65" t="s">
        <v>15</v>
      </c>
      <c r="E65">
        <v>641</v>
      </c>
    </row>
    <row r="66" spans="1:7" ht="12.75">
      <c r="A66" t="s">
        <v>82</v>
      </c>
      <c r="B66" t="s">
        <v>86</v>
      </c>
      <c r="F66">
        <v>2445</v>
      </c>
    </row>
    <row r="67" spans="1:8" ht="12.75">
      <c r="A67" s="2" t="s">
        <v>82</v>
      </c>
      <c r="B67" s="2"/>
      <c r="C67" s="2"/>
      <c r="D67" s="2"/>
      <c r="E67" s="2">
        <f>SUM(E63:E66)</f>
        <v>2469</v>
      </c>
      <c r="F67" s="2">
        <f>SUM(F63:F66)</f>
        <v>2445</v>
      </c>
      <c r="G67" s="2">
        <f>E67-F67</f>
        <v>24</v>
      </c>
      <c r="H67">
        <v>0</v>
      </c>
    </row>
    <row r="68" spans="1:7" ht="12.75">
      <c r="A68" t="s">
        <v>87</v>
      </c>
      <c r="B68" t="s">
        <v>88</v>
      </c>
      <c r="C68" t="s">
        <v>10</v>
      </c>
      <c r="D68" t="s">
        <v>15</v>
      </c>
      <c r="E68">
        <v>641</v>
      </c>
    </row>
    <row r="69" spans="1:7" ht="12.75">
      <c r="A69" t="s">
        <v>87</v>
      </c>
      <c r="B69" t="s">
        <v>89</v>
      </c>
      <c r="F69">
        <v>633</v>
      </c>
    </row>
    <row r="70" spans="1:8" ht="12.75">
      <c r="A70" s="2" t="s">
        <v>87</v>
      </c>
      <c r="B70" s="2"/>
      <c r="C70" s="2"/>
      <c r="D70" s="2"/>
      <c r="E70" s="2">
        <f>SUM(E68:E69)</f>
        <v>641</v>
      </c>
      <c r="F70" s="2">
        <f>SUM(F68:F69)</f>
        <v>633</v>
      </c>
      <c r="G70" s="2">
        <f>E70-F70</f>
        <v>8</v>
      </c>
      <c r="H70">
        <v>0</v>
      </c>
    </row>
    <row r="71" spans="1:7" ht="12.75">
      <c r="A71" t="s">
        <v>90</v>
      </c>
      <c r="B71" t="s">
        <v>91</v>
      </c>
      <c r="C71" t="s">
        <v>10</v>
      </c>
      <c r="D71" t="s">
        <v>15</v>
      </c>
      <c r="E71">
        <v>641</v>
      </c>
    </row>
    <row r="72" spans="1:7" ht="12.75">
      <c r="A72" t="s">
        <v>90</v>
      </c>
      <c r="B72" t="s">
        <v>92</v>
      </c>
      <c r="F72">
        <v>633</v>
      </c>
    </row>
    <row r="73" spans="1:8" ht="12.75">
      <c r="A73" s="2" t="s">
        <v>90</v>
      </c>
      <c r="B73" s="2"/>
      <c r="C73" s="2"/>
      <c r="D73" s="2"/>
      <c r="E73" s="2">
        <f>SUM(E71:E72)</f>
        <v>641</v>
      </c>
      <c r="F73" s="2">
        <f>SUM(F71:F72)</f>
        <v>633</v>
      </c>
      <c r="G73" s="2">
        <f>E73-F73</f>
        <v>8</v>
      </c>
      <c r="H73">
        <v>0</v>
      </c>
    </row>
    <row r="74" spans="1:7" ht="12.75">
      <c r="A74" t="s">
        <v>93</v>
      </c>
      <c r="B74" t="s">
        <v>94</v>
      </c>
      <c r="C74" t="s">
        <v>10</v>
      </c>
      <c r="D74" t="s">
        <v>95</v>
      </c>
      <c r="E74">
        <v>974</v>
      </c>
    </row>
    <row r="75" spans="1:7" ht="12.75">
      <c r="A75" t="s">
        <v>93</v>
      </c>
      <c r="B75" t="s">
        <v>96</v>
      </c>
      <c r="F75">
        <v>966</v>
      </c>
    </row>
    <row r="76" spans="1:8" ht="12.75">
      <c r="A76" s="2" t="s">
        <v>93</v>
      </c>
      <c r="B76" s="2"/>
      <c r="C76" s="2"/>
      <c r="D76" s="2"/>
      <c r="E76" s="2">
        <f>SUM(E74:E75)</f>
        <v>974</v>
      </c>
      <c r="F76" s="2">
        <f>SUM(F74:F75)</f>
        <v>966</v>
      </c>
      <c r="G76" s="2">
        <f>E76-F76</f>
        <v>8</v>
      </c>
      <c r="H76">
        <v>0</v>
      </c>
    </row>
    <row r="77" spans="1:7" ht="12.75">
      <c r="A77" t="s">
        <v>97</v>
      </c>
      <c r="B77" t="s">
        <v>98</v>
      </c>
      <c r="C77" t="s">
        <v>99</v>
      </c>
      <c r="D77" t="s">
        <v>100</v>
      </c>
      <c r="E77">
        <v>633</v>
      </c>
    </row>
    <row r="78" spans="1:7" ht="12.75">
      <c r="A78" t="s">
        <v>97</v>
      </c>
      <c r="B78" t="s">
        <v>101</v>
      </c>
      <c r="F78">
        <v>633</v>
      </c>
    </row>
    <row r="79" spans="1:7" ht="12.75">
      <c r="A79" t="s">
        <v>97</v>
      </c>
      <c r="B79" t="s">
        <v>102</v>
      </c>
      <c r="F79">
        <v>-633</v>
      </c>
    </row>
    <row r="80" spans="1:7" ht="12.75">
      <c r="A80" t="s">
        <v>97</v>
      </c>
      <c r="B80" t="s">
        <v>103</v>
      </c>
      <c r="F80">
        <v>633</v>
      </c>
    </row>
    <row r="81" spans="1:8" ht="12.75">
      <c r="A81" s="2" t="s">
        <v>97</v>
      </c>
      <c r="B81" s="2"/>
      <c r="C81" s="2"/>
      <c r="D81" s="2"/>
      <c r="E81" s="2">
        <f>SUM(E77:E80)</f>
        <v>633</v>
      </c>
      <c r="F81" s="2">
        <f>SUM(F77:F80)</f>
        <v>633</v>
      </c>
      <c r="G81" s="2">
        <f>E81-F81</f>
        <v>0</v>
      </c>
      <c r="H81">
        <v>0</v>
      </c>
    </row>
    <row r="82" spans="1:7" ht="12.75">
      <c r="A82" t="s">
        <v>104</v>
      </c>
      <c r="B82" t="s">
        <v>105</v>
      </c>
      <c r="C82" t="s">
        <v>10</v>
      </c>
      <c r="D82" t="s">
        <v>15</v>
      </c>
      <c r="E82">
        <v>641</v>
      </c>
    </row>
    <row r="83" spans="1:7" ht="12.75">
      <c r="A83" t="s">
        <v>104</v>
      </c>
      <c r="B83" t="s">
        <v>106</v>
      </c>
      <c r="F83">
        <v>633</v>
      </c>
    </row>
    <row r="84" spans="1:8" ht="12.75">
      <c r="A84" s="2" t="s">
        <v>104</v>
      </c>
      <c r="B84" s="2"/>
      <c r="C84" s="2"/>
      <c r="D84" s="2"/>
      <c r="E84" s="2">
        <f>SUM(E82:E83)</f>
        <v>641</v>
      </c>
      <c r="F84" s="2">
        <f>SUM(F82:F83)</f>
        <v>633</v>
      </c>
      <c r="G84" s="2">
        <f>E84-F84</f>
        <v>8</v>
      </c>
      <c r="H84">
        <v>0</v>
      </c>
    </row>
    <row r="85" spans="1:7" ht="12.75">
      <c r="A85" t="s">
        <v>107</v>
      </c>
      <c r="B85" t="s">
        <v>108</v>
      </c>
      <c r="C85" t="s">
        <v>10</v>
      </c>
      <c r="D85" t="s">
        <v>109</v>
      </c>
      <c r="E85">
        <v>813</v>
      </c>
    </row>
    <row r="86" spans="1:7" ht="12.75">
      <c r="A86" t="s">
        <v>107</v>
      </c>
      <c r="B86" t="s">
        <v>110</v>
      </c>
      <c r="F86">
        <v>805</v>
      </c>
    </row>
    <row r="87" spans="1:8" ht="12.75">
      <c r="A87" s="2" t="s">
        <v>107</v>
      </c>
      <c r="B87" s="2"/>
      <c r="C87" s="2"/>
      <c r="D87" s="2"/>
      <c r="E87" s="2">
        <f>SUM(E85:E86)</f>
        <v>813</v>
      </c>
      <c r="F87" s="2">
        <f>SUM(F85:F86)</f>
        <v>805</v>
      </c>
      <c r="G87" s="2">
        <f>E87-F87</f>
        <v>8</v>
      </c>
      <c r="H87">
        <v>0</v>
      </c>
    </row>
    <row r="88" spans="1:7" ht="12.75">
      <c r="A88" t="s">
        <v>111</v>
      </c>
      <c r="B88" t="s">
        <v>112</v>
      </c>
      <c r="C88" t="s">
        <v>10</v>
      </c>
      <c r="D88" t="s">
        <v>17</v>
      </c>
      <c r="E88">
        <v>756</v>
      </c>
    </row>
    <row r="89" spans="1:7" ht="12.75">
      <c r="A89" t="s">
        <v>111</v>
      </c>
      <c r="B89" t="s">
        <v>113</v>
      </c>
      <c r="C89" t="s">
        <v>10</v>
      </c>
      <c r="D89" t="s">
        <v>80</v>
      </c>
      <c r="E89">
        <v>986</v>
      </c>
    </row>
    <row r="90" spans="1:7" ht="12.75">
      <c r="A90" t="s">
        <v>111</v>
      </c>
      <c r="B90" t="s">
        <v>114</v>
      </c>
      <c r="F90">
        <v>1726</v>
      </c>
    </row>
    <row r="91" spans="1:8" ht="12.75">
      <c r="A91" s="2" t="s">
        <v>111</v>
      </c>
      <c r="B91" s="2"/>
      <c r="C91" s="2"/>
      <c r="D91" s="2"/>
      <c r="E91" s="2">
        <f>SUM(E88:E90)</f>
        <v>1742</v>
      </c>
      <c r="F91" s="2">
        <f>SUM(F88:F90)</f>
        <v>1726</v>
      </c>
      <c r="G91" s="2">
        <f>E91-F91</f>
        <v>16</v>
      </c>
      <c r="H91">
        <v>0</v>
      </c>
    </row>
    <row r="92" spans="1:7" ht="12.75">
      <c r="A92" t="s">
        <v>115</v>
      </c>
      <c r="B92" t="s">
        <v>116</v>
      </c>
      <c r="C92" t="s">
        <v>10</v>
      </c>
      <c r="D92" t="s">
        <v>15</v>
      </c>
      <c r="E92">
        <v>641</v>
      </c>
    </row>
    <row r="93" spans="1:7" ht="12.75">
      <c r="A93" t="s">
        <v>115</v>
      </c>
      <c r="B93" t="s">
        <v>117</v>
      </c>
      <c r="C93" t="s">
        <v>10</v>
      </c>
      <c r="D93" t="s">
        <v>15</v>
      </c>
      <c r="E93">
        <v>641</v>
      </c>
    </row>
    <row r="94" spans="1:7" ht="12.75">
      <c r="A94" t="s">
        <v>115</v>
      </c>
      <c r="B94" t="s">
        <v>118</v>
      </c>
      <c r="F94">
        <v>1266</v>
      </c>
    </row>
    <row r="95" spans="1:8" ht="12.75">
      <c r="A95" s="2" t="s">
        <v>115</v>
      </c>
      <c r="B95" s="2"/>
      <c r="C95" s="2"/>
      <c r="D95" s="2"/>
      <c r="E95" s="2">
        <f>SUM(E92:E94)</f>
        <v>1282</v>
      </c>
      <c r="F95" s="2">
        <f>SUM(F92:F94)</f>
        <v>1266</v>
      </c>
      <c r="G95" s="2">
        <f>E95-F95</f>
        <v>16</v>
      </c>
      <c r="H95">
        <v>0</v>
      </c>
    </row>
    <row r="96" spans="1:7" ht="12.75">
      <c r="A96" t="s">
        <v>119</v>
      </c>
      <c r="B96" t="s">
        <v>120</v>
      </c>
      <c r="C96" t="s">
        <v>10</v>
      </c>
      <c r="D96" t="s">
        <v>11</v>
      </c>
      <c r="E96">
        <v>917</v>
      </c>
    </row>
    <row r="97" spans="1:7" ht="12.75">
      <c r="A97" t="s">
        <v>119</v>
      </c>
      <c r="B97" t="s">
        <v>121</v>
      </c>
      <c r="F97">
        <v>909</v>
      </c>
    </row>
    <row r="98" spans="1:8" ht="12.75">
      <c r="A98" s="2" t="s">
        <v>119</v>
      </c>
      <c r="B98" s="2"/>
      <c r="C98" s="2"/>
      <c r="D98" s="2"/>
      <c r="E98" s="2">
        <f>SUM(E96:E97)</f>
        <v>917</v>
      </c>
      <c r="F98" s="2">
        <f>SUM(F96:F97)</f>
        <v>909</v>
      </c>
      <c r="G98" s="2">
        <f>E98-F98</f>
        <v>8</v>
      </c>
      <c r="H98">
        <v>0</v>
      </c>
    </row>
    <row r="99" spans="1:7" ht="12.75">
      <c r="A99" t="s">
        <v>122</v>
      </c>
      <c r="B99" t="s">
        <v>123</v>
      </c>
      <c r="C99" t="s">
        <v>10</v>
      </c>
      <c r="D99" t="s">
        <v>15</v>
      </c>
      <c r="E99">
        <v>641</v>
      </c>
    </row>
    <row r="100" spans="1:7" ht="12.75">
      <c r="A100" t="s">
        <v>122</v>
      </c>
      <c r="B100" t="s">
        <v>85</v>
      </c>
      <c r="C100" t="s">
        <v>10</v>
      </c>
      <c r="D100" t="s">
        <v>15</v>
      </c>
      <c r="E100">
        <v>641</v>
      </c>
    </row>
    <row r="101" spans="1:7" ht="12.75">
      <c r="A101" t="s">
        <v>122</v>
      </c>
      <c r="B101" t="s">
        <v>124</v>
      </c>
      <c r="C101" t="s">
        <v>10</v>
      </c>
      <c r="D101" t="s">
        <v>15</v>
      </c>
      <c r="E101">
        <v>641</v>
      </c>
    </row>
    <row r="102" spans="1:7" ht="12.75">
      <c r="A102" t="s">
        <v>122</v>
      </c>
      <c r="B102" t="s">
        <v>125</v>
      </c>
      <c r="F102">
        <v>1899</v>
      </c>
    </row>
    <row r="103" spans="1:8" ht="12.75">
      <c r="A103" s="2" t="s">
        <v>122</v>
      </c>
      <c r="B103" s="2"/>
      <c r="C103" s="2"/>
      <c r="D103" s="2"/>
      <c r="E103" s="2">
        <f>SUM(E99:E102)</f>
        <v>1923</v>
      </c>
      <c r="F103" s="2">
        <f>SUM(F99:F102)</f>
        <v>1899</v>
      </c>
      <c r="G103" s="2">
        <f>E103-F103</f>
        <v>24</v>
      </c>
      <c r="H103">
        <v>0</v>
      </c>
    </row>
    <row r="104" spans="1:7" ht="12.75">
      <c r="A104" t="s">
        <v>126</v>
      </c>
      <c r="B104" t="s">
        <v>127</v>
      </c>
      <c r="C104" t="s">
        <v>10</v>
      </c>
      <c r="D104" t="s">
        <v>15</v>
      </c>
      <c r="E104">
        <v>641</v>
      </c>
    </row>
    <row r="105" spans="1:7" ht="12.75">
      <c r="A105" t="s">
        <v>126</v>
      </c>
      <c r="B105" t="s">
        <v>128</v>
      </c>
      <c r="C105" t="s">
        <v>10</v>
      </c>
      <c r="D105" t="s">
        <v>15</v>
      </c>
      <c r="E105">
        <v>641</v>
      </c>
    </row>
    <row r="106" spans="1:7" ht="12.75">
      <c r="A106" t="s">
        <v>126</v>
      </c>
      <c r="B106" t="s">
        <v>129</v>
      </c>
      <c r="C106" t="s">
        <v>10</v>
      </c>
      <c r="D106" t="s">
        <v>15</v>
      </c>
      <c r="E106">
        <v>641</v>
      </c>
    </row>
    <row r="107" spans="1:7" ht="12.75">
      <c r="A107" t="s">
        <v>126</v>
      </c>
      <c r="B107" t="s">
        <v>130</v>
      </c>
      <c r="C107" t="s">
        <v>10</v>
      </c>
      <c r="D107" t="s">
        <v>28</v>
      </c>
      <c r="E107">
        <v>66</v>
      </c>
    </row>
    <row r="108" spans="1:7" ht="12.75">
      <c r="A108" t="s">
        <v>126</v>
      </c>
      <c r="B108" t="s">
        <v>131</v>
      </c>
      <c r="C108" t="s">
        <v>10</v>
      </c>
      <c r="D108" t="s">
        <v>28</v>
      </c>
      <c r="E108">
        <v>66</v>
      </c>
    </row>
    <row r="109" spans="1:7" ht="12.75">
      <c r="A109" t="s">
        <v>126</v>
      </c>
      <c r="B109" t="s">
        <v>132</v>
      </c>
      <c r="F109">
        <v>2015</v>
      </c>
    </row>
    <row r="110" spans="1:8" ht="12.75">
      <c r="A110" s="2" t="s">
        <v>126</v>
      </c>
      <c r="B110" s="2"/>
      <c r="C110" s="2"/>
      <c r="D110" s="2"/>
      <c r="E110" s="2">
        <f>SUM(E104:E109)</f>
        <v>2055</v>
      </c>
      <c r="F110" s="2">
        <f>SUM(F104:F109)</f>
        <v>2015</v>
      </c>
      <c r="G110" s="2">
        <f>E110-F110</f>
        <v>40</v>
      </c>
      <c r="H110">
        <v>0</v>
      </c>
    </row>
    <row r="111" spans="1:7" ht="12.75">
      <c r="A111" t="s">
        <v>133</v>
      </c>
      <c r="B111" t="s">
        <v>134</v>
      </c>
      <c r="C111" t="s">
        <v>10</v>
      </c>
      <c r="D111" t="s">
        <v>135</v>
      </c>
      <c r="E111">
        <v>888</v>
      </c>
    </row>
    <row r="112" spans="1:7" ht="12.75">
      <c r="A112" t="s">
        <v>133</v>
      </c>
      <c r="B112" t="s">
        <v>136</v>
      </c>
      <c r="F112">
        <v>880</v>
      </c>
    </row>
    <row r="113" spans="1:8" ht="12.75">
      <c r="A113" s="2" t="s">
        <v>133</v>
      </c>
      <c r="B113" s="2"/>
      <c r="C113" s="2"/>
      <c r="D113" s="2"/>
      <c r="E113" s="2">
        <f>SUM(E111:E112)</f>
        <v>888</v>
      </c>
      <c r="F113" s="2">
        <f>SUM(F111:F112)</f>
        <v>880</v>
      </c>
      <c r="G113" s="2">
        <f>E113-F113</f>
        <v>8</v>
      </c>
      <c r="H113">
        <v>0</v>
      </c>
    </row>
    <row r="114" spans="1:7" ht="12.75">
      <c r="A114" s="3"/>
      <c r="B114" s="3"/>
      <c r="C114" s="3"/>
      <c r="D114" s="3"/>
      <c r="E114" s="3">
        <f>E4+E8+E22+E25+E30+E34+E37+E40+E43+E49+E52+E55+E62+E67+E70+E73+E76+E81+E84+E87+E91+E95+E98+E103+E110+E113</f>
        <v>38640</v>
      </c>
      <c r="F114" s="3">
        <f>F4+F8+F22+F25+F30+F34+F37+F40+F43+F49+F52+F55+F62+F67+F70+F73+F76+F81+F84+F87+F91+F95+F98+F103+F110+F113</f>
        <v>38200</v>
      </c>
      <c r="G114" s="3">
        <f>E114-F114</f>
        <v>440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2013-08-19T16:04:46Z</dcterms:created>
  <dcterms:modified xsi:type="dcterms:W3CDTF">2013-08-19T16:04:46Z</dcterms:modified>
  <cp:category/>
  <cp:version/>
  <cp:contentType/>
  <cp:contentStatus/>
</cp:coreProperties>
</file>