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65" windowWidth="14055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<sst xmlns="http://schemas.openxmlformats.org/spreadsheetml/2006/main" count="164" uniqueCount="86">
  <si>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</si>
  <si>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</si>
  <si>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</si>
  <si>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</si>
  <si>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</si>
  <si>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</si>
  <si>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</si>
  <si>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лив</t>
  </si>
  <si>
    <t>юбка</t>
  </si>
  <si>
    <t>375/amina</t>
  </si>
  <si>
    <t>328/ravenna</t>
  </si>
  <si>
    <t>247/iren</t>
  </si>
  <si>
    <t>ЕленаПо</t>
  </si>
  <si>
    <t>288/imperia(распродажа)</t>
  </si>
  <si>
    <t>*Настасья*</t>
  </si>
  <si>
    <t>351/victoria</t>
  </si>
  <si>
    <t>T.A.N.Y.</t>
  </si>
  <si>
    <t>264/soria</t>
  </si>
  <si>
    <t>345/theresa</t>
  </si>
  <si>
    <t>378/sintya</t>
  </si>
  <si>
    <t>sovanna</t>
  </si>
  <si>
    <t>288/ella</t>
  </si>
  <si>
    <t>Фария Микулишна</t>
  </si>
  <si>
    <t>361/nanna</t>
  </si>
  <si>
    <t>ремень</t>
  </si>
  <si>
    <t>Rчерный</t>
  </si>
  <si>
    <t>livgeny</t>
  </si>
  <si>
    <t>288/IMPERIA</t>
  </si>
  <si>
    <t>Юбка</t>
  </si>
  <si>
    <t>Надежда Старышкина</t>
  </si>
  <si>
    <t>pnatalia</t>
  </si>
  <si>
    <t>264/samina</t>
  </si>
  <si>
    <t>358/greta</t>
  </si>
  <si>
    <t>Натусик</t>
  </si>
  <si>
    <t>Simka06</t>
  </si>
  <si>
    <t>346/griselda</t>
  </si>
  <si>
    <t>288/VIKO</t>
  </si>
  <si>
    <t>RКОРИЧНЕВЫЙ</t>
  </si>
  <si>
    <t>RЧЕРНЫЙ</t>
  </si>
  <si>
    <t>345/theresa</t>
  </si>
  <si>
    <t>Elleana</t>
  </si>
  <si>
    <t>284/rubi</t>
  </si>
  <si>
    <t>smytana</t>
  </si>
  <si>
    <t>288/viko</t>
  </si>
  <si>
    <t>322/minna</t>
  </si>
  <si>
    <t>359/luci</t>
  </si>
  <si>
    <t>iren_n</t>
  </si>
  <si>
    <t>327/alvina</t>
  </si>
  <si>
    <t>320/clara</t>
  </si>
  <si>
    <t>розовый</t>
  </si>
  <si>
    <t>Туся Птахина</t>
  </si>
  <si>
    <t>359/URBINA</t>
  </si>
  <si>
    <t>308/NOBI</t>
  </si>
  <si>
    <t>Николашка</t>
  </si>
  <si>
    <t>295/anjela</t>
  </si>
  <si>
    <t>Lukavaya</t>
  </si>
  <si>
    <t>378/lorena</t>
  </si>
  <si>
    <t>ТатьянаБТИ</t>
  </si>
  <si>
    <t>ремень синий</t>
  </si>
  <si>
    <t>R-синий</t>
  </si>
  <si>
    <t>ремень темно-коричневый</t>
  </si>
  <si>
    <t>R-темно-коричневый</t>
  </si>
  <si>
    <t>Малза</t>
  </si>
  <si>
    <t>378PAVLINA</t>
  </si>
  <si>
    <t>288/ella</t>
  </si>
  <si>
    <t>Виктория@</t>
  </si>
  <si>
    <t>288/ruta</t>
  </si>
  <si>
    <t>306/violeta</t>
  </si>
  <si>
    <t>R светло коричневый</t>
  </si>
  <si>
    <t>347/sabrina</t>
  </si>
  <si>
    <t>368/PARISA</t>
  </si>
  <si>
    <t>saks</t>
  </si>
  <si>
    <t>353/IZOLDA</t>
  </si>
  <si>
    <t>211/BEKKA</t>
  </si>
  <si>
    <t>Бзик</t>
  </si>
  <si>
    <t>306/madonna</t>
  </si>
  <si>
    <t>my6onok</t>
  </si>
  <si>
    <t>309/NICCA</t>
  </si>
  <si>
    <t>369/GRETTA</t>
  </si>
  <si>
    <t>368/kallista</t>
  </si>
  <si>
    <t>Rкоричневый,Rкрасный</t>
  </si>
  <si>
    <t>Итого</t>
  </si>
  <si>
    <t xml:space="preserve">Транспортные </t>
  </si>
  <si>
    <t>Оплачено</t>
  </si>
  <si>
    <t>"+" Я вам должна, "-" вы мне</t>
  </si>
  <si>
    <t xml:space="preserve">288/bolonya,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</si>
</sst>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 wrapText="1"/>
    </xf>
    <xf numFmtId="0" fontId="38" fillId="36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49" fontId="38" fillId="37" borderId="10" xfId="0" applyNumberFormat="1" applyFont="1" applyFill="1" applyBorder="1" applyAlignment="1">
      <alignment horizontal="center" vertical="center" wrapText="1"/>
    </xf>
    <xf numFmtId="41" fontId="0" fillId="35" borderId="10" xfId="0" applyNumberFormat="1" applyFill="1" applyBorder="1" applyAlignment="1">
      <alignment wrapText="1"/>
    </xf>
    <xf numFmtId="41" fontId="0" fillId="0" borderId="10" xfId="0" applyNumberFormat="1" applyBorder="1" applyAlignment="1">
      <alignment wrapText="1"/>
    </xf>
    <xf numFmtId="41" fontId="0" fillId="0" borderId="10" xfId="0" applyNumberFormat="1" applyFill="1" applyBorder="1" applyAlignment="1">
      <alignment wrapText="1"/>
    </xf>
    <xf numFmtId="41" fontId="0" fillId="0" borderId="0" xfId="0" applyNumberFormat="1" applyFill="1" applyAlignment="1">
      <alignment wrapText="1"/>
    </xf>
    <xf numFmtId="41" fontId="0" fillId="38" borderId="10" xfId="0" applyNumberFormat="1" applyFill="1" applyBorder="1" applyAlignment="1">
      <alignment wrapText="1"/>
    </xf>
    <xf numFmtId="41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5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K40" sqref="K40"/>
    </sheetView>
  </sheetViews>
  <sheetFormatPr defaultColWidth="17.140625" defaultRowHeight="12.75" customHeight="1"/>
  <cols>
    <col min="1" max="3" width="17.140625" style="0" customWidth="1"/>
    <col min="4" max="4" width="9.57421875" style="0" customWidth="1"/>
    <col min="5" max="6" width="9.8515625" style="0" customWidth="1"/>
    <col min="7" max="7" width="10.57421875" style="0" customWidth="1"/>
    <col min="8" max="8" width="12.00390625" style="0" customWidth="1"/>
    <col min="9" max="9" width="9.57421875" style="0" customWidth="1"/>
    <col min="10" max="11" width="11.28125" style="0" customWidth="1"/>
    <col min="12" max="12" width="11.421875" style="0" customWidth="1"/>
  </cols>
  <sheetData>
    <row r="1" spans="1:12" s="4" customFormat="1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/>
      <c r="H1" s="8" t="s">
        <v>81</v>
      </c>
      <c r="I1" s="8" t="s">
        <v>82</v>
      </c>
      <c r="J1" s="8" t="s">
        <v>6</v>
      </c>
      <c r="K1" s="8" t="s">
        <v>83</v>
      </c>
      <c r="L1" s="9" t="s">
        <v>84</v>
      </c>
    </row>
    <row r="2" spans="1:12" ht="12.75" customHeight="1">
      <c r="A2" s="1" t="s">
        <v>14</v>
      </c>
      <c r="B2" s="5" t="s">
        <v>8</v>
      </c>
      <c r="C2" s="2" t="s">
        <v>15</v>
      </c>
      <c r="D2" s="1">
        <v>46</v>
      </c>
      <c r="E2" s="1">
        <v>1</v>
      </c>
      <c r="F2" s="1">
        <v>550</v>
      </c>
      <c r="G2" s="6">
        <f>F2</f>
        <v>550</v>
      </c>
      <c r="H2" s="10">
        <f>G2+(G2*0.15)</f>
        <v>632.5</v>
      </c>
      <c r="I2" s="11">
        <v>9</v>
      </c>
      <c r="J2" s="14">
        <f>H2+I2</f>
        <v>641.5</v>
      </c>
      <c r="K2" s="15">
        <v>642</v>
      </c>
      <c r="L2" s="16"/>
    </row>
    <row r="3" spans="1:12" ht="12.75" customHeight="1">
      <c r="A3" s="1" t="s">
        <v>40</v>
      </c>
      <c r="B3" s="5" t="s">
        <v>8</v>
      </c>
      <c r="C3" s="2" t="s">
        <v>41</v>
      </c>
      <c r="D3" s="1">
        <v>42</v>
      </c>
      <c r="E3" s="1">
        <v>1</v>
      </c>
      <c r="F3" s="1">
        <v>740</v>
      </c>
      <c r="G3" s="6">
        <f>F3</f>
        <v>740</v>
      </c>
      <c r="H3" s="10">
        <f aca="true" t="shared" si="0" ref="H3:H52">G3+(G3*0.15)</f>
        <v>851</v>
      </c>
      <c r="I3" s="11">
        <v>9</v>
      </c>
      <c r="J3" s="14">
        <f aca="true" t="shared" si="1" ref="J3:J52">H3+I3</f>
        <v>860</v>
      </c>
      <c r="K3" s="15">
        <v>860</v>
      </c>
      <c r="L3" s="16"/>
    </row>
    <row r="4" spans="1:12" ht="12.75" customHeight="1">
      <c r="A4" s="1" t="s">
        <v>46</v>
      </c>
      <c r="B4" s="5" t="s">
        <v>8</v>
      </c>
      <c r="C4" s="2" t="s">
        <v>47</v>
      </c>
      <c r="D4" s="1">
        <v>42</v>
      </c>
      <c r="E4" s="1">
        <v>1</v>
      </c>
      <c r="F4" s="1">
        <v>550</v>
      </c>
      <c r="G4" s="6"/>
      <c r="H4" s="10">
        <f t="shared" si="0"/>
        <v>0</v>
      </c>
      <c r="I4" s="11"/>
      <c r="J4" s="11">
        <f t="shared" si="1"/>
        <v>0</v>
      </c>
      <c r="K4" s="11"/>
      <c r="L4" s="16"/>
    </row>
    <row r="5" spans="1:12" ht="12.75" customHeight="1">
      <c r="A5" s="1" t="s">
        <v>46</v>
      </c>
      <c r="B5" s="5" t="s">
        <v>8</v>
      </c>
      <c r="C5" s="2" t="s">
        <v>48</v>
      </c>
      <c r="D5" s="1">
        <v>42</v>
      </c>
      <c r="E5" s="1">
        <v>1</v>
      </c>
      <c r="F5" s="1">
        <v>550</v>
      </c>
      <c r="G5" s="6"/>
      <c r="H5" s="10">
        <f t="shared" si="0"/>
        <v>0</v>
      </c>
      <c r="I5" s="11"/>
      <c r="J5" s="11">
        <f t="shared" si="1"/>
        <v>0</v>
      </c>
      <c r="K5" s="11"/>
      <c r="L5" s="16"/>
    </row>
    <row r="6" spans="1:12" ht="12.75" customHeight="1">
      <c r="A6" s="1" t="s">
        <v>46</v>
      </c>
      <c r="B6" s="5" t="s">
        <v>8</v>
      </c>
      <c r="C6" s="2" t="s">
        <v>31</v>
      </c>
      <c r="D6" s="1">
        <v>42</v>
      </c>
      <c r="E6" s="1">
        <v>1</v>
      </c>
      <c r="F6" s="1">
        <v>550</v>
      </c>
      <c r="G6" s="6"/>
      <c r="H6" s="10">
        <f t="shared" si="0"/>
        <v>0</v>
      </c>
      <c r="I6" s="11"/>
      <c r="J6" s="11">
        <f t="shared" si="1"/>
        <v>0</v>
      </c>
      <c r="K6" s="11"/>
      <c r="L6" s="16"/>
    </row>
    <row r="7" spans="1:12" ht="12.75" customHeight="1">
      <c r="A7" s="1" t="s">
        <v>46</v>
      </c>
      <c r="B7" s="5" t="s">
        <v>24</v>
      </c>
      <c r="C7" s="2" t="s">
        <v>49</v>
      </c>
      <c r="D7" s="1"/>
      <c r="E7" s="1">
        <v>1</v>
      </c>
      <c r="F7" s="1">
        <v>50</v>
      </c>
      <c r="G7" s="6">
        <f>SUM(F4:F7)</f>
        <v>1700</v>
      </c>
      <c r="H7" s="10">
        <f t="shared" si="0"/>
        <v>1955</v>
      </c>
      <c r="I7" s="11">
        <v>27</v>
      </c>
      <c r="J7" s="14">
        <f t="shared" si="1"/>
        <v>1982</v>
      </c>
      <c r="K7" s="15">
        <v>1982</v>
      </c>
      <c r="L7" s="16"/>
    </row>
    <row r="8" spans="1:12" ht="12.75" customHeight="1">
      <c r="A8" s="1" t="s">
        <v>26</v>
      </c>
      <c r="B8" s="5" t="s">
        <v>8</v>
      </c>
      <c r="C8" s="2" t="s">
        <v>27</v>
      </c>
      <c r="D8" s="1">
        <v>50</v>
      </c>
      <c r="E8" s="1">
        <v>1</v>
      </c>
      <c r="F8" s="1">
        <v>550</v>
      </c>
      <c r="G8" s="6">
        <f>F8</f>
        <v>550</v>
      </c>
      <c r="H8" s="10">
        <f t="shared" si="0"/>
        <v>632.5</v>
      </c>
      <c r="I8" s="11">
        <v>9</v>
      </c>
      <c r="J8" s="14">
        <f t="shared" si="1"/>
        <v>641.5</v>
      </c>
      <c r="K8" s="15">
        <v>642</v>
      </c>
      <c r="L8" s="16"/>
    </row>
    <row r="9" spans="1:12" ht="12.75" customHeight="1">
      <c r="A9" s="1" t="s">
        <v>55</v>
      </c>
      <c r="B9" s="5" t="s">
        <v>8</v>
      </c>
      <c r="C9" s="2" t="s">
        <v>56</v>
      </c>
      <c r="D9" s="1">
        <v>50</v>
      </c>
      <c r="E9" s="1">
        <v>1</v>
      </c>
      <c r="F9" s="1">
        <v>550</v>
      </c>
      <c r="G9" s="6">
        <f>F9</f>
        <v>550</v>
      </c>
      <c r="H9" s="10">
        <f t="shared" si="0"/>
        <v>632.5</v>
      </c>
      <c r="I9" s="11">
        <v>9</v>
      </c>
      <c r="J9" s="14">
        <f t="shared" si="1"/>
        <v>641.5</v>
      </c>
      <c r="K9" s="15">
        <v>642</v>
      </c>
      <c r="L9" s="16"/>
    </row>
    <row r="10" spans="1:12" ht="12.75" customHeight="1">
      <c r="A10" s="1" t="s">
        <v>76</v>
      </c>
      <c r="B10" s="5" t="s">
        <v>28</v>
      </c>
      <c r="C10" s="2" t="s">
        <v>77</v>
      </c>
      <c r="D10" s="1">
        <v>50</v>
      </c>
      <c r="E10" s="1">
        <v>1</v>
      </c>
      <c r="F10" s="1">
        <v>550</v>
      </c>
      <c r="G10" s="6"/>
      <c r="H10" s="10">
        <f t="shared" si="0"/>
        <v>0</v>
      </c>
      <c r="I10" s="12"/>
      <c r="J10" s="11">
        <f t="shared" si="1"/>
        <v>0</v>
      </c>
      <c r="K10" s="12"/>
      <c r="L10" s="17"/>
    </row>
    <row r="11" spans="1:12" ht="12.75" customHeight="1">
      <c r="A11" s="1" t="s">
        <v>76</v>
      </c>
      <c r="B11" s="5" t="s">
        <v>28</v>
      </c>
      <c r="C11" s="2" t="s">
        <v>78</v>
      </c>
      <c r="D11" s="1">
        <v>50</v>
      </c>
      <c r="E11" s="1">
        <v>1</v>
      </c>
      <c r="F11" s="1">
        <v>550</v>
      </c>
      <c r="G11" s="6">
        <f>SUM(F10:F11)</f>
        <v>1100</v>
      </c>
      <c r="H11" s="10">
        <f t="shared" si="0"/>
        <v>1265</v>
      </c>
      <c r="I11" s="12">
        <v>18</v>
      </c>
      <c r="J11" s="14">
        <f t="shared" si="1"/>
        <v>1283</v>
      </c>
      <c r="K11" s="15">
        <v>1283</v>
      </c>
      <c r="L11" s="17"/>
    </row>
    <row r="12" spans="1:12" ht="12.75" customHeight="1">
      <c r="A12" s="1" t="s">
        <v>30</v>
      </c>
      <c r="B12" s="5" t="s">
        <v>8</v>
      </c>
      <c r="C12" s="2" t="s">
        <v>31</v>
      </c>
      <c r="D12" s="1">
        <v>44</v>
      </c>
      <c r="E12" s="1">
        <v>1</v>
      </c>
      <c r="F12" s="1">
        <v>550</v>
      </c>
      <c r="G12" s="6"/>
      <c r="H12" s="10">
        <f t="shared" si="0"/>
        <v>0</v>
      </c>
      <c r="I12" s="11"/>
      <c r="J12" s="11">
        <f t="shared" si="1"/>
        <v>0</v>
      </c>
      <c r="K12" s="11"/>
      <c r="L12" s="16"/>
    </row>
    <row r="13" spans="1:12" ht="12.75">
      <c r="A13" s="1" t="s">
        <v>30</v>
      </c>
      <c r="B13" s="5" t="s">
        <v>8</v>
      </c>
      <c r="C13" s="2" t="s">
        <v>32</v>
      </c>
      <c r="D13" s="1">
        <v>44</v>
      </c>
      <c r="E13" s="1">
        <v>1</v>
      </c>
      <c r="F13" s="1">
        <v>550</v>
      </c>
      <c r="G13" s="6">
        <f>SUM(F12:F13)</f>
        <v>1100</v>
      </c>
      <c r="H13" s="10">
        <f t="shared" si="0"/>
        <v>1265</v>
      </c>
      <c r="I13" s="11">
        <v>18</v>
      </c>
      <c r="J13" s="14">
        <f t="shared" si="1"/>
        <v>1283</v>
      </c>
      <c r="K13" s="15">
        <v>1283</v>
      </c>
      <c r="L13" s="16"/>
    </row>
    <row r="14" spans="1:12" ht="12.75">
      <c r="A14" s="1" t="s">
        <v>71</v>
      </c>
      <c r="B14" s="5" t="s">
        <v>8</v>
      </c>
      <c r="C14" s="2" t="s">
        <v>72</v>
      </c>
      <c r="D14" s="1">
        <v>42</v>
      </c>
      <c r="E14" s="1">
        <v>1</v>
      </c>
      <c r="F14" s="1">
        <v>550</v>
      </c>
      <c r="G14" s="6"/>
      <c r="H14" s="10">
        <f t="shared" si="0"/>
        <v>0</v>
      </c>
      <c r="I14" s="11"/>
      <c r="J14" s="11">
        <f t="shared" si="1"/>
        <v>0</v>
      </c>
      <c r="K14" s="11"/>
      <c r="L14" s="16"/>
    </row>
    <row r="15" spans="1:12" ht="12.75">
      <c r="A15" s="1" t="s">
        <v>71</v>
      </c>
      <c r="B15" s="5" t="s">
        <v>8</v>
      </c>
      <c r="C15" s="2" t="s">
        <v>73</v>
      </c>
      <c r="D15" s="1">
        <v>42</v>
      </c>
      <c r="E15" s="1">
        <v>1</v>
      </c>
      <c r="F15" s="1">
        <v>550</v>
      </c>
      <c r="G15" s="6">
        <f>SUM(F14:F15)</f>
        <v>1100</v>
      </c>
      <c r="H15" s="10">
        <f t="shared" si="0"/>
        <v>1265</v>
      </c>
      <c r="I15" s="11">
        <v>18</v>
      </c>
      <c r="J15" s="14">
        <f t="shared" si="1"/>
        <v>1283</v>
      </c>
      <c r="K15" s="15">
        <v>1283</v>
      </c>
      <c r="L15" s="16"/>
    </row>
    <row r="16" spans="1:12" ht="12.75">
      <c r="A16" s="1" t="s">
        <v>34</v>
      </c>
      <c r="B16" s="5" t="s">
        <v>28</v>
      </c>
      <c r="C16" s="2" t="s">
        <v>35</v>
      </c>
      <c r="D16" s="1">
        <v>42</v>
      </c>
      <c r="E16" s="1">
        <v>1</v>
      </c>
      <c r="F16" s="1">
        <v>550</v>
      </c>
      <c r="G16" s="6">
        <f>F16</f>
        <v>550</v>
      </c>
      <c r="H16" s="10">
        <f t="shared" si="0"/>
        <v>632.5</v>
      </c>
      <c r="I16" s="11">
        <v>9</v>
      </c>
      <c r="J16" s="14">
        <f t="shared" si="1"/>
        <v>641.5</v>
      </c>
      <c r="K16" s="15">
        <v>642</v>
      </c>
      <c r="L16" s="16"/>
    </row>
    <row r="17" spans="1:12" ht="12.75">
      <c r="A17" s="1" t="s">
        <v>42</v>
      </c>
      <c r="B17" s="5" t="s">
        <v>28</v>
      </c>
      <c r="C17" s="2" t="s">
        <v>43</v>
      </c>
      <c r="D17" s="1">
        <v>48</v>
      </c>
      <c r="E17" s="1">
        <v>1</v>
      </c>
      <c r="F17" s="1">
        <v>550</v>
      </c>
      <c r="G17" s="6">
        <f>F17</f>
        <v>550</v>
      </c>
      <c r="H17" s="10">
        <f t="shared" si="0"/>
        <v>632.5</v>
      </c>
      <c r="I17" s="11">
        <v>9</v>
      </c>
      <c r="J17" s="14">
        <f t="shared" si="1"/>
        <v>641.5</v>
      </c>
      <c r="K17" s="15">
        <v>642</v>
      </c>
      <c r="L17" s="16"/>
    </row>
    <row r="18" spans="1:12" ht="12.75">
      <c r="A18" s="1" t="s">
        <v>20</v>
      </c>
      <c r="B18" s="5" t="s">
        <v>8</v>
      </c>
      <c r="C18" s="2" t="s">
        <v>21</v>
      </c>
      <c r="D18" s="1">
        <v>48</v>
      </c>
      <c r="E18" s="1">
        <v>1</v>
      </c>
      <c r="F18" s="1">
        <v>550</v>
      </c>
      <c r="G18" s="6">
        <f>F18</f>
        <v>550</v>
      </c>
      <c r="H18" s="10">
        <f t="shared" si="0"/>
        <v>632.5</v>
      </c>
      <c r="I18" s="11">
        <v>9</v>
      </c>
      <c r="J18" s="14">
        <f t="shared" si="1"/>
        <v>641.5</v>
      </c>
      <c r="K18" s="15">
        <v>642</v>
      </c>
      <c r="L18" s="16"/>
    </row>
    <row r="19" spans="1:12" ht="12.75">
      <c r="A19" s="1" t="s">
        <v>16</v>
      </c>
      <c r="B19" s="5" t="s">
        <v>8</v>
      </c>
      <c r="C19" s="2" t="s">
        <v>17</v>
      </c>
      <c r="D19" s="1">
        <v>42</v>
      </c>
      <c r="E19" s="1">
        <v>1</v>
      </c>
      <c r="F19" s="1">
        <v>550</v>
      </c>
      <c r="G19" s="6"/>
      <c r="H19" s="10">
        <f t="shared" si="0"/>
        <v>0</v>
      </c>
      <c r="I19" s="11"/>
      <c r="J19" s="11">
        <f t="shared" si="1"/>
        <v>0</v>
      </c>
      <c r="K19" s="11"/>
      <c r="L19" s="16"/>
    </row>
    <row r="20" spans="1:12" ht="12.75">
      <c r="A20" s="1" t="s">
        <v>16</v>
      </c>
      <c r="B20" s="5" t="s">
        <v>8</v>
      </c>
      <c r="C20" s="2" t="s">
        <v>18</v>
      </c>
      <c r="D20" s="1">
        <v>42</v>
      </c>
      <c r="E20" s="1">
        <v>1</v>
      </c>
      <c r="F20" s="1">
        <v>550</v>
      </c>
      <c r="G20" s="6"/>
      <c r="H20" s="10">
        <f t="shared" si="0"/>
        <v>0</v>
      </c>
      <c r="I20" s="11"/>
      <c r="J20" s="11">
        <f t="shared" si="1"/>
        <v>0</v>
      </c>
      <c r="K20" s="11"/>
      <c r="L20" s="16"/>
    </row>
    <row r="21" spans="1:12" ht="12.75">
      <c r="A21" s="1" t="s">
        <v>16</v>
      </c>
      <c r="B21" s="5" t="s">
        <v>8</v>
      </c>
      <c r="C21" s="2" t="s">
        <v>19</v>
      </c>
      <c r="D21" s="1">
        <v>42</v>
      </c>
      <c r="E21" s="1">
        <v>1</v>
      </c>
      <c r="F21" s="1">
        <v>550</v>
      </c>
      <c r="G21" s="6">
        <f>SUM(F19:F21)</f>
        <v>1650</v>
      </c>
      <c r="H21" s="10">
        <f t="shared" si="0"/>
        <v>1897.5</v>
      </c>
      <c r="I21" s="11">
        <v>27</v>
      </c>
      <c r="J21" s="14">
        <f t="shared" si="1"/>
        <v>1924.5</v>
      </c>
      <c r="K21" s="15">
        <v>1925</v>
      </c>
      <c r="L21" s="16"/>
    </row>
    <row r="22" spans="1:12" ht="12.75">
      <c r="A22" s="1" t="s">
        <v>74</v>
      </c>
      <c r="B22" s="5" t="s">
        <v>8</v>
      </c>
      <c r="C22" s="2" t="s">
        <v>75</v>
      </c>
      <c r="D22" s="1">
        <v>46</v>
      </c>
      <c r="E22" s="1">
        <v>1</v>
      </c>
      <c r="F22" s="1">
        <v>950</v>
      </c>
      <c r="G22" s="6">
        <f>F22</f>
        <v>950</v>
      </c>
      <c r="H22" s="10">
        <f t="shared" si="0"/>
        <v>1092.5</v>
      </c>
      <c r="I22" s="11">
        <v>9</v>
      </c>
      <c r="J22" s="14">
        <f t="shared" si="1"/>
        <v>1101.5</v>
      </c>
      <c r="K22" s="15">
        <v>1102</v>
      </c>
      <c r="L22" s="16"/>
    </row>
    <row r="23" spans="1:12" ht="12.75">
      <c r="A23" s="1" t="s">
        <v>65</v>
      </c>
      <c r="B23" s="5" t="s">
        <v>8</v>
      </c>
      <c r="C23" s="2" t="s">
        <v>66</v>
      </c>
      <c r="D23" s="1">
        <v>46</v>
      </c>
      <c r="E23" s="1">
        <v>1</v>
      </c>
      <c r="F23" s="1">
        <v>550</v>
      </c>
      <c r="G23" s="6">
        <f>F23</f>
        <v>550</v>
      </c>
      <c r="H23" s="10">
        <f t="shared" si="0"/>
        <v>632.5</v>
      </c>
      <c r="I23" s="11">
        <v>9</v>
      </c>
      <c r="J23" s="14">
        <f t="shared" si="1"/>
        <v>641.5</v>
      </c>
      <c r="K23" s="15">
        <v>642</v>
      </c>
      <c r="L23" s="16"/>
    </row>
    <row r="24" spans="1:12" ht="25.5">
      <c r="A24" s="1" t="s">
        <v>12</v>
      </c>
      <c r="B24" s="5" t="s">
        <v>8</v>
      </c>
      <c r="C24" s="2" t="s">
        <v>13</v>
      </c>
      <c r="D24" s="1">
        <v>44</v>
      </c>
      <c r="E24" s="1">
        <v>1</v>
      </c>
      <c r="F24" s="1">
        <v>550</v>
      </c>
      <c r="G24" s="6">
        <f>F24</f>
        <v>550</v>
      </c>
      <c r="H24" s="10">
        <f t="shared" si="0"/>
        <v>632.5</v>
      </c>
      <c r="I24" s="11">
        <v>9</v>
      </c>
      <c r="J24" s="14">
        <f t="shared" si="1"/>
        <v>641.5</v>
      </c>
      <c r="K24" s="15">
        <v>642</v>
      </c>
      <c r="L24" s="18"/>
    </row>
    <row r="25" spans="1:12" ht="12.75">
      <c r="A25" s="1" t="s">
        <v>7</v>
      </c>
      <c r="B25" s="5" t="s">
        <v>8</v>
      </c>
      <c r="C25" s="2" t="s">
        <v>9</v>
      </c>
      <c r="D25" s="1">
        <v>52</v>
      </c>
      <c r="E25" s="1">
        <v>1</v>
      </c>
      <c r="F25" s="1">
        <v>775</v>
      </c>
      <c r="G25" s="6"/>
      <c r="H25" s="10">
        <f t="shared" si="0"/>
        <v>0</v>
      </c>
      <c r="I25" s="11"/>
      <c r="J25" s="11">
        <f t="shared" si="1"/>
        <v>0</v>
      </c>
      <c r="K25" s="11"/>
      <c r="L25" s="16"/>
    </row>
    <row r="26" spans="1:12" ht="12.75">
      <c r="A26" s="1" t="s">
        <v>7</v>
      </c>
      <c r="B26" s="5" t="s">
        <v>8</v>
      </c>
      <c r="C26" s="2" t="s">
        <v>10</v>
      </c>
      <c r="D26" s="1">
        <v>50</v>
      </c>
      <c r="E26" s="1">
        <v>1</v>
      </c>
      <c r="F26" s="1">
        <v>780</v>
      </c>
      <c r="G26" s="6"/>
      <c r="H26" s="10">
        <f t="shared" si="0"/>
        <v>0</v>
      </c>
      <c r="I26" s="11"/>
      <c r="J26" s="11">
        <f t="shared" si="1"/>
        <v>0</v>
      </c>
      <c r="K26" s="11"/>
      <c r="L26" s="16"/>
    </row>
    <row r="27" spans="1:12" ht="12.75">
      <c r="A27" s="1" t="s">
        <v>7</v>
      </c>
      <c r="B27" s="5" t="s">
        <v>8</v>
      </c>
      <c r="C27" s="2" t="s">
        <v>11</v>
      </c>
      <c r="D27" s="1">
        <v>50</v>
      </c>
      <c r="E27" s="1">
        <v>1</v>
      </c>
      <c r="F27" s="1">
        <v>940</v>
      </c>
      <c r="G27" s="6"/>
      <c r="H27" s="10">
        <f t="shared" si="0"/>
        <v>0</v>
      </c>
      <c r="I27" s="11"/>
      <c r="J27" s="11">
        <f t="shared" si="1"/>
        <v>0</v>
      </c>
      <c r="K27" s="11"/>
      <c r="L27" s="16"/>
    </row>
    <row r="28" spans="1:12" ht="12.75">
      <c r="A28" s="1" t="s">
        <v>7</v>
      </c>
      <c r="B28" s="5" t="s">
        <v>8</v>
      </c>
      <c r="C28" s="2" t="s">
        <v>39</v>
      </c>
      <c r="D28" s="1">
        <v>42</v>
      </c>
      <c r="E28" s="1">
        <v>1</v>
      </c>
      <c r="F28" s="1">
        <v>550</v>
      </c>
      <c r="G28" s="6"/>
      <c r="H28" s="10">
        <f t="shared" si="0"/>
        <v>0</v>
      </c>
      <c r="I28" s="11"/>
      <c r="J28" s="11">
        <f t="shared" si="1"/>
        <v>0</v>
      </c>
      <c r="K28" s="11"/>
      <c r="L28" s="16"/>
    </row>
    <row r="29" spans="1:12" ht="12.75">
      <c r="A29" s="1" t="s">
        <v>7</v>
      </c>
      <c r="B29" s="5" t="s">
        <v>8</v>
      </c>
      <c r="C29" s="2" t="s">
        <v>21</v>
      </c>
      <c r="D29" s="1">
        <v>52</v>
      </c>
      <c r="E29" s="1">
        <v>1</v>
      </c>
      <c r="F29" s="1">
        <v>550</v>
      </c>
      <c r="G29" s="6"/>
      <c r="H29" s="10">
        <f t="shared" si="0"/>
        <v>0</v>
      </c>
      <c r="I29" s="11"/>
      <c r="J29" s="11">
        <f t="shared" si="1"/>
        <v>0</v>
      </c>
      <c r="K29" s="11"/>
      <c r="L29" s="16"/>
    </row>
    <row r="30" spans="1:12" ht="12.75">
      <c r="A30" s="1" t="s">
        <v>7</v>
      </c>
      <c r="B30" s="5" t="s">
        <v>8</v>
      </c>
      <c r="C30" s="2" t="s">
        <v>44</v>
      </c>
      <c r="D30" s="1">
        <v>42</v>
      </c>
      <c r="E30" s="1">
        <v>1</v>
      </c>
      <c r="F30" s="1">
        <v>550</v>
      </c>
      <c r="G30" s="6"/>
      <c r="H30" s="10">
        <f t="shared" si="0"/>
        <v>0</v>
      </c>
      <c r="I30" s="11"/>
      <c r="J30" s="11">
        <f t="shared" si="1"/>
        <v>0</v>
      </c>
      <c r="K30" s="11"/>
      <c r="L30" s="16"/>
    </row>
    <row r="31" spans="1:12" ht="12.75">
      <c r="A31" s="1" t="s">
        <v>7</v>
      </c>
      <c r="B31" s="5" t="s">
        <v>8</v>
      </c>
      <c r="C31" s="2" t="s">
        <v>45</v>
      </c>
      <c r="D31" s="1">
        <v>42</v>
      </c>
      <c r="E31" s="1">
        <v>1</v>
      </c>
      <c r="F31" s="1">
        <v>550</v>
      </c>
      <c r="G31" s="6">
        <f>SUM(F25:F31)</f>
        <v>4695</v>
      </c>
      <c r="H31" s="10">
        <f t="shared" si="0"/>
        <v>5399.25</v>
      </c>
      <c r="I31" s="11">
        <v>63</v>
      </c>
      <c r="J31" s="14">
        <f t="shared" si="1"/>
        <v>5462.25</v>
      </c>
      <c r="K31" s="15">
        <v>5462</v>
      </c>
      <c r="L31" s="16"/>
    </row>
    <row r="32" spans="1:12" ht="12.75">
      <c r="A32" s="1" t="s">
        <v>62</v>
      </c>
      <c r="B32" s="5" t="s">
        <v>8</v>
      </c>
      <c r="C32" s="2" t="s">
        <v>63</v>
      </c>
      <c r="D32" s="1">
        <v>50</v>
      </c>
      <c r="E32" s="1">
        <v>1</v>
      </c>
      <c r="F32" s="1">
        <v>550</v>
      </c>
      <c r="G32" s="6"/>
      <c r="H32" s="10">
        <f t="shared" si="0"/>
        <v>0</v>
      </c>
      <c r="I32" s="11"/>
      <c r="J32" s="11">
        <f t="shared" si="1"/>
        <v>0</v>
      </c>
      <c r="K32" s="11"/>
      <c r="L32" s="16"/>
    </row>
    <row r="33" spans="1:12" ht="12.75">
      <c r="A33" s="1" t="s">
        <v>62</v>
      </c>
      <c r="B33" s="5" t="s">
        <v>8</v>
      </c>
      <c r="C33" s="2" t="s">
        <v>64</v>
      </c>
      <c r="D33" s="1">
        <v>50</v>
      </c>
      <c r="E33" s="1">
        <v>1</v>
      </c>
      <c r="F33" s="1">
        <v>550</v>
      </c>
      <c r="G33" s="6"/>
      <c r="H33" s="10">
        <f t="shared" si="0"/>
        <v>0</v>
      </c>
      <c r="I33" s="11"/>
      <c r="J33" s="11">
        <f t="shared" si="1"/>
        <v>0</v>
      </c>
      <c r="K33" s="11"/>
      <c r="L33" s="16"/>
    </row>
    <row r="34" spans="1:12" ht="12.75">
      <c r="A34" s="1" t="s">
        <v>62</v>
      </c>
      <c r="B34" s="5" t="s">
        <v>8</v>
      </c>
      <c r="C34" s="2" t="s">
        <v>66</v>
      </c>
      <c r="D34" s="1">
        <v>50</v>
      </c>
      <c r="E34" s="1">
        <v>1</v>
      </c>
      <c r="F34" s="1">
        <v>550</v>
      </c>
      <c r="G34" s="6"/>
      <c r="H34" s="10">
        <f t="shared" si="0"/>
        <v>0</v>
      </c>
      <c r="I34" s="11"/>
      <c r="J34" s="11">
        <f t="shared" si="1"/>
        <v>0</v>
      </c>
      <c r="K34" s="11"/>
      <c r="L34" s="16"/>
    </row>
    <row r="35" spans="1:12" ht="25.5">
      <c r="A35" s="1" t="s">
        <v>62</v>
      </c>
      <c r="B35" s="5" t="s">
        <v>24</v>
      </c>
      <c r="C35" s="2" t="s">
        <v>80</v>
      </c>
      <c r="D35" s="1"/>
      <c r="E35" s="1">
        <v>2</v>
      </c>
      <c r="F35" s="1">
        <v>100</v>
      </c>
      <c r="G35" s="6">
        <f>SUM(F32:F35)</f>
        <v>1750</v>
      </c>
      <c r="H35" s="10">
        <f t="shared" si="0"/>
        <v>2012.5</v>
      </c>
      <c r="I35" s="11">
        <v>27</v>
      </c>
      <c r="J35" s="14">
        <f t="shared" si="1"/>
        <v>2039.5</v>
      </c>
      <c r="K35" s="15">
        <v>2040</v>
      </c>
      <c r="L35" s="16"/>
    </row>
    <row r="36" spans="1:12" ht="25.5">
      <c r="A36" s="1" t="s">
        <v>29</v>
      </c>
      <c r="B36" s="5" t="s">
        <v>8</v>
      </c>
      <c r="C36" s="2" t="s">
        <v>67</v>
      </c>
      <c r="D36" s="1">
        <v>46</v>
      </c>
      <c r="E36" s="1">
        <v>1</v>
      </c>
      <c r="F36" s="1">
        <v>550</v>
      </c>
      <c r="G36" s="6"/>
      <c r="H36" s="10">
        <f t="shared" si="0"/>
        <v>0</v>
      </c>
      <c r="I36" s="11"/>
      <c r="J36" s="11">
        <f t="shared" si="1"/>
        <v>0</v>
      </c>
      <c r="K36" s="11"/>
      <c r="L36" s="16"/>
    </row>
    <row r="37" spans="1:12" ht="25.5">
      <c r="A37" s="1" t="s">
        <v>29</v>
      </c>
      <c r="B37" s="5" t="s">
        <v>28</v>
      </c>
      <c r="C37" s="2" t="s">
        <v>36</v>
      </c>
      <c r="D37" s="1">
        <v>46</v>
      </c>
      <c r="E37" s="1">
        <v>1</v>
      </c>
      <c r="F37" s="1">
        <v>550</v>
      </c>
      <c r="G37" s="6"/>
      <c r="H37" s="10">
        <f t="shared" si="0"/>
        <v>0</v>
      </c>
      <c r="I37" s="11"/>
      <c r="J37" s="11">
        <f t="shared" si="1"/>
        <v>0</v>
      </c>
      <c r="K37" s="11"/>
      <c r="L37" s="16"/>
    </row>
    <row r="38" spans="1:12" ht="25.5">
      <c r="A38" s="1" t="s">
        <v>29</v>
      </c>
      <c r="B38" s="5" t="s">
        <v>24</v>
      </c>
      <c r="C38" s="2" t="s">
        <v>37</v>
      </c>
      <c r="D38" s="1"/>
      <c r="E38" s="1">
        <v>1</v>
      </c>
      <c r="F38" s="1">
        <v>50</v>
      </c>
      <c r="G38" s="6"/>
      <c r="H38" s="10">
        <f t="shared" si="0"/>
        <v>0</v>
      </c>
      <c r="I38" s="11"/>
      <c r="J38" s="11">
        <f t="shared" si="1"/>
        <v>0</v>
      </c>
      <c r="K38" s="11"/>
      <c r="L38" s="16"/>
    </row>
    <row r="39" spans="1:12" ht="25.5">
      <c r="A39" s="1" t="s">
        <v>29</v>
      </c>
      <c r="B39" s="5" t="s">
        <v>24</v>
      </c>
      <c r="C39" s="2" t="s">
        <v>38</v>
      </c>
      <c r="D39" s="1"/>
      <c r="E39" s="1">
        <v>1</v>
      </c>
      <c r="F39" s="1">
        <v>50</v>
      </c>
      <c r="G39" s="6">
        <f>SUM(F36:F39)</f>
        <v>1200</v>
      </c>
      <c r="H39" s="10">
        <f t="shared" si="0"/>
        <v>1380</v>
      </c>
      <c r="I39" s="11">
        <v>18</v>
      </c>
      <c r="J39" s="14">
        <f t="shared" si="1"/>
        <v>1398</v>
      </c>
      <c r="K39" s="15">
        <v>1398</v>
      </c>
      <c r="L39" s="19"/>
    </row>
    <row r="40" spans="1:12" ht="12.75">
      <c r="A40" s="1" t="s">
        <v>33</v>
      </c>
      <c r="B40" s="5" t="s">
        <v>8</v>
      </c>
      <c r="C40" s="2" t="s">
        <v>85</v>
      </c>
      <c r="D40" s="1">
        <v>46</v>
      </c>
      <c r="E40" s="1">
        <v>1</v>
      </c>
      <c r="F40" s="1">
        <v>550</v>
      </c>
      <c r="G40" s="6">
        <f>F40</f>
        <v>550</v>
      </c>
      <c r="H40" s="10">
        <f t="shared" si="0"/>
        <v>632.5</v>
      </c>
      <c r="I40" s="11">
        <v>9</v>
      </c>
      <c r="J40" s="14">
        <f t="shared" si="1"/>
        <v>641.5</v>
      </c>
      <c r="K40" s="15">
        <v>642</v>
      </c>
      <c r="L40" s="16"/>
    </row>
    <row r="41" spans="1:12" ht="12.75">
      <c r="A41" s="1" t="s">
        <v>53</v>
      </c>
      <c r="B41" s="5" t="s">
        <v>8</v>
      </c>
      <c r="C41" s="2" t="s">
        <v>54</v>
      </c>
      <c r="D41" s="1">
        <v>48</v>
      </c>
      <c r="E41" s="1">
        <v>1</v>
      </c>
      <c r="F41" s="1">
        <v>550</v>
      </c>
      <c r="G41" s="6"/>
      <c r="H41" s="10">
        <f t="shared" si="0"/>
        <v>0</v>
      </c>
      <c r="I41" s="11"/>
      <c r="J41" s="11">
        <f t="shared" si="1"/>
        <v>0</v>
      </c>
      <c r="K41" s="11"/>
      <c r="L41" s="16"/>
    </row>
    <row r="42" spans="1:12" ht="25.5">
      <c r="A42" s="1" t="s">
        <v>53</v>
      </c>
      <c r="B42" s="5" t="s">
        <v>24</v>
      </c>
      <c r="C42" s="2" t="s">
        <v>68</v>
      </c>
      <c r="D42" s="1"/>
      <c r="E42" s="1">
        <v>1</v>
      </c>
      <c r="F42" s="1">
        <v>50</v>
      </c>
      <c r="G42" s="6"/>
      <c r="H42" s="10">
        <f t="shared" si="0"/>
        <v>0</v>
      </c>
      <c r="I42" s="12"/>
      <c r="J42" s="11">
        <f t="shared" si="1"/>
        <v>0</v>
      </c>
      <c r="K42" s="12"/>
      <c r="L42" s="17"/>
    </row>
    <row r="43" spans="1:22" ht="12.75">
      <c r="A43" s="1" t="s">
        <v>53</v>
      </c>
      <c r="B43" s="5" t="s">
        <v>24</v>
      </c>
      <c r="C43" s="2" t="s">
        <v>25</v>
      </c>
      <c r="D43" s="1"/>
      <c r="E43" s="1">
        <v>1</v>
      </c>
      <c r="F43" s="1">
        <v>50</v>
      </c>
      <c r="G43" s="6"/>
      <c r="H43" s="10">
        <f t="shared" si="0"/>
        <v>0</v>
      </c>
      <c r="I43" s="12"/>
      <c r="J43" s="11">
        <f t="shared" si="1"/>
        <v>0</v>
      </c>
      <c r="K43" s="12"/>
      <c r="L43" s="17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" t="s">
        <v>53</v>
      </c>
      <c r="B44" s="5" t="s">
        <v>8</v>
      </c>
      <c r="C44" s="2" t="s">
        <v>70</v>
      </c>
      <c r="D44" s="1">
        <v>46</v>
      </c>
      <c r="E44" s="1">
        <v>1</v>
      </c>
      <c r="F44" s="1">
        <v>550</v>
      </c>
      <c r="G44" s="6">
        <f>SUM(F41:F44)</f>
        <v>1200</v>
      </c>
      <c r="H44" s="10">
        <f t="shared" si="0"/>
        <v>1380</v>
      </c>
      <c r="I44" s="12">
        <v>18</v>
      </c>
      <c r="J44" s="14">
        <f t="shared" si="1"/>
        <v>1398</v>
      </c>
      <c r="K44" s="15">
        <v>1398</v>
      </c>
      <c r="L44" s="17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" t="s">
        <v>57</v>
      </c>
      <c r="B45" s="5" t="s">
        <v>58</v>
      </c>
      <c r="C45" s="2" t="s">
        <v>59</v>
      </c>
      <c r="D45" s="1"/>
      <c r="E45" s="1">
        <v>1</v>
      </c>
      <c r="F45" s="1">
        <v>50</v>
      </c>
      <c r="G45" s="6"/>
      <c r="H45" s="10">
        <f t="shared" si="0"/>
        <v>0</v>
      </c>
      <c r="I45" s="11"/>
      <c r="J45" s="11">
        <f t="shared" si="1"/>
        <v>0</v>
      </c>
      <c r="K45" s="11"/>
      <c r="L45" s="16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5.5">
      <c r="A46" s="1" t="s">
        <v>57</v>
      </c>
      <c r="B46" s="5" t="s">
        <v>60</v>
      </c>
      <c r="C46" s="2" t="s">
        <v>61</v>
      </c>
      <c r="D46" s="1"/>
      <c r="E46" s="1">
        <v>1</v>
      </c>
      <c r="F46" s="1">
        <v>50</v>
      </c>
      <c r="G46" s="6"/>
      <c r="H46" s="10">
        <f t="shared" si="0"/>
        <v>0</v>
      </c>
      <c r="I46" s="11"/>
      <c r="J46" s="11">
        <f t="shared" si="1"/>
        <v>0</v>
      </c>
      <c r="K46" s="11"/>
      <c r="L46" s="16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" t="s">
        <v>57</v>
      </c>
      <c r="B47" s="5" t="s">
        <v>8</v>
      </c>
      <c r="C47" s="2" t="s">
        <v>69</v>
      </c>
      <c r="D47" s="1">
        <v>46</v>
      </c>
      <c r="E47" s="1">
        <v>1</v>
      </c>
      <c r="F47" s="1">
        <v>550</v>
      </c>
      <c r="G47" s="6">
        <f>SUM(F45:F47)</f>
        <v>650</v>
      </c>
      <c r="H47" s="10">
        <f t="shared" si="0"/>
        <v>747.5</v>
      </c>
      <c r="I47" s="12">
        <v>9</v>
      </c>
      <c r="J47" s="14">
        <f t="shared" si="1"/>
        <v>756.5</v>
      </c>
      <c r="K47" s="15">
        <v>757</v>
      </c>
      <c r="L47" s="17"/>
      <c r="M47" s="4"/>
      <c r="N47" s="4"/>
      <c r="O47" s="4"/>
      <c r="P47" s="4"/>
      <c r="Q47" s="4"/>
      <c r="R47" s="4"/>
      <c r="S47" s="4"/>
      <c r="T47" s="4"/>
      <c r="U47" s="3"/>
      <c r="V47" s="3"/>
    </row>
    <row r="48" spans="1:22" ht="12.75">
      <c r="A48" s="1" t="s">
        <v>50</v>
      </c>
      <c r="B48" s="5" t="s">
        <v>28</v>
      </c>
      <c r="C48" s="2" t="s">
        <v>51</v>
      </c>
      <c r="D48" s="1">
        <v>44</v>
      </c>
      <c r="E48" s="1">
        <v>1</v>
      </c>
      <c r="F48" s="1">
        <v>550</v>
      </c>
      <c r="G48" s="6"/>
      <c r="H48" s="10">
        <f t="shared" si="0"/>
        <v>0</v>
      </c>
      <c r="I48" s="11"/>
      <c r="J48" s="11">
        <f t="shared" si="1"/>
        <v>0</v>
      </c>
      <c r="K48" s="11"/>
      <c r="L48" s="16"/>
      <c r="M48" s="4"/>
      <c r="N48" s="4"/>
      <c r="O48" s="4"/>
      <c r="P48" s="4"/>
      <c r="Q48" s="4"/>
      <c r="R48" s="4"/>
      <c r="S48" s="4"/>
      <c r="T48" s="4"/>
      <c r="U48" s="3"/>
      <c r="V48" s="3"/>
    </row>
    <row r="49" spans="1:22" ht="12.75">
      <c r="A49" s="1" t="s">
        <v>50</v>
      </c>
      <c r="B49" s="5" t="s">
        <v>28</v>
      </c>
      <c r="C49" s="2" t="s">
        <v>52</v>
      </c>
      <c r="D49" s="1">
        <v>44</v>
      </c>
      <c r="E49" s="1">
        <v>1</v>
      </c>
      <c r="F49" s="1">
        <v>680</v>
      </c>
      <c r="G49" s="6">
        <f>SUM(F48:F49)</f>
        <v>1230</v>
      </c>
      <c r="H49" s="10">
        <f t="shared" si="0"/>
        <v>1414.5</v>
      </c>
      <c r="I49" s="11">
        <v>18</v>
      </c>
      <c r="J49" s="14">
        <f t="shared" si="1"/>
        <v>1432.5</v>
      </c>
      <c r="K49" s="15">
        <v>1433</v>
      </c>
      <c r="L49" s="16"/>
      <c r="M49" s="4"/>
      <c r="N49" s="4"/>
      <c r="O49" s="4"/>
      <c r="P49" s="4"/>
      <c r="Q49" s="4"/>
      <c r="R49" s="4"/>
      <c r="S49" s="4"/>
      <c r="T49" s="4"/>
      <c r="U49" s="3"/>
      <c r="V49" s="3"/>
    </row>
    <row r="50" spans="1:22" ht="25.5">
      <c r="A50" s="1" t="s">
        <v>22</v>
      </c>
      <c r="B50" s="5" t="s">
        <v>8</v>
      </c>
      <c r="C50" s="2" t="s">
        <v>23</v>
      </c>
      <c r="D50" s="1">
        <v>52</v>
      </c>
      <c r="E50" s="1">
        <v>1</v>
      </c>
      <c r="F50" s="1">
        <v>550</v>
      </c>
      <c r="G50" s="6"/>
      <c r="H50" s="10">
        <f t="shared" si="0"/>
        <v>0</v>
      </c>
      <c r="I50" s="11"/>
      <c r="J50" s="11">
        <f t="shared" si="1"/>
        <v>0</v>
      </c>
      <c r="K50" s="11"/>
      <c r="L50" s="16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5.5">
      <c r="A51" s="1" t="s">
        <v>22</v>
      </c>
      <c r="B51" s="5" t="s">
        <v>24</v>
      </c>
      <c r="C51" s="2" t="s">
        <v>25</v>
      </c>
      <c r="D51" s="1"/>
      <c r="E51" s="1">
        <v>1</v>
      </c>
      <c r="F51" s="1">
        <v>50</v>
      </c>
      <c r="G51" s="6"/>
      <c r="H51" s="10">
        <f t="shared" si="0"/>
        <v>0</v>
      </c>
      <c r="I51" s="11"/>
      <c r="J51" s="11">
        <f t="shared" si="1"/>
        <v>0</v>
      </c>
      <c r="K51" s="11"/>
      <c r="L51" s="16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7.75" customHeight="1">
      <c r="A52" s="1" t="s">
        <v>22</v>
      </c>
      <c r="B52" s="5" t="s">
        <v>8</v>
      </c>
      <c r="C52" s="2" t="s">
        <v>79</v>
      </c>
      <c r="D52" s="1">
        <v>52</v>
      </c>
      <c r="E52" s="1">
        <v>1</v>
      </c>
      <c r="F52" s="1">
        <v>550</v>
      </c>
      <c r="G52" s="6">
        <f>SUM(F50:F52)</f>
        <v>1150</v>
      </c>
      <c r="H52" s="10">
        <f t="shared" si="0"/>
        <v>1322.5</v>
      </c>
      <c r="I52" s="12">
        <v>18</v>
      </c>
      <c r="J52" s="14">
        <f t="shared" si="1"/>
        <v>1340.5</v>
      </c>
      <c r="K52" s="15">
        <v>1341</v>
      </c>
      <c r="L52" s="17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1:22" ht="12.75" customHeight="1"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1:22" ht="12.75" customHeight="1"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1:22" ht="12.75" customHeight="1"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1:22" ht="12.75" customHeight="1"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1:22" ht="12.75" customHeight="1"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1:22" ht="12.75" customHeight="1"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1:22" ht="12.75" customHeight="1"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1:22" ht="12.75" customHeight="1"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1:22" ht="12.75" customHeight="1"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1:22" ht="12.75" customHeight="1"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1:22" ht="12.75" customHeight="1"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1:22" ht="12.75" customHeight="1"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1:22" ht="12.75" customHeight="1"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1:22" ht="12.75" customHeight="1"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1:22" ht="12.75" customHeight="1"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1:22" ht="12.75" customHeight="1"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1:22" ht="12.75" customHeight="1"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1:22" ht="12.75" customHeight="1"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1:22" ht="12.75" customHeight="1"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1:22" ht="12.75" customHeight="1"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1:22" ht="12.75" customHeight="1"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1:22" ht="12.75" customHeight="1"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1:22" ht="12.75" customHeight="1"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1:22" ht="12.75" customHeight="1"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1:22" ht="12.75" customHeight="1"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1:22" ht="12.75" customHeight="1"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1:22" ht="12.75" customHeight="1"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1:22" ht="12.75" customHeight="1"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1:22" ht="12.75" customHeight="1"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1:22" ht="12.75" customHeight="1"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1:22" ht="12.75" customHeight="1"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1:22" ht="12.75" customHeight="1"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1:22" ht="12.75" customHeight="1"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1:22" ht="12.75" customHeight="1"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1:22" ht="12.75" customHeight="1"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1:22" ht="12.75" customHeight="1"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1:22" ht="12.75" customHeight="1"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1:22" ht="12.75" customHeight="1"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1:22" ht="12.75" customHeight="1"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1:22" ht="12.75" customHeight="1"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1:22" ht="12.75" customHeight="1"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1:22" ht="12.75" customHeight="1"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1:22" ht="12.75" customHeight="1"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2013-07-15T13:59:42Z</cp:lastPrinted>
  <dcterms:created xsi:type="dcterms:W3CDTF">2013-06-26T17:25:41Z</dcterms:created>
  <dcterms:modified xsi:type="dcterms:W3CDTF">2013-07-25T17:17:07Z</dcterms:modified>
  <cp:category/>
  <cp:version/>
  <cp:contentType/>
  <cp:contentStatus/>
</cp:coreProperties>
</file>