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4055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<sst xmlns="http://schemas.openxmlformats.org/spreadsheetml/2006/main" count="188" uniqueCount="108">
  <si>
    <t>Ник</t>
  </si>
  <si>
    <t>Наименование изделия</t>
  </si>
  <si>
    <t>Артикул</t>
  </si>
  <si>
    <t>Размер</t>
  </si>
  <si>
    <t>Количество</t>
  </si>
  <si>
    <t>Цена</t>
  </si>
  <si>
    <t>ольга_iris</t>
  </si>
  <si>
    <t>339/mayla</t>
  </si>
  <si>
    <t>ремень</t>
  </si>
  <si>
    <t>Rбелый</t>
  </si>
  <si>
    <t>306/margaret</t>
  </si>
  <si>
    <t>Ast</t>
  </si>
  <si>
    <t>.,rf</t>
  </si>
  <si>
    <t>306/margaret</t>
  </si>
  <si>
    <t>юбка</t>
  </si>
  <si>
    <t>Вера М.</t>
  </si>
  <si>
    <t>Юбка</t>
  </si>
  <si>
    <t>247/LURD</t>
  </si>
  <si>
    <t>NatashaGas</t>
  </si>
  <si>
    <t>Николашка</t>
  </si>
  <si>
    <t>R светло коричневый</t>
  </si>
  <si>
    <t>R зеленый</t>
  </si>
  <si>
    <t>Rсиний</t>
  </si>
  <si>
    <t>Unioj</t>
  </si>
  <si>
    <t>273/PILAR</t>
  </si>
  <si>
    <t>Лия*</t>
  </si>
  <si>
    <t>001-75/rosemarin</t>
  </si>
  <si>
    <t>F_Elena</t>
  </si>
  <si>
    <t>264/venezia</t>
  </si>
  <si>
    <t>325/kira</t>
  </si>
  <si>
    <t>326/alma</t>
  </si>
  <si>
    <t>Кошка_82</t>
  </si>
  <si>
    <t>Даниськина мама</t>
  </si>
  <si>
    <t>309/lyon</t>
  </si>
  <si>
    <t>366 Megan</t>
  </si>
  <si>
    <t>Vlada_13</t>
  </si>
  <si>
    <t>366/prissila</t>
  </si>
  <si>
    <t>ЕленаТВ</t>
  </si>
  <si>
    <t>юбка</t>
  </si>
  <si>
    <t>288/BEATA</t>
  </si>
  <si>
    <t>RКОРИЧНЕВЫЙ, RЧерный</t>
  </si>
  <si>
    <t>natasha_74</t>
  </si>
  <si>
    <t>333/florencia</t>
  </si>
  <si>
    <t>Мария0911</t>
  </si>
  <si>
    <t>306/SANDRINE</t>
  </si>
  <si>
    <t>*Настасья*</t>
  </si>
  <si>
    <t>265/mirella</t>
  </si>
  <si>
    <t>pimar</t>
  </si>
  <si>
    <t>ЮБКА (СПЕЦ. ПРЕДЛОЖЕНИЕ)</t>
  </si>
  <si>
    <t>368/lukrezia</t>
  </si>
  <si>
    <t>264/PARMA</t>
  </si>
  <si>
    <t>273/PILAR</t>
  </si>
  <si>
    <t>zmeeed</t>
  </si>
  <si>
    <t>327/alvina</t>
  </si>
  <si>
    <t>Елена - мамочка Эвелины</t>
  </si>
  <si>
    <t>309/Lukka</t>
  </si>
  <si>
    <t>347/anjela</t>
  </si>
  <si>
    <t>Акуна913921</t>
  </si>
  <si>
    <t>310/SIA</t>
  </si>
  <si>
    <t>Света Морковка</t>
  </si>
  <si>
    <t>XL</t>
  </si>
  <si>
    <t>Kosto4ka</t>
  </si>
  <si>
    <t>Ремень</t>
  </si>
  <si>
    <t>Rкрасный</t>
  </si>
  <si>
    <t>369/ARTA</t>
  </si>
  <si>
    <t>Женьтяй</t>
  </si>
  <si>
    <t>Жилет</t>
  </si>
  <si>
    <t>GL-003</t>
  </si>
  <si>
    <t>S.Olya</t>
  </si>
  <si>
    <t>287/paloma</t>
  </si>
  <si>
    <t>леля реймер</t>
  </si>
  <si>
    <t>378/katarina</t>
  </si>
  <si>
    <t>Некрасова Аня</t>
  </si>
  <si>
    <t>288/ella</t>
  </si>
  <si>
    <t>solnchko641</t>
  </si>
  <si>
    <t>346/griselda</t>
  </si>
  <si>
    <t>jyls</t>
  </si>
  <si>
    <t>369/madllen</t>
  </si>
  <si>
    <t>-</t>
  </si>
  <si>
    <t>273/simona</t>
  </si>
  <si>
    <t>264/samina</t>
  </si>
  <si>
    <t>blackblock</t>
  </si>
  <si>
    <t>234/AMANDA</t>
  </si>
  <si>
    <t>жилет</t>
  </si>
  <si>
    <t>Нэлля</t>
  </si>
  <si>
    <t>367/lyon</t>
  </si>
  <si>
    <t>hobby</t>
  </si>
  <si>
    <t>313/BEATRIS</t>
  </si>
  <si>
    <t>Stasy46</t>
  </si>
  <si>
    <t>368/katanya</t>
  </si>
  <si>
    <t>202/FLORENCIA</t>
  </si>
  <si>
    <t>Виктория@</t>
  </si>
  <si>
    <t>347ANJELA</t>
  </si>
  <si>
    <t>365/lidia</t>
  </si>
  <si>
    <t>347SABRINA</t>
  </si>
  <si>
    <t>lenok898</t>
  </si>
  <si>
    <t>Rрозовый</t>
  </si>
  <si>
    <t>362/vida</t>
  </si>
  <si>
    <t>202/alfa</t>
  </si>
  <si>
    <t>арина01</t>
  </si>
  <si>
    <t>367/lindra</t>
  </si>
  <si>
    <t>354/forli 44 р-р</t>
  </si>
  <si>
    <t xml:space="preserve">202/florencia </t>
  </si>
  <si>
    <t>Итого</t>
  </si>
  <si>
    <t xml:space="preserve">Транспортные </t>
  </si>
  <si>
    <t>К оплате</t>
  </si>
  <si>
    <t>Оплачено</t>
  </si>
  <si>
    <t>"+" Я вам должна, "-" вы мне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</si>
</sst>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.5"/>
      <color rgb="FF00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49" fontId="39" fillId="35" borderId="12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right" vertical="center" wrapText="1"/>
    </xf>
    <xf numFmtId="0" fontId="0" fillId="36" borderId="14" xfId="0" applyFill="1" applyBorder="1" applyAlignment="1">
      <alignment horizontal="righ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1" fontId="0" fillId="36" borderId="13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1" fontId="0" fillId="38" borderId="13" xfId="0" applyNumberFormat="1" applyFill="1" applyBorder="1" applyAlignment="1">
      <alignment horizontal="center" vertical="center" wrapText="1"/>
    </xf>
    <xf numFmtId="1" fontId="0" fillId="37" borderId="13" xfId="0" applyNumberFormat="1" applyFill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1" fontId="0" fillId="37" borderId="14" xfId="0" applyNumberForma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1" fontId="0" fillId="3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L40" sqref="L40"/>
    </sheetView>
  </sheetViews>
  <sheetFormatPr defaultColWidth="17.140625" defaultRowHeight="12.75" customHeight="1"/>
  <cols>
    <col min="1" max="3" width="17.140625" style="0" customWidth="1"/>
    <col min="4" max="4" width="5.28125" style="0" customWidth="1"/>
    <col min="5" max="5" width="6.8515625" style="0" customWidth="1"/>
    <col min="6" max="6" width="7.28125" style="0" customWidth="1"/>
    <col min="7" max="7" width="10.140625" style="0" customWidth="1"/>
    <col min="8" max="8" width="10.57421875" style="0" customWidth="1"/>
    <col min="9" max="9" width="8.7109375" style="0" customWidth="1"/>
    <col min="10" max="10" width="10.421875" style="0" customWidth="1"/>
    <col min="11" max="11" width="11.140625" style="0" customWidth="1"/>
    <col min="12" max="12" width="11.28125" style="0" customWidth="1"/>
  </cols>
  <sheetData>
    <row r="1" spans="1:12" s="2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/>
      <c r="H1" s="6" t="s">
        <v>103</v>
      </c>
      <c r="I1" s="6" t="s">
        <v>104</v>
      </c>
      <c r="J1" s="6" t="s">
        <v>105</v>
      </c>
      <c r="K1" s="6" t="s">
        <v>106</v>
      </c>
      <c r="L1" s="7" t="s">
        <v>107</v>
      </c>
    </row>
    <row r="2" spans="1:16" ht="12.75" customHeight="1">
      <c r="A2" s="16" t="s">
        <v>45</v>
      </c>
      <c r="B2" s="13" t="s">
        <v>14</v>
      </c>
      <c r="C2" s="9" t="s">
        <v>46</v>
      </c>
      <c r="D2" s="8">
        <v>46</v>
      </c>
      <c r="E2" s="8">
        <v>1</v>
      </c>
      <c r="F2" s="8">
        <v>550</v>
      </c>
      <c r="G2" s="8">
        <f>F2</f>
        <v>550</v>
      </c>
      <c r="H2" s="19">
        <f>G2+(G2*0.15)</f>
        <v>632.5</v>
      </c>
      <c r="I2" s="20">
        <v>7</v>
      </c>
      <c r="J2" s="29">
        <f>SUM(H2:I2)</f>
        <v>639.5</v>
      </c>
      <c r="K2" s="30">
        <v>640</v>
      </c>
      <c r="L2" s="24"/>
      <c r="M2" s="1"/>
      <c r="N2" s="1"/>
      <c r="O2" s="1"/>
      <c r="P2" s="1"/>
    </row>
    <row r="3" spans="1:16" ht="12.75" customHeight="1">
      <c r="A3" s="16" t="s">
        <v>11</v>
      </c>
      <c r="B3" s="13" t="s">
        <v>12</v>
      </c>
      <c r="C3" s="9" t="s">
        <v>13</v>
      </c>
      <c r="D3" s="8">
        <v>46</v>
      </c>
      <c r="E3" s="8">
        <v>1</v>
      </c>
      <c r="F3" s="8">
        <v>550</v>
      </c>
      <c r="G3" s="8">
        <f>F3</f>
        <v>550</v>
      </c>
      <c r="H3" s="19">
        <f aca="true" t="shared" si="0" ref="H3:H59">G3+(G3*0.15)</f>
        <v>632.5</v>
      </c>
      <c r="I3" s="21">
        <v>7</v>
      </c>
      <c r="J3" s="29">
        <f aca="true" t="shared" si="1" ref="J3:J59">SUM(H3:I3)</f>
        <v>639.5</v>
      </c>
      <c r="K3" s="30">
        <v>640</v>
      </c>
      <c r="L3" s="25"/>
      <c r="M3" s="1"/>
      <c r="N3" s="1"/>
      <c r="O3" s="1"/>
      <c r="P3" s="1"/>
    </row>
    <row r="4" spans="1:16" ht="12.75" customHeight="1">
      <c r="A4" s="16" t="s">
        <v>81</v>
      </c>
      <c r="B4" s="13" t="s">
        <v>14</v>
      </c>
      <c r="C4" s="9" t="s">
        <v>82</v>
      </c>
      <c r="D4" s="8">
        <v>42</v>
      </c>
      <c r="E4" s="8">
        <v>1</v>
      </c>
      <c r="F4" s="8">
        <v>250</v>
      </c>
      <c r="G4" s="8"/>
      <c r="H4" s="19"/>
      <c r="I4" s="20"/>
      <c r="J4" s="20"/>
      <c r="K4" s="20"/>
      <c r="L4" s="24"/>
      <c r="M4" s="1"/>
      <c r="N4" s="1"/>
      <c r="O4" s="1"/>
      <c r="P4" s="1"/>
    </row>
    <row r="5" spans="1:16" ht="12.75" customHeight="1">
      <c r="A5" s="16" t="s">
        <v>81</v>
      </c>
      <c r="B5" s="13" t="s">
        <v>83</v>
      </c>
      <c r="C5" s="9" t="s">
        <v>67</v>
      </c>
      <c r="D5" s="8">
        <v>42</v>
      </c>
      <c r="E5" s="8">
        <v>1</v>
      </c>
      <c r="F5" s="8">
        <v>550</v>
      </c>
      <c r="G5" s="8">
        <f>SUM(F4:F5)</f>
        <v>800</v>
      </c>
      <c r="H5" s="19">
        <f t="shared" si="0"/>
        <v>920</v>
      </c>
      <c r="I5" s="20">
        <v>14</v>
      </c>
      <c r="J5" s="29">
        <f t="shared" si="1"/>
        <v>934</v>
      </c>
      <c r="K5" s="30">
        <v>934</v>
      </c>
      <c r="L5" s="24"/>
      <c r="M5" s="1"/>
      <c r="N5" s="1"/>
      <c r="O5" s="1"/>
      <c r="P5" s="1"/>
    </row>
    <row r="6" spans="1:16" ht="12.75" customHeight="1">
      <c r="A6" s="16" t="s">
        <v>27</v>
      </c>
      <c r="B6" s="13" t="s">
        <v>14</v>
      </c>
      <c r="C6" s="9" t="s">
        <v>28</v>
      </c>
      <c r="D6" s="8">
        <v>44</v>
      </c>
      <c r="E6" s="8">
        <v>1</v>
      </c>
      <c r="F6" s="8">
        <v>250</v>
      </c>
      <c r="G6" s="8"/>
      <c r="H6" s="19"/>
      <c r="I6" s="21"/>
      <c r="J6" s="20"/>
      <c r="K6" s="21"/>
      <c r="L6" s="25"/>
      <c r="M6" s="1"/>
      <c r="N6" s="1"/>
      <c r="O6" s="1"/>
      <c r="P6" s="1"/>
    </row>
    <row r="7" spans="1:16" ht="12.75" customHeight="1">
      <c r="A7" s="16" t="s">
        <v>27</v>
      </c>
      <c r="B7" s="13" t="s">
        <v>14</v>
      </c>
      <c r="C7" s="9" t="s">
        <v>29</v>
      </c>
      <c r="D7" s="8">
        <v>46</v>
      </c>
      <c r="E7" s="8">
        <v>1</v>
      </c>
      <c r="F7" s="8">
        <v>350</v>
      </c>
      <c r="G7" s="8"/>
      <c r="H7" s="19"/>
      <c r="I7" s="21"/>
      <c r="J7" s="20"/>
      <c r="K7" s="21"/>
      <c r="L7" s="25"/>
      <c r="M7" s="1"/>
      <c r="N7" s="1"/>
      <c r="O7" s="1"/>
      <c r="P7" s="1"/>
    </row>
    <row r="8" spans="1:16" ht="12.75" customHeight="1">
      <c r="A8" s="16" t="s">
        <v>27</v>
      </c>
      <c r="B8" s="13" t="s">
        <v>14</v>
      </c>
      <c r="C8" s="9" t="s">
        <v>30</v>
      </c>
      <c r="D8" s="8">
        <v>44</v>
      </c>
      <c r="E8" s="8">
        <v>1</v>
      </c>
      <c r="F8" s="8">
        <v>550</v>
      </c>
      <c r="G8" s="8">
        <f>SUM(F6:F8)</f>
        <v>1150</v>
      </c>
      <c r="H8" s="19">
        <f t="shared" si="0"/>
        <v>1322.5</v>
      </c>
      <c r="I8" s="21">
        <v>21</v>
      </c>
      <c r="J8" s="29">
        <f t="shared" si="1"/>
        <v>1343.5</v>
      </c>
      <c r="K8" s="30">
        <v>1344</v>
      </c>
      <c r="L8" s="25"/>
      <c r="M8" s="1"/>
      <c r="N8" s="1"/>
      <c r="O8" s="1"/>
      <c r="P8" s="1"/>
    </row>
    <row r="9" spans="1:16" ht="12.75" customHeight="1">
      <c r="A9" s="16" t="s">
        <v>86</v>
      </c>
      <c r="B9" s="13" t="s">
        <v>14</v>
      </c>
      <c r="C9" s="9" t="s">
        <v>87</v>
      </c>
      <c r="D9" s="8">
        <v>48</v>
      </c>
      <c r="E9" s="8">
        <v>1</v>
      </c>
      <c r="F9" s="8">
        <v>740</v>
      </c>
      <c r="G9" s="8">
        <f>F9</f>
        <v>740</v>
      </c>
      <c r="H9" s="19">
        <f t="shared" si="0"/>
        <v>851</v>
      </c>
      <c r="I9" s="20">
        <v>7</v>
      </c>
      <c r="J9" s="29">
        <f t="shared" si="1"/>
        <v>858</v>
      </c>
      <c r="K9" s="30">
        <v>858</v>
      </c>
      <c r="L9" s="31"/>
      <c r="M9" s="1"/>
      <c r="N9" s="1"/>
      <c r="O9" s="1"/>
      <c r="P9" s="1"/>
    </row>
    <row r="10" spans="1:16" ht="12.75" customHeight="1">
      <c r="A10" s="16" t="s">
        <v>76</v>
      </c>
      <c r="B10" s="13" t="s">
        <v>14</v>
      </c>
      <c r="C10" s="9" t="s">
        <v>77</v>
      </c>
      <c r="D10" s="8">
        <v>48</v>
      </c>
      <c r="E10" s="8">
        <v>1</v>
      </c>
      <c r="F10" s="8">
        <v>769</v>
      </c>
      <c r="G10" s="8"/>
      <c r="H10" s="19"/>
      <c r="I10" s="20"/>
      <c r="J10" s="20"/>
      <c r="K10" s="20"/>
      <c r="L10" s="24"/>
      <c r="M10" s="1"/>
      <c r="N10" s="1"/>
      <c r="O10" s="1"/>
      <c r="P10" s="1"/>
    </row>
    <row r="11" spans="1:16" ht="12.75" customHeight="1">
      <c r="A11" s="16" t="s">
        <v>76</v>
      </c>
      <c r="B11" s="13" t="s">
        <v>14</v>
      </c>
      <c r="C11" s="9" t="s">
        <v>28</v>
      </c>
      <c r="D11" s="8">
        <v>48</v>
      </c>
      <c r="E11" s="8">
        <v>1</v>
      </c>
      <c r="F11" s="8">
        <v>250</v>
      </c>
      <c r="G11" s="8"/>
      <c r="H11" s="19"/>
      <c r="I11" s="20"/>
      <c r="J11" s="20"/>
      <c r="K11" s="20"/>
      <c r="L11" s="24"/>
      <c r="M11" s="1"/>
      <c r="N11" s="1"/>
      <c r="O11" s="1"/>
      <c r="P11" s="1"/>
    </row>
    <row r="12" spans="1:16" ht="12.75" customHeight="1">
      <c r="A12" s="16" t="s">
        <v>76</v>
      </c>
      <c r="B12" s="13" t="s">
        <v>14</v>
      </c>
      <c r="C12" s="9" t="s">
        <v>79</v>
      </c>
      <c r="D12" s="8">
        <v>48</v>
      </c>
      <c r="E12" s="8">
        <v>1</v>
      </c>
      <c r="F12" s="8">
        <v>740</v>
      </c>
      <c r="G12" s="8"/>
      <c r="H12" s="19"/>
      <c r="I12" s="20"/>
      <c r="J12" s="20"/>
      <c r="K12" s="20"/>
      <c r="L12" s="24"/>
      <c r="M12" s="1"/>
      <c r="N12" s="1"/>
      <c r="O12" s="1"/>
      <c r="P12" s="1"/>
    </row>
    <row r="13" spans="1:16" ht="12.75" customHeight="1">
      <c r="A13" s="16" t="s">
        <v>76</v>
      </c>
      <c r="B13" s="13" t="s">
        <v>14</v>
      </c>
      <c r="C13" s="9" t="s">
        <v>80</v>
      </c>
      <c r="D13" s="8">
        <v>48</v>
      </c>
      <c r="E13" s="8">
        <v>1</v>
      </c>
      <c r="F13" s="8">
        <v>799</v>
      </c>
      <c r="G13" s="8">
        <f>SUM(F10:F13)</f>
        <v>2558</v>
      </c>
      <c r="H13" s="19">
        <f t="shared" si="0"/>
        <v>2941.7</v>
      </c>
      <c r="I13" s="20">
        <v>28</v>
      </c>
      <c r="J13" s="29">
        <f t="shared" si="1"/>
        <v>2969.7</v>
      </c>
      <c r="K13" s="30">
        <v>2970</v>
      </c>
      <c r="L13" s="24"/>
      <c r="M13" s="1"/>
      <c r="N13" s="1"/>
      <c r="O13" s="1"/>
      <c r="P13" s="1"/>
    </row>
    <row r="14" spans="1:16" ht="12.75">
      <c r="A14" s="16" t="s">
        <v>61</v>
      </c>
      <c r="B14" s="13" t="s">
        <v>62</v>
      </c>
      <c r="C14" s="9" t="s">
        <v>63</v>
      </c>
      <c r="D14" s="8" t="s">
        <v>60</v>
      </c>
      <c r="E14" s="8">
        <v>1</v>
      </c>
      <c r="F14" s="8">
        <v>50</v>
      </c>
      <c r="G14" s="8"/>
      <c r="H14" s="19"/>
      <c r="I14" s="20"/>
      <c r="J14" s="20"/>
      <c r="K14" s="20"/>
      <c r="L14" s="24"/>
      <c r="M14" s="1"/>
      <c r="N14" s="1"/>
      <c r="O14" s="1"/>
      <c r="P14" s="1"/>
    </row>
    <row r="15" spans="1:16" ht="12.75">
      <c r="A15" s="17" t="s">
        <v>61</v>
      </c>
      <c r="B15" s="13" t="s">
        <v>14</v>
      </c>
      <c r="C15" s="9" t="s">
        <v>101</v>
      </c>
      <c r="D15" s="8">
        <v>44</v>
      </c>
      <c r="E15" s="8">
        <v>1</v>
      </c>
      <c r="F15" s="8">
        <v>780</v>
      </c>
      <c r="G15" s="8">
        <f>SUM(F14:F15)</f>
        <v>830</v>
      </c>
      <c r="H15" s="19">
        <f t="shared" si="0"/>
        <v>954.5</v>
      </c>
      <c r="I15" s="22">
        <v>10</v>
      </c>
      <c r="J15" s="29">
        <f t="shared" si="1"/>
        <v>964.5</v>
      </c>
      <c r="K15" s="30">
        <v>965</v>
      </c>
      <c r="L15" s="26"/>
      <c r="M15" s="1"/>
      <c r="N15" s="1"/>
      <c r="O15" s="1"/>
      <c r="P15" s="1"/>
    </row>
    <row r="16" spans="1:16" ht="12.75">
      <c r="A16" s="16" t="s">
        <v>95</v>
      </c>
      <c r="B16" s="13" t="s">
        <v>8</v>
      </c>
      <c r="C16" s="9" t="s">
        <v>96</v>
      </c>
      <c r="D16" s="8" t="s">
        <v>78</v>
      </c>
      <c r="E16" s="8">
        <v>1</v>
      </c>
      <c r="F16" s="8">
        <v>50</v>
      </c>
      <c r="G16" s="8">
        <f>F16</f>
        <v>50</v>
      </c>
      <c r="H16" s="19">
        <f t="shared" si="0"/>
        <v>57.5</v>
      </c>
      <c r="I16" s="22">
        <v>3</v>
      </c>
      <c r="J16" s="29">
        <f t="shared" si="1"/>
        <v>60.5</v>
      </c>
      <c r="K16" s="30">
        <v>61</v>
      </c>
      <c r="L16" s="26"/>
      <c r="M16" s="1"/>
      <c r="N16" s="1"/>
      <c r="O16" s="1"/>
      <c r="P16" s="1"/>
    </row>
    <row r="17" spans="1:12" ht="12.75">
      <c r="A17" s="16" t="s">
        <v>41</v>
      </c>
      <c r="B17" s="13" t="s">
        <v>14</v>
      </c>
      <c r="C17" s="9" t="s">
        <v>42</v>
      </c>
      <c r="D17" s="8">
        <v>46</v>
      </c>
      <c r="E17" s="8">
        <v>1</v>
      </c>
      <c r="F17" s="8">
        <v>789</v>
      </c>
      <c r="G17" s="8">
        <f>F17</f>
        <v>789</v>
      </c>
      <c r="H17" s="19">
        <f t="shared" si="0"/>
        <v>907.35</v>
      </c>
      <c r="I17" s="20">
        <v>7</v>
      </c>
      <c r="J17" s="29">
        <f t="shared" si="1"/>
        <v>914.35</v>
      </c>
      <c r="K17" s="30">
        <v>914</v>
      </c>
      <c r="L17" s="24"/>
    </row>
    <row r="18" spans="1:12" ht="12.75">
      <c r="A18" s="16" t="s">
        <v>18</v>
      </c>
      <c r="B18" s="13" t="s">
        <v>14</v>
      </c>
      <c r="C18" s="9" t="s">
        <v>94</v>
      </c>
      <c r="D18" s="8">
        <v>54</v>
      </c>
      <c r="E18" s="8">
        <v>1</v>
      </c>
      <c r="F18" s="8">
        <v>550</v>
      </c>
      <c r="G18" s="8">
        <f>F18</f>
        <v>550</v>
      </c>
      <c r="H18" s="19">
        <f t="shared" si="0"/>
        <v>632.5</v>
      </c>
      <c r="I18" s="20">
        <v>7</v>
      </c>
      <c r="J18" s="29">
        <f t="shared" si="1"/>
        <v>639.5</v>
      </c>
      <c r="K18" s="30">
        <v>640</v>
      </c>
      <c r="L18" s="24"/>
    </row>
    <row r="19" spans="1:12" ht="25.5">
      <c r="A19" s="16" t="s">
        <v>47</v>
      </c>
      <c r="B19" s="13" t="s">
        <v>48</v>
      </c>
      <c r="C19" s="9" t="s">
        <v>49</v>
      </c>
      <c r="D19" s="8">
        <v>48</v>
      </c>
      <c r="E19" s="8">
        <v>1</v>
      </c>
      <c r="F19" s="8">
        <v>550</v>
      </c>
      <c r="G19" s="8">
        <f>F19</f>
        <v>550</v>
      </c>
      <c r="H19" s="19">
        <f t="shared" si="0"/>
        <v>632.5</v>
      </c>
      <c r="I19" s="20">
        <v>7</v>
      </c>
      <c r="J19" s="29">
        <f t="shared" si="1"/>
        <v>639.5</v>
      </c>
      <c r="K19" s="30">
        <v>640</v>
      </c>
      <c r="L19" s="24"/>
    </row>
    <row r="20" spans="1:12" ht="12.75">
      <c r="A20" s="16" t="s">
        <v>68</v>
      </c>
      <c r="B20" s="13" t="s">
        <v>14</v>
      </c>
      <c r="C20" s="9" t="s">
        <v>69</v>
      </c>
      <c r="D20" s="8">
        <v>44</v>
      </c>
      <c r="E20" s="8">
        <v>1</v>
      </c>
      <c r="F20" s="8">
        <v>550</v>
      </c>
      <c r="G20" s="8"/>
      <c r="H20" s="19"/>
      <c r="I20" s="20"/>
      <c r="J20" s="20"/>
      <c r="K20" s="20"/>
      <c r="L20" s="24"/>
    </row>
    <row r="21" spans="1:12" ht="12.75">
      <c r="A21" s="16" t="s">
        <v>68</v>
      </c>
      <c r="B21" s="13" t="s">
        <v>8</v>
      </c>
      <c r="C21" s="9" t="s">
        <v>9</v>
      </c>
      <c r="D21" s="8"/>
      <c r="E21" s="8">
        <v>1</v>
      </c>
      <c r="F21" s="8">
        <v>50</v>
      </c>
      <c r="G21" s="8"/>
      <c r="H21" s="19"/>
      <c r="I21" s="20"/>
      <c r="J21" s="20"/>
      <c r="K21" s="20"/>
      <c r="L21" s="24"/>
    </row>
    <row r="22" spans="1:12" ht="12.75">
      <c r="A22" s="16" t="s">
        <v>68</v>
      </c>
      <c r="B22" s="13" t="s">
        <v>14</v>
      </c>
      <c r="C22" s="9" t="s">
        <v>97</v>
      </c>
      <c r="D22" s="8">
        <v>44</v>
      </c>
      <c r="E22" s="8">
        <v>1</v>
      </c>
      <c r="F22" s="8">
        <v>725</v>
      </c>
      <c r="G22" s="8">
        <f>SUM(F20:F22)</f>
        <v>1325</v>
      </c>
      <c r="H22" s="19">
        <f t="shared" si="0"/>
        <v>1523.75</v>
      </c>
      <c r="I22" s="22">
        <v>17</v>
      </c>
      <c r="J22" s="29">
        <f t="shared" si="1"/>
        <v>1540.75</v>
      </c>
      <c r="K22" s="30">
        <v>1541</v>
      </c>
      <c r="L22" s="33"/>
    </row>
    <row r="23" spans="1:12" ht="12.75">
      <c r="A23" s="16" t="s">
        <v>74</v>
      </c>
      <c r="B23" s="13" t="s">
        <v>14</v>
      </c>
      <c r="C23" s="9" t="s">
        <v>75</v>
      </c>
      <c r="D23" s="8">
        <v>50</v>
      </c>
      <c r="E23" s="8">
        <v>1</v>
      </c>
      <c r="F23" s="8">
        <v>550</v>
      </c>
      <c r="G23" s="8">
        <f aca="true" t="shared" si="2" ref="G23:G29">F23</f>
        <v>550</v>
      </c>
      <c r="H23" s="19">
        <f t="shared" si="0"/>
        <v>632.5</v>
      </c>
      <c r="I23" s="20">
        <v>7</v>
      </c>
      <c r="J23" s="29">
        <f t="shared" si="1"/>
        <v>639.5</v>
      </c>
      <c r="K23" s="30">
        <v>640</v>
      </c>
      <c r="L23" s="24"/>
    </row>
    <row r="24" spans="1:12" ht="12.75">
      <c r="A24" s="17" t="s">
        <v>88</v>
      </c>
      <c r="B24" s="13" t="s">
        <v>14</v>
      </c>
      <c r="C24" s="9" t="s">
        <v>89</v>
      </c>
      <c r="D24" s="8">
        <v>48</v>
      </c>
      <c r="E24" s="8">
        <v>1</v>
      </c>
      <c r="F24" s="8">
        <v>1095</v>
      </c>
      <c r="G24" s="8">
        <f t="shared" si="2"/>
        <v>1095</v>
      </c>
      <c r="H24" s="19">
        <f t="shared" si="0"/>
        <v>1259.25</v>
      </c>
      <c r="I24" s="20">
        <v>7</v>
      </c>
      <c r="J24" s="29">
        <f t="shared" si="1"/>
        <v>1266.25</v>
      </c>
      <c r="K24" s="34">
        <v>1266</v>
      </c>
      <c r="L24" s="24"/>
    </row>
    <row r="25" spans="1:12" ht="12.75">
      <c r="A25" s="16" t="s">
        <v>23</v>
      </c>
      <c r="B25" s="13" t="s">
        <v>16</v>
      </c>
      <c r="C25" s="9" t="s">
        <v>24</v>
      </c>
      <c r="D25" s="8">
        <v>42</v>
      </c>
      <c r="E25" s="8">
        <v>1</v>
      </c>
      <c r="F25" s="8">
        <v>550</v>
      </c>
      <c r="G25" s="8">
        <f t="shared" si="2"/>
        <v>550</v>
      </c>
      <c r="H25" s="19">
        <f t="shared" si="0"/>
        <v>632.5</v>
      </c>
      <c r="I25" s="21">
        <v>7</v>
      </c>
      <c r="J25" s="29">
        <f t="shared" si="1"/>
        <v>639.5</v>
      </c>
      <c r="K25" s="30">
        <v>640</v>
      </c>
      <c r="L25" s="25"/>
    </row>
    <row r="26" spans="1:12" ht="12.75">
      <c r="A26" s="16" t="s">
        <v>35</v>
      </c>
      <c r="B26" s="13" t="s">
        <v>14</v>
      </c>
      <c r="C26" s="9" t="s">
        <v>36</v>
      </c>
      <c r="D26" s="8">
        <v>44</v>
      </c>
      <c r="E26" s="8">
        <v>1</v>
      </c>
      <c r="F26" s="8">
        <v>1197</v>
      </c>
      <c r="G26" s="8">
        <f t="shared" si="2"/>
        <v>1197</v>
      </c>
      <c r="H26" s="19">
        <f t="shared" si="0"/>
        <v>1376.55</v>
      </c>
      <c r="I26" s="20">
        <v>7</v>
      </c>
      <c r="J26" s="29">
        <f t="shared" si="1"/>
        <v>1383.55</v>
      </c>
      <c r="K26" s="30">
        <v>1384</v>
      </c>
      <c r="L26" s="24"/>
    </row>
    <row r="27" spans="1:12" ht="12.75">
      <c r="A27" s="16" t="s">
        <v>52</v>
      </c>
      <c r="B27" s="13" t="s">
        <v>14</v>
      </c>
      <c r="C27" s="9" t="s">
        <v>53</v>
      </c>
      <c r="D27" s="8">
        <v>42</v>
      </c>
      <c r="E27" s="8">
        <v>1</v>
      </c>
      <c r="F27" s="8">
        <v>550</v>
      </c>
      <c r="G27" s="8">
        <f t="shared" si="2"/>
        <v>550</v>
      </c>
      <c r="H27" s="19">
        <f t="shared" si="0"/>
        <v>632.5</v>
      </c>
      <c r="I27" s="20">
        <v>7</v>
      </c>
      <c r="J27" s="29">
        <f t="shared" si="1"/>
        <v>639.5</v>
      </c>
      <c r="K27" s="30">
        <v>640</v>
      </c>
      <c r="L27" s="24"/>
    </row>
    <row r="28" spans="1:12" ht="12.75">
      <c r="A28" s="16" t="s">
        <v>57</v>
      </c>
      <c r="B28" s="13" t="s">
        <v>16</v>
      </c>
      <c r="C28" s="9" t="s">
        <v>58</v>
      </c>
      <c r="D28" s="8">
        <v>46</v>
      </c>
      <c r="E28" s="8">
        <v>1</v>
      </c>
      <c r="F28" s="8">
        <v>670</v>
      </c>
      <c r="G28" s="8">
        <f t="shared" si="2"/>
        <v>670</v>
      </c>
      <c r="H28" s="19">
        <f t="shared" si="0"/>
        <v>770.5</v>
      </c>
      <c r="I28" s="21">
        <v>7</v>
      </c>
      <c r="J28" s="29">
        <f t="shared" si="1"/>
        <v>777.5</v>
      </c>
      <c r="K28" s="30">
        <v>778</v>
      </c>
      <c r="L28" s="24"/>
    </row>
    <row r="29" spans="1:12" ht="12.75">
      <c r="A29" s="16" t="s">
        <v>99</v>
      </c>
      <c r="B29" s="13" t="s">
        <v>14</v>
      </c>
      <c r="C29" s="9" t="s">
        <v>100</v>
      </c>
      <c r="D29" s="8">
        <v>46</v>
      </c>
      <c r="E29" s="8">
        <v>1</v>
      </c>
      <c r="F29" s="8">
        <v>550</v>
      </c>
      <c r="G29" s="8">
        <f t="shared" si="2"/>
        <v>550</v>
      </c>
      <c r="H29" s="19">
        <f t="shared" si="0"/>
        <v>632.5</v>
      </c>
      <c r="I29" s="20">
        <v>7</v>
      </c>
      <c r="J29" s="29">
        <f t="shared" si="1"/>
        <v>639.5</v>
      </c>
      <c r="K29" s="30">
        <v>640</v>
      </c>
      <c r="L29" s="26"/>
    </row>
    <row r="30" spans="1:12" ht="12.75">
      <c r="A30" s="16" t="s">
        <v>15</v>
      </c>
      <c r="B30" s="13" t="s">
        <v>16</v>
      </c>
      <c r="C30" s="9" t="s">
        <v>17</v>
      </c>
      <c r="D30" s="8">
        <v>44</v>
      </c>
      <c r="E30" s="8">
        <v>1</v>
      </c>
      <c r="F30" s="8">
        <v>877</v>
      </c>
      <c r="G30" s="8"/>
      <c r="H30" s="19"/>
      <c r="I30" s="20"/>
      <c r="J30" s="20"/>
      <c r="K30" s="21"/>
      <c r="L30" s="25"/>
    </row>
    <row r="31" spans="1:12" ht="12.75">
      <c r="A31" s="16" t="s">
        <v>15</v>
      </c>
      <c r="B31" s="13" t="s">
        <v>16</v>
      </c>
      <c r="C31" s="9" t="s">
        <v>90</v>
      </c>
      <c r="D31" s="8">
        <v>44</v>
      </c>
      <c r="E31" s="8">
        <v>1</v>
      </c>
      <c r="F31" s="8">
        <v>757</v>
      </c>
      <c r="G31" s="8">
        <f>SUM(F30:F31)</f>
        <v>1634</v>
      </c>
      <c r="H31" s="19">
        <f t="shared" si="0"/>
        <v>1879.1</v>
      </c>
      <c r="I31" s="20">
        <v>14</v>
      </c>
      <c r="J31" s="29">
        <f t="shared" si="1"/>
        <v>1893.1</v>
      </c>
      <c r="K31" s="30">
        <v>1893</v>
      </c>
      <c r="L31" s="24"/>
    </row>
    <row r="32" spans="1:12" ht="12.75">
      <c r="A32" s="16" t="s">
        <v>91</v>
      </c>
      <c r="B32" s="13" t="s">
        <v>14</v>
      </c>
      <c r="C32" s="9" t="s">
        <v>92</v>
      </c>
      <c r="D32" s="8">
        <v>46</v>
      </c>
      <c r="E32" s="8">
        <v>1</v>
      </c>
      <c r="F32" s="8">
        <v>550</v>
      </c>
      <c r="G32" s="8"/>
      <c r="H32" s="19"/>
      <c r="I32" s="20"/>
      <c r="J32" s="20"/>
      <c r="K32" s="20"/>
      <c r="L32" s="24"/>
    </row>
    <row r="33" spans="1:12" ht="12.75">
      <c r="A33" s="16" t="s">
        <v>91</v>
      </c>
      <c r="B33" s="13" t="s">
        <v>14</v>
      </c>
      <c r="C33" s="9" t="s">
        <v>93</v>
      </c>
      <c r="D33" s="8">
        <v>44</v>
      </c>
      <c r="E33" s="8">
        <v>1</v>
      </c>
      <c r="F33" s="8">
        <v>550</v>
      </c>
      <c r="G33" s="8">
        <f>SUM(F32:F33)</f>
        <v>1100</v>
      </c>
      <c r="H33" s="19">
        <f t="shared" si="0"/>
        <v>1265</v>
      </c>
      <c r="I33" s="20">
        <v>14</v>
      </c>
      <c r="J33" s="29">
        <f t="shared" si="1"/>
        <v>1279</v>
      </c>
      <c r="K33" s="30">
        <v>1279</v>
      </c>
      <c r="L33" s="24"/>
    </row>
    <row r="34" spans="1:12" ht="12.75">
      <c r="A34" s="16" t="s">
        <v>32</v>
      </c>
      <c r="B34" s="13" t="s">
        <v>14</v>
      </c>
      <c r="C34" s="9" t="s">
        <v>33</v>
      </c>
      <c r="D34" s="8">
        <v>46</v>
      </c>
      <c r="E34" s="8">
        <v>1</v>
      </c>
      <c r="F34" s="8">
        <v>997</v>
      </c>
      <c r="G34" s="8"/>
      <c r="H34" s="19"/>
      <c r="I34" s="21"/>
      <c r="J34" s="20"/>
      <c r="K34" s="21"/>
      <c r="L34" s="25"/>
    </row>
    <row r="35" spans="1:12" ht="12.75">
      <c r="A35" s="16" t="s">
        <v>32</v>
      </c>
      <c r="B35" s="13" t="s">
        <v>14</v>
      </c>
      <c r="C35" s="9" t="s">
        <v>33</v>
      </c>
      <c r="D35" s="8">
        <v>48</v>
      </c>
      <c r="E35" s="8">
        <v>1</v>
      </c>
      <c r="F35" s="8">
        <v>997</v>
      </c>
      <c r="G35" s="8">
        <f>SUM(F34:F35)</f>
        <v>1994</v>
      </c>
      <c r="H35" s="19">
        <f t="shared" si="0"/>
        <v>2293.1</v>
      </c>
      <c r="I35" s="21">
        <v>14</v>
      </c>
      <c r="J35" s="29">
        <f t="shared" si="1"/>
        <v>2307.1</v>
      </c>
      <c r="K35" s="30">
        <v>2307</v>
      </c>
      <c r="L35" s="25"/>
    </row>
    <row r="36" spans="1:12" ht="25.5">
      <c r="A36" s="17" t="s">
        <v>54</v>
      </c>
      <c r="B36" s="13" t="s">
        <v>14</v>
      </c>
      <c r="C36" s="9" t="s">
        <v>55</v>
      </c>
      <c r="D36" s="8">
        <v>44</v>
      </c>
      <c r="E36" s="8">
        <v>1</v>
      </c>
      <c r="F36" s="8">
        <v>979</v>
      </c>
      <c r="G36" s="8"/>
      <c r="H36" s="19"/>
      <c r="I36" s="20"/>
      <c r="J36" s="20"/>
      <c r="K36" s="20"/>
      <c r="L36" s="24"/>
    </row>
    <row r="37" spans="1:12" ht="25.5">
      <c r="A37" s="17" t="s">
        <v>54</v>
      </c>
      <c r="B37" s="13" t="s">
        <v>14</v>
      </c>
      <c r="C37" s="11" t="s">
        <v>102</v>
      </c>
      <c r="D37" s="8">
        <v>44</v>
      </c>
      <c r="E37" s="8">
        <v>1</v>
      </c>
      <c r="F37" s="8">
        <v>757</v>
      </c>
      <c r="G37" s="8">
        <f>SUM(F36:F37)</f>
        <v>1736</v>
      </c>
      <c r="H37" s="19">
        <f t="shared" si="0"/>
        <v>1996.4</v>
      </c>
      <c r="I37" s="22">
        <v>14</v>
      </c>
      <c r="J37" s="29">
        <f t="shared" si="1"/>
        <v>2010.4</v>
      </c>
      <c r="K37" s="30">
        <v>2010</v>
      </c>
      <c r="L37" s="26"/>
    </row>
    <row r="38" spans="1:12" ht="12.75">
      <c r="A38" s="16" t="s">
        <v>37</v>
      </c>
      <c r="B38" s="13" t="s">
        <v>38</v>
      </c>
      <c r="C38" s="9" t="s">
        <v>39</v>
      </c>
      <c r="D38" s="8">
        <v>46</v>
      </c>
      <c r="E38" s="8">
        <v>1</v>
      </c>
      <c r="F38" s="8">
        <v>550</v>
      </c>
      <c r="G38" s="8"/>
      <c r="H38" s="19"/>
      <c r="I38" s="20"/>
      <c r="J38" s="20"/>
      <c r="K38" s="20"/>
      <c r="L38" s="24"/>
    </row>
    <row r="39" spans="1:12" ht="25.5">
      <c r="A39" s="16" t="s">
        <v>37</v>
      </c>
      <c r="B39" s="13" t="s">
        <v>8</v>
      </c>
      <c r="C39" s="9" t="s">
        <v>40</v>
      </c>
      <c r="D39" s="8"/>
      <c r="E39" s="8">
        <v>2</v>
      </c>
      <c r="F39" s="8">
        <v>100</v>
      </c>
      <c r="G39" s="8">
        <f>SUM(F38:F39)</f>
        <v>650</v>
      </c>
      <c r="H39" s="19">
        <f t="shared" si="0"/>
        <v>747.5</v>
      </c>
      <c r="I39" s="20">
        <v>13</v>
      </c>
      <c r="J39" s="29">
        <f t="shared" si="1"/>
        <v>760.5</v>
      </c>
      <c r="K39" s="30">
        <v>761</v>
      </c>
      <c r="L39" s="31"/>
    </row>
    <row r="40" spans="1:12" ht="12.75">
      <c r="A40" s="16" t="s">
        <v>65</v>
      </c>
      <c r="B40" s="13" t="s">
        <v>66</v>
      </c>
      <c r="C40" s="9" t="s">
        <v>67</v>
      </c>
      <c r="D40" s="8">
        <v>46</v>
      </c>
      <c r="E40" s="8">
        <v>1</v>
      </c>
      <c r="F40" s="8">
        <v>550</v>
      </c>
      <c r="G40" s="8"/>
      <c r="H40" s="19"/>
      <c r="I40" s="20"/>
      <c r="J40" s="20"/>
      <c r="K40" s="20"/>
      <c r="L40" s="24"/>
    </row>
    <row r="41" spans="1:12" ht="12.75">
      <c r="A41" s="16" t="s">
        <v>65</v>
      </c>
      <c r="B41" s="13" t="s">
        <v>14</v>
      </c>
      <c r="C41" s="9" t="s">
        <v>98</v>
      </c>
      <c r="D41" s="8">
        <v>46</v>
      </c>
      <c r="E41" s="8">
        <v>1</v>
      </c>
      <c r="F41" s="8">
        <v>700</v>
      </c>
      <c r="G41" s="8">
        <f>SUM(F40:F41)</f>
        <v>1250</v>
      </c>
      <c r="H41" s="19">
        <f t="shared" si="0"/>
        <v>1437.5</v>
      </c>
      <c r="I41" s="22">
        <v>14</v>
      </c>
      <c r="J41" s="29">
        <f t="shared" si="1"/>
        <v>1451.5</v>
      </c>
      <c r="K41" s="30">
        <v>1452</v>
      </c>
      <c r="L41" s="33"/>
    </row>
    <row r="42" spans="1:12" ht="12.75">
      <c r="A42" s="16" t="s">
        <v>31</v>
      </c>
      <c r="B42" s="13" t="s">
        <v>16</v>
      </c>
      <c r="C42" s="9" t="s">
        <v>34</v>
      </c>
      <c r="D42" s="8">
        <v>48</v>
      </c>
      <c r="E42" s="8">
        <v>1</v>
      </c>
      <c r="F42" s="8">
        <v>1197</v>
      </c>
      <c r="G42" s="8">
        <f>F42</f>
        <v>1197</v>
      </c>
      <c r="H42" s="19">
        <f t="shared" si="0"/>
        <v>1376.55</v>
      </c>
      <c r="I42" s="20">
        <v>7</v>
      </c>
      <c r="J42" s="29">
        <f t="shared" si="1"/>
        <v>1383.55</v>
      </c>
      <c r="K42" s="30">
        <v>1384</v>
      </c>
      <c r="L42" s="24"/>
    </row>
    <row r="43" spans="1:12" ht="12.75">
      <c r="A43" s="16" t="s">
        <v>70</v>
      </c>
      <c r="B43" s="13" t="s">
        <v>14</v>
      </c>
      <c r="C43" s="9" t="s">
        <v>71</v>
      </c>
      <c r="D43" s="8">
        <v>48</v>
      </c>
      <c r="E43" s="8">
        <v>1</v>
      </c>
      <c r="F43" s="8">
        <v>1059</v>
      </c>
      <c r="G43" s="8">
        <f>F43</f>
        <v>1059</v>
      </c>
      <c r="H43" s="19">
        <f t="shared" si="0"/>
        <v>1217.85</v>
      </c>
      <c r="I43" s="20">
        <v>7</v>
      </c>
      <c r="J43" s="29">
        <f t="shared" si="1"/>
        <v>1224.85</v>
      </c>
      <c r="K43" s="30">
        <v>1225</v>
      </c>
      <c r="L43" s="24"/>
    </row>
    <row r="44" spans="1:12" ht="12.75">
      <c r="A44" s="16" t="s">
        <v>25</v>
      </c>
      <c r="B44" s="13" t="s">
        <v>16</v>
      </c>
      <c r="C44" s="9" t="s">
        <v>26</v>
      </c>
      <c r="D44" s="8">
        <v>48</v>
      </c>
      <c r="E44" s="8">
        <v>1</v>
      </c>
      <c r="F44" s="8">
        <v>550</v>
      </c>
      <c r="G44" s="8"/>
      <c r="H44" s="19"/>
      <c r="I44" s="21"/>
      <c r="J44" s="20"/>
      <c r="K44" s="21"/>
      <c r="L44" s="25"/>
    </row>
    <row r="45" spans="1:12" ht="12.75">
      <c r="A45" s="16" t="s">
        <v>25</v>
      </c>
      <c r="B45" s="13" t="s">
        <v>16</v>
      </c>
      <c r="C45" s="9" t="s">
        <v>50</v>
      </c>
      <c r="D45" s="8">
        <v>50</v>
      </c>
      <c r="E45" s="8">
        <v>1</v>
      </c>
      <c r="F45" s="8">
        <v>550</v>
      </c>
      <c r="G45" s="8"/>
      <c r="H45" s="19"/>
      <c r="I45" s="20"/>
      <c r="J45" s="20"/>
      <c r="K45" s="20"/>
      <c r="L45" s="24"/>
    </row>
    <row r="46" spans="1:12" ht="12.75">
      <c r="A46" s="16" t="s">
        <v>25</v>
      </c>
      <c r="B46" s="13" t="s">
        <v>16</v>
      </c>
      <c r="C46" s="9" t="s">
        <v>51</v>
      </c>
      <c r="D46" s="8">
        <v>52</v>
      </c>
      <c r="E46" s="8">
        <v>1</v>
      </c>
      <c r="F46" s="8">
        <v>550</v>
      </c>
      <c r="G46" s="8">
        <f>SUM(F44:F46)</f>
        <v>1650</v>
      </c>
      <c r="H46" s="19">
        <f t="shared" si="0"/>
        <v>1897.5</v>
      </c>
      <c r="I46" s="20">
        <v>21</v>
      </c>
      <c r="J46" s="29">
        <f t="shared" si="1"/>
        <v>1918.5</v>
      </c>
      <c r="K46" s="30">
        <v>1919</v>
      </c>
      <c r="L46" s="24"/>
    </row>
    <row r="47" spans="1:12" ht="12.75">
      <c r="A47" s="16" t="s">
        <v>43</v>
      </c>
      <c r="B47" s="13" t="s">
        <v>16</v>
      </c>
      <c r="C47" s="9" t="s">
        <v>44</v>
      </c>
      <c r="D47" s="8">
        <v>52</v>
      </c>
      <c r="E47" s="8">
        <v>1</v>
      </c>
      <c r="F47" s="8">
        <v>789</v>
      </c>
      <c r="G47" s="8"/>
      <c r="H47" s="19"/>
      <c r="I47" s="20"/>
      <c r="J47" s="20"/>
      <c r="K47" s="20"/>
      <c r="L47" s="24"/>
    </row>
    <row r="48" spans="1:12" ht="12.75">
      <c r="A48" s="16" t="s">
        <v>43</v>
      </c>
      <c r="B48" s="13" t="s">
        <v>16</v>
      </c>
      <c r="C48" s="9" t="s">
        <v>64</v>
      </c>
      <c r="D48" s="8">
        <v>48</v>
      </c>
      <c r="E48" s="8">
        <v>1</v>
      </c>
      <c r="F48" s="8">
        <v>769</v>
      </c>
      <c r="G48" s="8">
        <f>SUM(F47:F48)</f>
        <v>1558</v>
      </c>
      <c r="H48" s="19">
        <f t="shared" si="0"/>
        <v>1791.7</v>
      </c>
      <c r="I48" s="20">
        <v>14</v>
      </c>
      <c r="J48" s="29">
        <f t="shared" si="1"/>
        <v>1805.7</v>
      </c>
      <c r="K48" s="30">
        <v>1806</v>
      </c>
      <c r="L48" s="24"/>
    </row>
    <row r="49" spans="1:12" ht="12.75">
      <c r="A49" s="16" t="s">
        <v>72</v>
      </c>
      <c r="B49" s="13" t="s">
        <v>16</v>
      </c>
      <c r="C49" s="9" t="s">
        <v>73</v>
      </c>
      <c r="D49" s="8">
        <v>46</v>
      </c>
      <c r="E49" s="8">
        <v>1</v>
      </c>
      <c r="F49" s="8">
        <v>1200</v>
      </c>
      <c r="G49" s="8"/>
      <c r="H49" s="19"/>
      <c r="I49" s="20"/>
      <c r="J49" s="20"/>
      <c r="K49" s="20"/>
      <c r="L49" s="24"/>
    </row>
    <row r="50" spans="1:12" ht="12.75">
      <c r="A50" s="16" t="s">
        <v>72</v>
      </c>
      <c r="B50" s="13" t="s">
        <v>62</v>
      </c>
      <c r="C50" s="9" t="s">
        <v>21</v>
      </c>
      <c r="D50" s="8" t="s">
        <v>60</v>
      </c>
      <c r="E50" s="8">
        <v>1</v>
      </c>
      <c r="F50" s="8">
        <v>50</v>
      </c>
      <c r="G50" s="8">
        <f>SUM(F49:F50)</f>
        <v>1250</v>
      </c>
      <c r="H50" s="19">
        <f t="shared" si="0"/>
        <v>1437.5</v>
      </c>
      <c r="I50" s="20">
        <v>10</v>
      </c>
      <c r="J50" s="29">
        <f t="shared" si="1"/>
        <v>1447.5</v>
      </c>
      <c r="K50" s="30">
        <v>1448</v>
      </c>
      <c r="L50" s="24"/>
    </row>
    <row r="51" spans="1:12" ht="25.5">
      <c r="A51" s="16" t="s">
        <v>19</v>
      </c>
      <c r="B51" s="13" t="s">
        <v>8</v>
      </c>
      <c r="C51" s="9" t="s">
        <v>20</v>
      </c>
      <c r="D51" s="8"/>
      <c r="E51" s="8">
        <v>1</v>
      </c>
      <c r="F51" s="8">
        <v>50</v>
      </c>
      <c r="G51" s="8"/>
      <c r="H51" s="19"/>
      <c r="I51" s="21"/>
      <c r="J51" s="20"/>
      <c r="K51" s="21"/>
      <c r="L51" s="25"/>
    </row>
    <row r="52" spans="1:12" ht="12.75">
      <c r="A52" s="16" t="s">
        <v>19</v>
      </c>
      <c r="B52" s="13" t="s">
        <v>8</v>
      </c>
      <c r="C52" s="9" t="s">
        <v>21</v>
      </c>
      <c r="D52" s="8"/>
      <c r="E52" s="8">
        <v>1</v>
      </c>
      <c r="F52" s="8">
        <v>50</v>
      </c>
      <c r="G52" s="8"/>
      <c r="H52" s="19"/>
      <c r="I52" s="21"/>
      <c r="J52" s="20"/>
      <c r="K52" s="21"/>
      <c r="L52" s="25"/>
    </row>
    <row r="53" spans="1:18" ht="12.75">
      <c r="A53" s="16" t="s">
        <v>19</v>
      </c>
      <c r="B53" s="13" t="s">
        <v>8</v>
      </c>
      <c r="C53" s="9" t="s">
        <v>22</v>
      </c>
      <c r="D53" s="8"/>
      <c r="E53" s="8">
        <v>1</v>
      </c>
      <c r="F53" s="8">
        <v>50</v>
      </c>
      <c r="G53" s="8"/>
      <c r="H53" s="19"/>
      <c r="I53" s="21"/>
      <c r="J53" s="20"/>
      <c r="K53" s="21"/>
      <c r="L53" s="25"/>
      <c r="M53" s="3"/>
      <c r="N53" s="3"/>
      <c r="O53" s="3"/>
      <c r="P53" s="3"/>
      <c r="Q53" s="3"/>
      <c r="R53" s="3"/>
    </row>
    <row r="54" spans="1:18" ht="12.75">
      <c r="A54" s="16" t="s">
        <v>19</v>
      </c>
      <c r="B54" s="13" t="s">
        <v>14</v>
      </c>
      <c r="C54" s="9" t="s">
        <v>56</v>
      </c>
      <c r="D54" s="8">
        <v>58</v>
      </c>
      <c r="E54" s="8">
        <v>1</v>
      </c>
      <c r="F54" s="8">
        <v>550</v>
      </c>
      <c r="G54" s="8">
        <f>SUM(F51:F54)</f>
        <v>700</v>
      </c>
      <c r="H54" s="19">
        <f t="shared" si="0"/>
        <v>805</v>
      </c>
      <c r="I54" s="20">
        <v>16</v>
      </c>
      <c r="J54" s="29">
        <f t="shared" si="1"/>
        <v>821</v>
      </c>
      <c r="K54" s="30">
        <v>821</v>
      </c>
      <c r="L54" s="24"/>
      <c r="M54" s="3"/>
      <c r="N54" s="3"/>
      <c r="O54" s="3"/>
      <c r="P54" s="3"/>
      <c r="Q54" s="3"/>
      <c r="R54" s="3"/>
    </row>
    <row r="55" spans="1:18" ht="12.75">
      <c r="A55" s="16" t="s">
        <v>84</v>
      </c>
      <c r="B55" s="13" t="s">
        <v>16</v>
      </c>
      <c r="C55" s="9" t="s">
        <v>85</v>
      </c>
      <c r="D55" s="8">
        <v>50</v>
      </c>
      <c r="E55" s="8">
        <v>1</v>
      </c>
      <c r="F55" s="8">
        <v>550</v>
      </c>
      <c r="G55" s="8">
        <f>F55</f>
        <v>550</v>
      </c>
      <c r="H55" s="19">
        <f t="shared" si="0"/>
        <v>632.5</v>
      </c>
      <c r="I55" s="20">
        <v>7</v>
      </c>
      <c r="J55" s="29">
        <f t="shared" si="1"/>
        <v>639.5</v>
      </c>
      <c r="K55" s="30">
        <v>640</v>
      </c>
      <c r="L55" s="24"/>
      <c r="M55" s="3"/>
      <c r="N55" s="3"/>
      <c r="O55" s="3"/>
      <c r="P55" s="3"/>
      <c r="Q55" s="3"/>
      <c r="R55" s="3"/>
    </row>
    <row r="56" spans="1:18" ht="12.75">
      <c r="A56" s="16" t="s">
        <v>6</v>
      </c>
      <c r="B56" s="13"/>
      <c r="C56" s="9" t="s">
        <v>7</v>
      </c>
      <c r="D56" s="8">
        <v>46</v>
      </c>
      <c r="E56" s="8">
        <v>1</v>
      </c>
      <c r="F56" s="8">
        <v>550</v>
      </c>
      <c r="G56" s="8"/>
      <c r="H56" s="19"/>
      <c r="I56" s="21"/>
      <c r="J56" s="20"/>
      <c r="K56" s="21"/>
      <c r="L56" s="25"/>
      <c r="M56" s="3"/>
      <c r="N56" s="3"/>
      <c r="O56" s="3"/>
      <c r="P56" s="3"/>
      <c r="Q56" s="3"/>
      <c r="R56" s="3"/>
    </row>
    <row r="57" spans="1:20" ht="12.75">
      <c r="A57" s="16" t="s">
        <v>6</v>
      </c>
      <c r="B57" s="13" t="s">
        <v>8</v>
      </c>
      <c r="C57" s="9" t="s">
        <v>9</v>
      </c>
      <c r="D57" s="8"/>
      <c r="E57" s="8">
        <v>1</v>
      </c>
      <c r="F57" s="8">
        <v>50</v>
      </c>
      <c r="G57" s="8"/>
      <c r="H57" s="19"/>
      <c r="I57" s="21"/>
      <c r="J57" s="20"/>
      <c r="K57" s="21"/>
      <c r="L57" s="25"/>
      <c r="M57" s="2"/>
      <c r="N57" s="2"/>
      <c r="O57" s="2"/>
      <c r="P57" s="2"/>
      <c r="Q57" s="2"/>
      <c r="R57" s="2"/>
      <c r="S57" s="2"/>
      <c r="T57" s="2"/>
    </row>
    <row r="58" spans="1:16" ht="12.75">
      <c r="A58" s="17" t="s">
        <v>6</v>
      </c>
      <c r="B58" s="14" t="s">
        <v>14</v>
      </c>
      <c r="C58" s="9" t="s">
        <v>10</v>
      </c>
      <c r="D58" s="8">
        <v>48</v>
      </c>
      <c r="E58" s="8">
        <v>1</v>
      </c>
      <c r="F58" s="8">
        <v>550</v>
      </c>
      <c r="G58" s="8">
        <f>SUM(F56:F58)</f>
        <v>1150</v>
      </c>
      <c r="H58" s="19">
        <f t="shared" si="0"/>
        <v>1322.5</v>
      </c>
      <c r="I58" s="21">
        <v>17</v>
      </c>
      <c r="J58" s="29">
        <f t="shared" si="1"/>
        <v>1339.5</v>
      </c>
      <c r="K58" s="34">
        <v>1340</v>
      </c>
      <c r="L58" s="25"/>
      <c r="M58" s="3"/>
      <c r="N58" s="3"/>
      <c r="O58" s="3"/>
      <c r="P58" s="3"/>
    </row>
    <row r="59" spans="1:16" ht="13.5" thickBot="1">
      <c r="A59" s="18" t="s">
        <v>59</v>
      </c>
      <c r="B59" s="15" t="s">
        <v>8</v>
      </c>
      <c r="C59" s="12" t="s">
        <v>9</v>
      </c>
      <c r="D59" s="10" t="s">
        <v>60</v>
      </c>
      <c r="E59" s="10">
        <v>1</v>
      </c>
      <c r="F59" s="10">
        <v>50</v>
      </c>
      <c r="G59" s="10">
        <f>F59</f>
        <v>50</v>
      </c>
      <c r="H59" s="19">
        <f t="shared" si="0"/>
        <v>57.5</v>
      </c>
      <c r="I59" s="23">
        <v>3</v>
      </c>
      <c r="J59" s="29">
        <f t="shared" si="1"/>
        <v>60.5</v>
      </c>
      <c r="K59" s="32">
        <v>61</v>
      </c>
      <c r="L59" s="27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28"/>
      <c r="J61" s="28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9" ht="12.7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2.7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2.7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2.75" customHeight="1">
      <c r="A98" s="3"/>
      <c r="B98" s="3"/>
      <c r="C98" s="3"/>
      <c r="D98" s="3"/>
      <c r="E98" s="3"/>
      <c r="F98" s="3"/>
      <c r="G98" s="3"/>
      <c r="H98" s="3"/>
      <c r="I98" s="3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2013-06-17T13:38:02Z</cp:lastPrinted>
  <dcterms:created xsi:type="dcterms:W3CDTF">2013-05-29T08:19:08Z</dcterms:created>
  <dcterms:modified xsi:type="dcterms:W3CDTF">2013-07-25T16:57:31Z</dcterms:modified>
  <cp:category/>
  <cp:version/>
  <cp:contentType/>
  <cp:contentStatus/>
</cp:coreProperties>
</file>