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<sst xmlns="http://schemas.openxmlformats.org/spreadsheetml/2006/main" count="241" uniqueCount="84">
  <si>
    <t>ник</t>
  </si>
  <si>
    <t>наименование</t>
  </si>
  <si>
    <t>вес</t>
  </si>
  <si>
    <t>цена</t>
  </si>
  <si>
    <t>итого</t>
  </si>
  <si>
    <t>с орг</t>
  </si>
  <si>
    <t>сдаем</t>
  </si>
  <si>
    <t>сдано</t>
  </si>
  <si>
    <t>Yana79</t>
  </si>
  <si>
    <t>Ashlen</t>
  </si>
  <si>
    <t>Goopy</t>
  </si>
  <si>
    <t>Akwamarina</t>
  </si>
  <si>
    <t>Leluh</t>
  </si>
  <si>
    <t>Летящая</t>
  </si>
  <si>
    <t>ГригАлина</t>
  </si>
  <si>
    <t>Наташа ННФ</t>
  </si>
  <si>
    <t>Котенки</t>
  </si>
  <si>
    <t>ОКИГНА</t>
  </si>
  <si>
    <t>Helen_A</t>
  </si>
  <si>
    <t>Miss Grol</t>
  </si>
  <si>
    <t>Мяффка</t>
  </si>
  <si>
    <t>тугрик</t>
  </si>
  <si>
    <t>"Любимая лапочка" с черемухой</t>
  </si>
  <si>
    <t>Ларико</t>
  </si>
  <si>
    <t>"Цветной микс" </t>
  </si>
  <si>
    <t>Рейкьявик</t>
  </si>
  <si>
    <t>"Данди" сдобное </t>
  </si>
  <si>
    <t>Sunny_Cat</t>
  </si>
  <si>
    <t>"Английское классич.овсяное" </t>
  </si>
  <si>
    <t>Natali208</t>
  </si>
  <si>
    <t>Хворост сахарный</t>
  </si>
  <si>
    <t>ПРИСТРОЙ</t>
  </si>
  <si>
    <t>долг мой/"-"мне</t>
  </si>
  <si>
    <t>Tatyana Fedorova</t>
  </si>
  <si>
    <t>"Коржики Хоттабыча"</t>
  </si>
  <si>
    <t>Динуся 555</t>
  </si>
  <si>
    <t>lelka_z</t>
  </si>
  <si>
    <t>Миралина</t>
  </si>
  <si>
    <t>Светосфера</t>
  </si>
  <si>
    <t>"Творожное классическое"</t>
  </si>
  <si>
    <t>Selesta</t>
  </si>
  <si>
    <t>Лав Рошель с кокос.нач</t>
  </si>
  <si>
    <t>синдерелла</t>
  </si>
  <si>
    <t>Лав Рошель топлен.мол.</t>
  </si>
  <si>
    <t>Лав Рошель с кокос.аромат</t>
  </si>
  <si>
    <t>tana9191</t>
  </si>
  <si>
    <t>Лав Рошель слив.вкус</t>
  </si>
  <si>
    <t>Лав Рошель шокол.вкус</t>
  </si>
  <si>
    <t>Сладкая россыпь</t>
  </si>
  <si>
    <t>"Чоко-Дай" со сливочным ароматом </t>
  </si>
  <si>
    <t>ири$ка83</t>
  </si>
  <si>
    <t>мисс МЧС</t>
  </si>
  <si>
    <t>Амадэй в шоколад.глазури</t>
  </si>
  <si>
    <t>Флориана</t>
  </si>
  <si>
    <t>ТатьЯнаС</t>
  </si>
  <si>
    <t>Зефир ассорти</t>
  </si>
  <si>
    <t>"Радуга любви" с черносл.</t>
  </si>
  <si>
    <t>бяшик</t>
  </si>
  <si>
    <t> "Расписная матрешка" сахарное,</t>
  </si>
  <si>
    <t>"Медвежья лапка" </t>
  </si>
  <si>
    <t>Аульчанка</t>
  </si>
  <si>
    <t>"Танго в Париже" </t>
  </si>
  <si>
    <t>"Шарлиз"</t>
  </si>
  <si>
    <t>лераТ</t>
  </si>
  <si>
    <t>Искушение к чаю</t>
  </si>
  <si>
    <t>"Золотой лужок"</t>
  </si>
  <si>
    <t>Мармелад "желейно-формовой укрупненный" </t>
  </si>
  <si>
    <t>lelic*87</t>
  </si>
  <si>
    <t>Shustra</t>
  </si>
  <si>
    <t>соломка ваниль</t>
  </si>
  <si>
    <t>Панацея</t>
  </si>
  <si>
    <t>соломка сладкая</t>
  </si>
  <si>
    <t>соломка соль</t>
  </si>
  <si>
    <t>"Ассорти Мишки Яки со слив.+Доро Яки с шок.нач."</t>
  </si>
  <si>
    <t>Мишки Яки шоколадные со слив.нач. </t>
  </si>
  <si>
    <t>Доро Яки с фукт.нач. апельсин</t>
  </si>
  <si>
    <t>Доро Яки с фукт.нач. абрикос</t>
  </si>
  <si>
    <t>"Бисквитное небо"</t>
  </si>
  <si>
    <t>"Бисквитное небо с черемуховой ноткой" </t>
  </si>
  <si>
    <t>Баранка чайная с маком</t>
  </si>
  <si>
    <t>Бублик сдобный</t>
  </si>
  <si>
    <t>Хворост со сгущенкой</t>
  </si>
  <si>
    <r>
      <t>"Корзиночка с барбарисом"</t>
    </r>
    <r>
      <rPr>
        <sz val="10"/>
        <color indexed="8"/>
        <rFont val="Verdana"/>
        <family val="2"/>
      </rPr>
      <t> </t>
    </r>
  </si>
  <si>
    <r>
      <t> Мармеладная сказка , 1,4кг ТВ</t>
    </r>
    <r>
      <rPr>
        <sz val="10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</si>
</sst>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1" fontId="3" fillId="4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8"/>
  <sheetViews>
    <sheetView workbookViewId="0" topLeftCell="A28">
      <selection activeCell="A28" sqref="A1:C16384"/>
    </sheetView>
  </sheetViews>
  <sheetFormatPr defaultColWidth="9.140625" defaultRowHeight="12.75"/>
  <cols>
    <col min="1" max="1" width="22.8515625" style="4" customWidth="1"/>
    <col min="2" max="2" width="43.8515625" style="0" customWidth="1"/>
  </cols>
  <sheetData>
    <row r="1" spans="1:3" ht="18">
      <c r="A1" s="3"/>
      <c r="B1" s="1"/>
      <c r="C1" s="2"/>
    </row>
    <row r="2" spans="1:3" ht="18">
      <c r="A2" s="3"/>
      <c r="B2" s="1"/>
      <c r="C2" s="2"/>
    </row>
    <row r="3" spans="1:3" ht="18">
      <c r="A3" s="3"/>
      <c r="B3" s="1"/>
      <c r="C3" s="2"/>
    </row>
    <row r="4" spans="1:3" ht="18">
      <c r="A4" s="3"/>
      <c r="B4" s="1"/>
      <c r="C4" s="2"/>
    </row>
    <row r="5" spans="1:3" ht="18">
      <c r="A5" s="3"/>
      <c r="B5" s="1"/>
      <c r="C5" s="2"/>
    </row>
    <row r="6" spans="1:3" ht="18">
      <c r="A6" s="3"/>
      <c r="B6" s="1"/>
      <c r="C6" s="2"/>
    </row>
    <row r="7" spans="1:3" ht="18">
      <c r="A7" s="3"/>
      <c r="B7" s="1"/>
      <c r="C7" s="2"/>
    </row>
    <row r="8" spans="1:3" ht="18">
      <c r="A8" s="3"/>
      <c r="B8" s="1"/>
      <c r="C8" s="2"/>
    </row>
    <row r="9" spans="1:3" ht="18">
      <c r="A9" s="3"/>
      <c r="B9" s="1"/>
      <c r="C9" s="2"/>
    </row>
    <row r="10" spans="1:3" ht="18">
      <c r="A10" s="3"/>
      <c r="B10" s="1"/>
      <c r="C10" s="2"/>
    </row>
    <row r="11" spans="1:3" ht="18">
      <c r="A11" s="3"/>
      <c r="B11" s="1"/>
      <c r="C11" s="2"/>
    </row>
    <row r="12" spans="1:3" ht="18">
      <c r="A12" s="3"/>
      <c r="B12" s="1"/>
      <c r="C12" s="2"/>
    </row>
    <row r="13" spans="1:3" ht="18">
      <c r="A13" s="3"/>
      <c r="B13" s="1"/>
      <c r="C13" s="2"/>
    </row>
    <row r="14" spans="1:3" ht="18">
      <c r="A14" s="3"/>
      <c r="B14" s="1"/>
      <c r="C14" s="2"/>
    </row>
    <row r="15" spans="1:3" ht="18">
      <c r="A15" s="3"/>
      <c r="B15" s="1"/>
      <c r="C15" s="2"/>
    </row>
    <row r="16" spans="1:3" ht="18">
      <c r="A16" s="3"/>
      <c r="B16" s="1"/>
      <c r="C16" s="2"/>
    </row>
    <row r="17" spans="1:3" ht="18">
      <c r="A17" s="3"/>
      <c r="B17" s="1"/>
      <c r="C17" s="2"/>
    </row>
    <row r="18" spans="1:3" ht="18">
      <c r="A18" s="3"/>
      <c r="B18" s="1"/>
      <c r="C18" s="2"/>
    </row>
    <row r="19" spans="1:3" ht="18">
      <c r="A19" s="3"/>
      <c r="B19" s="1"/>
      <c r="C19" s="2"/>
    </row>
    <row r="20" spans="1:3" ht="18">
      <c r="A20" s="3"/>
      <c r="B20" s="1"/>
      <c r="C20" s="2"/>
    </row>
    <row r="21" spans="1:3" ht="18">
      <c r="A21" s="3"/>
      <c r="B21" s="1"/>
      <c r="C21" s="2"/>
    </row>
    <row r="22" spans="1:3" ht="18">
      <c r="A22" s="3"/>
      <c r="B22" s="1"/>
      <c r="C22" s="2"/>
    </row>
    <row r="23" spans="1:3" ht="18">
      <c r="A23" s="3"/>
      <c r="B23" s="1"/>
      <c r="C23" s="2"/>
    </row>
    <row r="24" spans="1:3" ht="18">
      <c r="A24" s="3"/>
      <c r="B24" s="1"/>
      <c r="C24" s="2"/>
    </row>
    <row r="25" spans="1:3" ht="18">
      <c r="A25" s="3"/>
      <c r="B25" s="1"/>
      <c r="C25" s="2"/>
    </row>
    <row r="26" spans="1:3" ht="18">
      <c r="A26" s="3"/>
      <c r="B26" s="1"/>
      <c r="C26" s="2"/>
    </row>
    <row r="27" spans="1:3" ht="18">
      <c r="A27" s="3"/>
      <c r="B27" s="1"/>
      <c r="C27" s="2"/>
    </row>
    <row r="28" spans="1:3" ht="18">
      <c r="A28" s="3"/>
      <c r="B28" s="1"/>
      <c r="C28" s="2"/>
    </row>
    <row r="29" spans="1:3" ht="18">
      <c r="A29" s="3"/>
      <c r="B29" s="1"/>
      <c r="C29" s="2"/>
    </row>
    <row r="30" spans="1:3" ht="18">
      <c r="A30" s="3"/>
      <c r="B30" s="1"/>
      <c r="C30" s="2"/>
    </row>
    <row r="31" spans="1:3" ht="18">
      <c r="A31" s="3"/>
      <c r="B31" s="1"/>
      <c r="C31" s="2"/>
    </row>
    <row r="32" spans="1:3" ht="18">
      <c r="A32" s="3"/>
      <c r="B32" s="1"/>
      <c r="C32" s="2"/>
    </row>
    <row r="33" spans="1:3" ht="18">
      <c r="A33" s="3"/>
      <c r="B33" s="1"/>
      <c r="C33" s="2"/>
    </row>
    <row r="34" spans="1:3" ht="18">
      <c r="A34" s="3"/>
      <c r="B34" s="1"/>
      <c r="C34" s="2"/>
    </row>
    <row r="35" spans="1:3" ht="18">
      <c r="A35" s="3"/>
      <c r="B35" s="1"/>
      <c r="C35" s="2"/>
    </row>
    <row r="36" spans="1:3" ht="18">
      <c r="A36" s="3"/>
      <c r="B36" s="1"/>
      <c r="C36" s="2"/>
    </row>
    <row r="37" spans="1:3" ht="18">
      <c r="A37" s="3"/>
      <c r="B37" s="1"/>
      <c r="C37" s="2"/>
    </row>
    <row r="38" spans="1:3" ht="18">
      <c r="A38" s="3"/>
      <c r="B38" s="1"/>
      <c r="C38" s="2"/>
    </row>
    <row r="39" spans="1:3" ht="18">
      <c r="A39" s="3"/>
      <c r="B39" s="1"/>
      <c r="C39" s="2"/>
    </row>
    <row r="40" spans="1:3" ht="18">
      <c r="A40" s="3"/>
      <c r="B40" s="1"/>
      <c r="C40" s="2"/>
    </row>
    <row r="41" spans="1:3" ht="18">
      <c r="A41" s="3"/>
      <c r="B41" s="1"/>
      <c r="C41" s="2"/>
    </row>
    <row r="42" spans="1:3" ht="18">
      <c r="A42" s="3"/>
      <c r="B42" s="1"/>
      <c r="C42" s="2"/>
    </row>
    <row r="43" spans="1:3" ht="18">
      <c r="A43" s="3"/>
      <c r="B43" s="1"/>
      <c r="C43" s="2"/>
    </row>
    <row r="44" spans="1:3" ht="18">
      <c r="A44" s="3"/>
      <c r="B44" s="1"/>
      <c r="C44" s="2"/>
    </row>
    <row r="45" spans="1:3" ht="18">
      <c r="A45" s="3"/>
      <c r="B45" s="1"/>
      <c r="C45" s="2"/>
    </row>
    <row r="46" spans="1:3" ht="18">
      <c r="A46" s="3"/>
      <c r="B46" s="1"/>
      <c r="C46" s="2"/>
    </row>
    <row r="47" spans="1:3" ht="18">
      <c r="A47" s="3"/>
      <c r="B47" s="1"/>
      <c r="C47" s="2"/>
    </row>
    <row r="48" spans="1:3" ht="18">
      <c r="A48" s="3"/>
      <c r="B48" s="1"/>
      <c r="C48" s="2"/>
    </row>
    <row r="49" spans="1:3" ht="18">
      <c r="A49" s="3"/>
      <c r="B49" s="1"/>
      <c r="C49" s="2"/>
    </row>
    <row r="50" spans="1:3" ht="18">
      <c r="A50" s="3"/>
      <c r="B50" s="1"/>
      <c r="C50" s="2"/>
    </row>
    <row r="51" spans="1:3" ht="18">
      <c r="A51" s="3"/>
      <c r="B51" s="1"/>
      <c r="C51" s="2"/>
    </row>
    <row r="52" spans="1:3" ht="18">
      <c r="A52" s="3"/>
      <c r="B52" s="1"/>
      <c r="C52" s="2"/>
    </row>
    <row r="53" spans="1:3" ht="18">
      <c r="A53" s="3"/>
      <c r="B53" s="1"/>
      <c r="C53" s="2"/>
    </row>
    <row r="54" spans="1:3" ht="18">
      <c r="A54" s="3"/>
      <c r="B54" s="1"/>
      <c r="C54" s="2"/>
    </row>
    <row r="55" spans="1:3" ht="18">
      <c r="A55" s="3"/>
      <c r="B55" s="1"/>
      <c r="C55" s="2"/>
    </row>
    <row r="56" spans="1:3" ht="18">
      <c r="A56" s="3"/>
      <c r="B56" s="1"/>
      <c r="C56" s="2"/>
    </row>
    <row r="57" spans="1:3" ht="18">
      <c r="A57" s="3"/>
      <c r="B57" s="1"/>
      <c r="C57" s="2"/>
    </row>
    <row r="58" spans="1:3" ht="18">
      <c r="A58" s="3"/>
      <c r="B58" s="1"/>
      <c r="C58" s="2"/>
    </row>
    <row r="59" spans="1:3" ht="18">
      <c r="A59" s="3"/>
      <c r="B59" s="1"/>
      <c r="C59" s="2"/>
    </row>
    <row r="60" spans="1:3" ht="18">
      <c r="A60" s="3"/>
      <c r="B60" s="1"/>
      <c r="C60" s="2"/>
    </row>
    <row r="61" spans="1:3" ht="18">
      <c r="A61" s="3"/>
      <c r="B61" s="1"/>
      <c r="C61" s="2"/>
    </row>
    <row r="62" spans="1:3" ht="18">
      <c r="A62" s="3"/>
      <c r="B62" s="1"/>
      <c r="C62" s="2"/>
    </row>
    <row r="63" spans="1:3" ht="18">
      <c r="A63" s="3"/>
      <c r="B63" s="1"/>
      <c r="C63" s="2"/>
    </row>
    <row r="64" spans="1:3" ht="18">
      <c r="A64" s="3"/>
      <c r="B64" s="1"/>
      <c r="C64" s="2"/>
    </row>
    <row r="65" spans="1:3" ht="18">
      <c r="A65" s="3"/>
      <c r="B65" s="1"/>
      <c r="C65" s="2"/>
    </row>
    <row r="66" spans="1:3" ht="18">
      <c r="A66" s="3"/>
      <c r="B66" s="1"/>
      <c r="C66" s="2"/>
    </row>
    <row r="67" spans="1:3" ht="18">
      <c r="A67" s="3"/>
      <c r="B67" s="1"/>
      <c r="C67" s="2"/>
    </row>
    <row r="68" spans="1:3" ht="18">
      <c r="A68" s="3"/>
      <c r="B68" s="1"/>
      <c r="C68" s="2"/>
    </row>
    <row r="69" spans="1:3" ht="18">
      <c r="A69" s="3"/>
      <c r="B69" s="1"/>
      <c r="C69" s="2"/>
    </row>
    <row r="70" spans="1:3" ht="18">
      <c r="A70" s="3"/>
      <c r="B70" s="1"/>
      <c r="C70" s="2"/>
    </row>
    <row r="71" spans="1:3" ht="18">
      <c r="A71" s="3"/>
      <c r="B71" s="1"/>
      <c r="C71" s="2"/>
    </row>
    <row r="72" spans="1:3" ht="18">
      <c r="A72" s="3"/>
      <c r="B72" s="1"/>
      <c r="C72" s="2"/>
    </row>
    <row r="73" spans="1:3" ht="18">
      <c r="A73" s="3"/>
      <c r="B73" s="1"/>
      <c r="C73" s="2"/>
    </row>
    <row r="74" spans="1:3" ht="18">
      <c r="A74" s="3"/>
      <c r="B74" s="1"/>
      <c r="C74" s="2"/>
    </row>
    <row r="75" spans="1:3" ht="18">
      <c r="A75" s="3"/>
      <c r="B75" s="1"/>
      <c r="C75" s="2"/>
    </row>
    <row r="76" spans="1:3" ht="18">
      <c r="A76" s="3"/>
      <c r="B76" s="1"/>
      <c r="C76" s="2"/>
    </row>
    <row r="77" spans="1:3" ht="18">
      <c r="A77" s="3"/>
      <c r="B77" s="1"/>
      <c r="C77" s="2"/>
    </row>
    <row r="78" spans="1:3" ht="18">
      <c r="A78" s="3"/>
      <c r="B78" s="1"/>
      <c r="C78" s="2"/>
    </row>
    <row r="79" spans="1:3" ht="18">
      <c r="A79" s="3"/>
      <c r="B79" s="1"/>
      <c r="C79" s="2"/>
    </row>
    <row r="80" spans="1:3" ht="18">
      <c r="A80" s="3"/>
      <c r="B80" s="1"/>
      <c r="C80" s="2"/>
    </row>
    <row r="81" spans="1:3" ht="18">
      <c r="A81" s="3"/>
      <c r="B81" s="1"/>
      <c r="C81" s="2"/>
    </row>
    <row r="82" spans="1:3" ht="18">
      <c r="A82" s="3"/>
      <c r="B82" s="1"/>
      <c r="C82" s="2"/>
    </row>
    <row r="83" spans="1:3" ht="18">
      <c r="A83" s="3"/>
      <c r="B83" s="1"/>
      <c r="C83" s="2"/>
    </row>
    <row r="84" spans="1:3" ht="18">
      <c r="A84" s="3"/>
      <c r="B84" s="1"/>
      <c r="C84" s="2"/>
    </row>
    <row r="85" spans="1:3" ht="18">
      <c r="A85" s="3"/>
      <c r="B85" s="1"/>
      <c r="C85" s="2"/>
    </row>
    <row r="86" spans="1:3" ht="18">
      <c r="A86" s="3"/>
      <c r="B86" s="1"/>
      <c r="C86" s="2"/>
    </row>
    <row r="87" spans="1:3" ht="18">
      <c r="A87" s="3"/>
      <c r="B87" s="1"/>
      <c r="C87" s="2"/>
    </row>
    <row r="88" spans="1:3" ht="18">
      <c r="A88" s="3"/>
      <c r="B88" s="1"/>
      <c r="C88" s="2"/>
    </row>
    <row r="89" spans="1:3" ht="18">
      <c r="A89" s="3"/>
      <c r="B89" s="1"/>
      <c r="C89" s="2"/>
    </row>
    <row r="90" spans="1:3" ht="18">
      <c r="A90" s="3"/>
      <c r="B90" s="1"/>
      <c r="C90" s="2"/>
    </row>
    <row r="91" spans="1:3" ht="18">
      <c r="A91" s="3"/>
      <c r="B91" s="1"/>
      <c r="C91" s="2"/>
    </row>
    <row r="92" spans="1:3" ht="18">
      <c r="A92" s="3"/>
      <c r="B92" s="1"/>
      <c r="C92" s="2"/>
    </row>
    <row r="93" spans="1:3" ht="18">
      <c r="A93" s="3"/>
      <c r="B93" s="1"/>
      <c r="C93" s="2"/>
    </row>
    <row r="94" spans="1:3" ht="18">
      <c r="A94" s="3"/>
      <c r="B94" s="1"/>
      <c r="C94" s="2"/>
    </row>
    <row r="95" spans="1:3" ht="18">
      <c r="A95" s="3"/>
      <c r="B95" s="1"/>
      <c r="C95" s="2"/>
    </row>
    <row r="96" spans="1:3" ht="18">
      <c r="A96" s="3"/>
      <c r="B96" s="1"/>
      <c r="C96" s="2"/>
    </row>
    <row r="97" spans="1:3" ht="18">
      <c r="A97" s="3"/>
      <c r="B97" s="1"/>
      <c r="C97" s="2"/>
    </row>
    <row r="98" spans="1:3" ht="18">
      <c r="A98" s="3"/>
      <c r="B98" s="1"/>
      <c r="C98" s="2"/>
    </row>
    <row r="99" spans="1:3" ht="18">
      <c r="A99" s="3"/>
      <c r="B99" s="1"/>
      <c r="C99" s="2"/>
    </row>
    <row r="100" spans="1:3" ht="18">
      <c r="A100" s="3"/>
      <c r="B100" s="1"/>
      <c r="C100" s="2"/>
    </row>
    <row r="101" spans="1:3" ht="18">
      <c r="A101" s="3"/>
      <c r="B101" s="1"/>
      <c r="C101" s="2"/>
    </row>
    <row r="102" spans="1:3" ht="18">
      <c r="A102" s="3"/>
      <c r="B102" s="1"/>
      <c r="C102" s="2"/>
    </row>
    <row r="103" spans="1:3" ht="18">
      <c r="A103" s="3"/>
      <c r="B103" s="1"/>
      <c r="C103" s="2"/>
    </row>
    <row r="104" spans="1:3" ht="18">
      <c r="A104" s="3"/>
      <c r="B104" s="1"/>
      <c r="C104" s="2"/>
    </row>
    <row r="105" spans="1:3" ht="18">
      <c r="A105" s="3"/>
      <c r="B105" s="1"/>
      <c r="C105" s="2"/>
    </row>
    <row r="106" spans="1:3" ht="18">
      <c r="A106" s="3"/>
      <c r="B106" s="1"/>
      <c r="C106" s="2"/>
    </row>
    <row r="107" spans="1:3" ht="18">
      <c r="A107" s="3"/>
      <c r="B107" s="1"/>
      <c r="C107" s="2"/>
    </row>
    <row r="108" spans="1:3" ht="18">
      <c r="A108" s="3"/>
      <c r="B108" s="1"/>
      <c r="C108" s="2"/>
    </row>
    <row r="109" spans="1:3" ht="18">
      <c r="A109" s="3"/>
      <c r="B109" s="1"/>
      <c r="C109" s="2"/>
    </row>
    <row r="110" spans="1:3" ht="18">
      <c r="A110" s="3"/>
      <c r="B110" s="1"/>
      <c r="C110" s="2"/>
    </row>
    <row r="111" spans="1:3" ht="18">
      <c r="A111" s="3"/>
      <c r="B111" s="1"/>
      <c r="C111" s="2"/>
    </row>
    <row r="112" spans="1:3" ht="18">
      <c r="A112" s="3"/>
      <c r="B112" s="1"/>
      <c r="C112" s="2"/>
    </row>
    <row r="113" spans="1:3" ht="18">
      <c r="A113" s="3"/>
      <c r="B113" s="1"/>
      <c r="C113" s="2"/>
    </row>
    <row r="114" spans="1:3" ht="18">
      <c r="A114" s="3"/>
      <c r="B114" s="1"/>
      <c r="C114" s="2"/>
    </row>
    <row r="115" spans="1:3" ht="18">
      <c r="A115" s="3"/>
      <c r="B115" s="1"/>
      <c r="C115" s="2"/>
    </row>
    <row r="116" spans="1:3" ht="18">
      <c r="A116" s="3"/>
      <c r="B116" s="1"/>
      <c r="C116" s="1"/>
    </row>
    <row r="117" spans="1:3" ht="18">
      <c r="A117" s="3"/>
      <c r="B117" s="1"/>
      <c r="C117" s="2"/>
    </row>
    <row r="118" ht="18">
      <c r="A118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6"/>
  <sheetViews>
    <sheetView tabSelected="1" zoomScale="115" zoomScaleNormal="115" workbookViewId="0" topLeftCell="A1">
      <selection activeCell="I4" sqref="I4"/>
    </sheetView>
  </sheetViews>
  <sheetFormatPr defaultColWidth="9.140625" defaultRowHeight="12.75"/>
  <cols>
    <col min="1" max="1" width="20.28125" style="12" customWidth="1"/>
    <col min="2" max="2" width="48.140625" style="6" customWidth="1"/>
    <col min="3" max="6" width="9.140625" style="13" customWidth="1"/>
    <col min="7" max="7" width="10.8515625" style="8" bestFit="1" customWidth="1"/>
    <col min="8" max="8" width="10.7109375" style="9" customWidth="1"/>
    <col min="9" max="9" width="18.00390625" style="10" customWidth="1"/>
    <col min="10" max="10" width="14.140625" style="14" customWidth="1"/>
    <col min="11" max="21" width="9.140625" style="14" customWidth="1"/>
    <col min="22" max="16384" width="9.140625" style="15" customWidth="1"/>
  </cols>
  <sheetData>
    <row r="1" spans="1:21" s="11" customFormat="1" ht="15.75">
      <c r="A1" s="8" t="s">
        <v>0</v>
      </c>
      <c r="B1" s="5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8" t="s">
        <v>6</v>
      </c>
      <c r="H1" s="9" t="s">
        <v>7</v>
      </c>
      <c r="I1" s="10" t="s">
        <v>32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6" ht="15.75">
      <c r="A2" s="12" t="s">
        <v>33</v>
      </c>
      <c r="B2" s="20" t="s">
        <v>34</v>
      </c>
      <c r="C2" s="13">
        <v>0.5</v>
      </c>
      <c r="D2" s="13">
        <v>108.1</v>
      </c>
      <c r="E2" s="13">
        <f>C2*D2</f>
        <v>54.05</v>
      </c>
      <c r="F2" s="13">
        <f>(E2)*(1+15%)</f>
        <v>62.15749999999999</v>
      </c>
    </row>
    <row r="3" spans="2:6" ht="15.75">
      <c r="B3" s="20" t="s">
        <v>49</v>
      </c>
      <c r="C3" s="13">
        <v>0.5</v>
      </c>
      <c r="D3" s="13">
        <v>140.5</v>
      </c>
      <c r="E3" s="13">
        <f aca="true" t="shared" si="0" ref="E3:E66">C3*D3</f>
        <v>70.25</v>
      </c>
      <c r="F3" s="13">
        <f aca="true" t="shared" si="1" ref="F3:F66">(E3)*(1+15%)</f>
        <v>80.7875</v>
      </c>
    </row>
    <row r="4" spans="2:6" ht="15.75">
      <c r="B4" s="20" t="s">
        <v>28</v>
      </c>
      <c r="C4" s="13">
        <v>0.5</v>
      </c>
      <c r="D4" s="13">
        <v>66.9</v>
      </c>
      <c r="E4" s="13">
        <f t="shared" si="0"/>
        <v>33.45</v>
      </c>
      <c r="F4" s="13">
        <f t="shared" si="1"/>
        <v>38.4675</v>
      </c>
    </row>
    <row r="5" spans="2:7" ht="15.75">
      <c r="B5" s="20" t="s">
        <v>69</v>
      </c>
      <c r="C5" s="13">
        <v>0.5</v>
      </c>
      <c r="D5" s="13">
        <v>83.8</v>
      </c>
      <c r="E5" s="13">
        <f t="shared" si="0"/>
        <v>41.9</v>
      </c>
      <c r="F5" s="13">
        <f t="shared" si="1"/>
        <v>48.184999999999995</v>
      </c>
      <c r="G5" s="22"/>
    </row>
    <row r="6" spans="2:6" ht="15.75">
      <c r="B6" s="20" t="s">
        <v>71</v>
      </c>
      <c r="C6" s="13">
        <v>0.5</v>
      </c>
      <c r="D6" s="13">
        <v>83</v>
      </c>
      <c r="E6" s="13">
        <f t="shared" si="0"/>
        <v>41.5</v>
      </c>
      <c r="F6" s="13">
        <f t="shared" si="1"/>
        <v>47.724999999999994</v>
      </c>
    </row>
    <row r="7" spans="2:7" ht="15.75">
      <c r="B7" s="20" t="s">
        <v>74</v>
      </c>
      <c r="C7" s="13">
        <v>0.5</v>
      </c>
      <c r="D7" s="13">
        <v>172.6</v>
      </c>
      <c r="E7" s="13">
        <f t="shared" si="0"/>
        <v>86.3</v>
      </c>
      <c r="F7" s="13">
        <f t="shared" si="1"/>
        <v>99.24499999999999</v>
      </c>
      <c r="G7" s="22">
        <f>SUM(F2:F7)</f>
        <v>376.5675</v>
      </c>
    </row>
    <row r="8" spans="5:6" ht="15.75">
      <c r="E8" s="13">
        <f t="shared" si="0"/>
        <v>0</v>
      </c>
      <c r="F8" s="13">
        <f t="shared" si="1"/>
        <v>0</v>
      </c>
    </row>
    <row r="9" spans="1:6" ht="15.75">
      <c r="A9" s="12" t="s">
        <v>8</v>
      </c>
      <c r="B9" s="20" t="s">
        <v>34</v>
      </c>
      <c r="C9" s="13">
        <v>0.5</v>
      </c>
      <c r="D9" s="13">
        <v>108.1</v>
      </c>
      <c r="E9" s="13">
        <f t="shared" si="0"/>
        <v>54.05</v>
      </c>
      <c r="F9" s="13">
        <f t="shared" si="1"/>
        <v>62.15749999999999</v>
      </c>
    </row>
    <row r="10" spans="2:9" ht="15.75">
      <c r="B10" s="20" t="s">
        <v>22</v>
      </c>
      <c r="C10" s="13">
        <v>0.5</v>
      </c>
      <c r="D10" s="13">
        <v>192.4</v>
      </c>
      <c r="E10" s="13">
        <f t="shared" si="0"/>
        <v>96.2</v>
      </c>
      <c r="F10" s="13">
        <f t="shared" si="1"/>
        <v>110.63</v>
      </c>
      <c r="G10" s="22"/>
      <c r="I10" s="16"/>
    </row>
    <row r="11" spans="2:9" ht="15.75">
      <c r="B11" s="20" t="s">
        <v>28</v>
      </c>
      <c r="C11" s="13">
        <v>0.5</v>
      </c>
      <c r="D11" s="13">
        <v>66.9</v>
      </c>
      <c r="E11" s="13">
        <f t="shared" si="0"/>
        <v>33.45</v>
      </c>
      <c r="F11" s="13">
        <f t="shared" si="1"/>
        <v>38.4675</v>
      </c>
      <c r="G11" s="8">
        <v>176</v>
      </c>
      <c r="I11" s="16"/>
    </row>
    <row r="12" spans="2:9" ht="15.75">
      <c r="B12" s="20"/>
      <c r="E12" s="13">
        <f t="shared" si="0"/>
        <v>0</v>
      </c>
      <c r="F12" s="13">
        <f t="shared" si="1"/>
        <v>0</v>
      </c>
      <c r="G12" s="22"/>
      <c r="I12" s="16"/>
    </row>
    <row r="13" spans="1:9" ht="15.75">
      <c r="A13" s="12" t="s">
        <v>16</v>
      </c>
      <c r="B13" s="20" t="s">
        <v>34</v>
      </c>
      <c r="C13" s="13">
        <v>0.5</v>
      </c>
      <c r="D13" s="13">
        <v>108.1</v>
      </c>
      <c r="E13" s="13">
        <f t="shared" si="0"/>
        <v>54.05</v>
      </c>
      <c r="F13" s="13">
        <f t="shared" si="1"/>
        <v>62.15749999999999</v>
      </c>
      <c r="I13" s="16"/>
    </row>
    <row r="14" spans="2:9" ht="15.75">
      <c r="B14" s="20" t="s">
        <v>48</v>
      </c>
      <c r="C14" s="13">
        <v>1</v>
      </c>
      <c r="D14" s="13">
        <v>82.8</v>
      </c>
      <c r="E14" s="13">
        <f t="shared" si="0"/>
        <v>82.8</v>
      </c>
      <c r="F14" s="13">
        <f t="shared" si="1"/>
        <v>95.21999999999998</v>
      </c>
      <c r="I14" s="16"/>
    </row>
    <row r="15" spans="2:9" ht="15.75">
      <c r="B15" s="20" t="s">
        <v>22</v>
      </c>
      <c r="C15" s="13">
        <v>0.5</v>
      </c>
      <c r="D15" s="13">
        <v>192.4</v>
      </c>
      <c r="E15" s="13">
        <f t="shared" si="0"/>
        <v>96.2</v>
      </c>
      <c r="F15" s="13">
        <f t="shared" si="1"/>
        <v>110.63</v>
      </c>
      <c r="I15" s="16"/>
    </row>
    <row r="16" spans="2:9" ht="15.75">
      <c r="B16" s="20" t="s">
        <v>58</v>
      </c>
      <c r="C16" s="13">
        <v>1</v>
      </c>
      <c r="D16" s="13">
        <v>74.8</v>
      </c>
      <c r="E16" s="13">
        <f t="shared" si="0"/>
        <v>74.8</v>
      </c>
      <c r="F16" s="13">
        <f t="shared" si="1"/>
        <v>86.02</v>
      </c>
      <c r="I16" s="16"/>
    </row>
    <row r="17" spans="2:9" ht="15.75">
      <c r="B17" s="20" t="s">
        <v>62</v>
      </c>
      <c r="C17" s="13">
        <v>0.5</v>
      </c>
      <c r="D17" s="13">
        <v>143.1</v>
      </c>
      <c r="E17" s="13">
        <f t="shared" si="0"/>
        <v>71.55</v>
      </c>
      <c r="F17" s="13">
        <f t="shared" si="1"/>
        <v>82.28249999999998</v>
      </c>
      <c r="I17" s="16"/>
    </row>
    <row r="18" spans="2:9" ht="15.75">
      <c r="B18" s="20" t="s">
        <v>82</v>
      </c>
      <c r="C18" s="13">
        <v>1</v>
      </c>
      <c r="D18" s="13">
        <v>196.3</v>
      </c>
      <c r="E18" s="13">
        <f t="shared" si="0"/>
        <v>196.3</v>
      </c>
      <c r="F18" s="13">
        <f t="shared" si="1"/>
        <v>225.745</v>
      </c>
      <c r="G18" s="22"/>
      <c r="I18" s="16"/>
    </row>
    <row r="19" spans="2:9" ht="15.75">
      <c r="B19" s="20" t="s">
        <v>75</v>
      </c>
      <c r="C19" s="13">
        <v>1</v>
      </c>
      <c r="D19" s="13">
        <v>148.9</v>
      </c>
      <c r="E19" s="13">
        <f t="shared" si="0"/>
        <v>148.9</v>
      </c>
      <c r="F19" s="13">
        <f t="shared" si="1"/>
        <v>171.23499999999999</v>
      </c>
      <c r="I19" s="16"/>
    </row>
    <row r="20" spans="2:9" ht="15.75">
      <c r="B20" s="20" t="s">
        <v>76</v>
      </c>
      <c r="C20" s="13">
        <v>1</v>
      </c>
      <c r="D20" s="13">
        <v>148.9</v>
      </c>
      <c r="E20" s="13">
        <f t="shared" si="0"/>
        <v>148.9</v>
      </c>
      <c r="F20" s="13">
        <f t="shared" si="1"/>
        <v>171.23499999999999</v>
      </c>
      <c r="I20" s="16"/>
    </row>
    <row r="21" spans="2:9" ht="15.75">
      <c r="B21" s="20" t="s">
        <v>78</v>
      </c>
      <c r="C21" s="13">
        <v>0.5</v>
      </c>
      <c r="D21" s="13">
        <v>192</v>
      </c>
      <c r="E21" s="13">
        <f t="shared" si="0"/>
        <v>96</v>
      </c>
      <c r="F21" s="13">
        <f t="shared" si="1"/>
        <v>110.39999999999999</v>
      </c>
      <c r="G21" s="8">
        <v>1013</v>
      </c>
      <c r="I21" s="16"/>
    </row>
    <row r="22" spans="2:9" ht="15.75">
      <c r="B22" s="21"/>
      <c r="E22" s="13">
        <f t="shared" si="0"/>
        <v>0</v>
      </c>
      <c r="F22" s="13">
        <f t="shared" si="1"/>
        <v>0</v>
      </c>
      <c r="I22" s="16"/>
    </row>
    <row r="23" spans="1:9" ht="15.75">
      <c r="A23" s="12" t="s">
        <v>35</v>
      </c>
      <c r="B23" s="20" t="s">
        <v>34</v>
      </c>
      <c r="C23" s="13">
        <v>1</v>
      </c>
      <c r="D23" s="13">
        <v>108.1</v>
      </c>
      <c r="E23" s="13">
        <f t="shared" si="0"/>
        <v>108.1</v>
      </c>
      <c r="F23" s="13">
        <f t="shared" si="1"/>
        <v>124.31499999999998</v>
      </c>
      <c r="G23" s="22"/>
      <c r="I23" s="16"/>
    </row>
    <row r="24" spans="2:9" ht="15.75">
      <c r="B24" s="20" t="s">
        <v>71</v>
      </c>
      <c r="C24" s="13">
        <v>0.5</v>
      </c>
      <c r="D24" s="13">
        <v>83</v>
      </c>
      <c r="E24" s="13">
        <f t="shared" si="0"/>
        <v>41.5</v>
      </c>
      <c r="F24" s="13">
        <f t="shared" si="1"/>
        <v>47.724999999999994</v>
      </c>
      <c r="G24" s="22"/>
      <c r="I24" s="16"/>
    </row>
    <row r="25" spans="2:9" ht="15.75">
      <c r="B25" s="20" t="s">
        <v>72</v>
      </c>
      <c r="C25" s="13">
        <v>0.5</v>
      </c>
      <c r="D25" s="13">
        <v>83</v>
      </c>
      <c r="E25" s="13">
        <f t="shared" si="0"/>
        <v>41.5</v>
      </c>
      <c r="F25" s="13">
        <f t="shared" si="1"/>
        <v>47.724999999999994</v>
      </c>
      <c r="G25" s="22"/>
      <c r="I25" s="16"/>
    </row>
    <row r="26" spans="2:9" ht="15.75">
      <c r="B26" s="20" t="s">
        <v>78</v>
      </c>
      <c r="C26" s="13">
        <v>0.5</v>
      </c>
      <c r="D26" s="13">
        <v>192</v>
      </c>
      <c r="E26" s="13">
        <f t="shared" si="0"/>
        <v>96</v>
      </c>
      <c r="F26" s="13">
        <f t="shared" si="1"/>
        <v>110.39999999999999</v>
      </c>
      <c r="G26" s="22">
        <f>SUM(F23:F26)</f>
        <v>330.16499999999996</v>
      </c>
      <c r="I26" s="16"/>
    </row>
    <row r="27" spans="2:9" ht="15.75">
      <c r="B27" s="7"/>
      <c r="C27" s="9"/>
      <c r="D27" s="9"/>
      <c r="E27" s="13">
        <f t="shared" si="0"/>
        <v>0</v>
      </c>
      <c r="F27" s="13">
        <f t="shared" si="1"/>
        <v>0</v>
      </c>
      <c r="I27" s="16"/>
    </row>
    <row r="28" spans="1:9" ht="15.75">
      <c r="A28" s="12" t="s">
        <v>29</v>
      </c>
      <c r="B28" s="20" t="s">
        <v>34</v>
      </c>
      <c r="C28" s="13">
        <v>0.5</v>
      </c>
      <c r="D28" s="13">
        <v>108.1</v>
      </c>
      <c r="E28" s="13">
        <f t="shared" si="0"/>
        <v>54.05</v>
      </c>
      <c r="F28" s="13">
        <f t="shared" si="1"/>
        <v>62.15749999999999</v>
      </c>
      <c r="I28" s="16"/>
    </row>
    <row r="29" spans="2:9" ht="15.75">
      <c r="B29" s="20" t="s">
        <v>80</v>
      </c>
      <c r="C29" s="13">
        <v>0.5</v>
      </c>
      <c r="D29" s="13">
        <v>71.7</v>
      </c>
      <c r="E29" s="13">
        <f t="shared" si="0"/>
        <v>35.85</v>
      </c>
      <c r="F29" s="13">
        <f t="shared" si="1"/>
        <v>41.2275</v>
      </c>
      <c r="G29" s="22">
        <v>103</v>
      </c>
      <c r="I29" s="16"/>
    </row>
    <row r="30" spans="2:9" ht="15.75">
      <c r="B30" s="20"/>
      <c r="E30" s="13">
        <f t="shared" si="0"/>
        <v>0</v>
      </c>
      <c r="F30" s="13">
        <f t="shared" si="1"/>
        <v>0</v>
      </c>
      <c r="G30" s="22"/>
      <c r="I30" s="16"/>
    </row>
    <row r="31" spans="1:9" ht="15.75">
      <c r="A31" s="12" t="s">
        <v>21</v>
      </c>
      <c r="B31" s="20" t="s">
        <v>62</v>
      </c>
      <c r="C31" s="13">
        <v>0.5</v>
      </c>
      <c r="D31" s="13">
        <v>143.1</v>
      </c>
      <c r="E31" s="13">
        <f t="shared" si="0"/>
        <v>71.55</v>
      </c>
      <c r="F31" s="13">
        <f t="shared" si="1"/>
        <v>82.28249999999998</v>
      </c>
      <c r="I31" s="16"/>
    </row>
    <row r="32" spans="2:9" ht="15.75">
      <c r="B32" s="20" t="s">
        <v>64</v>
      </c>
      <c r="C32" s="13">
        <v>0.5</v>
      </c>
      <c r="D32" s="13">
        <v>116.5</v>
      </c>
      <c r="E32" s="13">
        <f t="shared" si="0"/>
        <v>58.25</v>
      </c>
      <c r="F32" s="13">
        <f t="shared" si="1"/>
        <v>66.9875</v>
      </c>
      <c r="G32" s="22"/>
      <c r="I32" s="16"/>
    </row>
    <row r="33" spans="2:9" ht="15.75">
      <c r="B33" s="20" t="s">
        <v>75</v>
      </c>
      <c r="C33" s="13">
        <v>0.5</v>
      </c>
      <c r="D33" s="13">
        <v>148.9</v>
      </c>
      <c r="E33" s="13">
        <f t="shared" si="0"/>
        <v>74.45</v>
      </c>
      <c r="F33" s="13">
        <f t="shared" si="1"/>
        <v>85.61749999999999</v>
      </c>
      <c r="G33" s="22">
        <v>130</v>
      </c>
      <c r="I33" s="16"/>
    </row>
    <row r="34" spans="1:9" ht="15.75">
      <c r="A34" s="17"/>
      <c r="B34" s="21"/>
      <c r="E34" s="13">
        <f t="shared" si="0"/>
        <v>0</v>
      </c>
      <c r="F34" s="13">
        <f t="shared" si="1"/>
        <v>0</v>
      </c>
      <c r="I34" s="16"/>
    </row>
    <row r="35" spans="1:9" ht="15.75">
      <c r="A35" s="12" t="s">
        <v>36</v>
      </c>
      <c r="B35" s="20" t="s">
        <v>34</v>
      </c>
      <c r="C35" s="13">
        <v>0.6</v>
      </c>
      <c r="D35" s="13">
        <v>108.1</v>
      </c>
      <c r="E35" s="13">
        <f t="shared" si="0"/>
        <v>64.86</v>
      </c>
      <c r="F35" s="13">
        <f t="shared" si="1"/>
        <v>74.589</v>
      </c>
      <c r="I35" s="16"/>
    </row>
    <row r="36" spans="2:9" ht="15.75">
      <c r="B36" s="20" t="s">
        <v>49</v>
      </c>
      <c r="C36" s="13">
        <v>0.5</v>
      </c>
      <c r="D36" s="13">
        <v>140.5</v>
      </c>
      <c r="E36" s="13">
        <f t="shared" si="0"/>
        <v>70.25</v>
      </c>
      <c r="F36" s="13">
        <f t="shared" si="1"/>
        <v>80.7875</v>
      </c>
      <c r="I36" s="16"/>
    </row>
    <row r="37" spans="2:9" ht="15.75">
      <c r="B37" s="20" t="s">
        <v>22</v>
      </c>
      <c r="C37" s="13">
        <v>0.5</v>
      </c>
      <c r="D37" s="13">
        <v>192.4</v>
      </c>
      <c r="E37" s="13">
        <f t="shared" si="0"/>
        <v>96.2</v>
      </c>
      <c r="F37" s="13">
        <f t="shared" si="1"/>
        <v>110.63</v>
      </c>
      <c r="G37" s="22"/>
      <c r="I37" s="16"/>
    </row>
    <row r="38" spans="2:9" ht="15.75">
      <c r="B38" s="20" t="s">
        <v>56</v>
      </c>
      <c r="C38" s="18">
        <v>1</v>
      </c>
      <c r="D38" s="18">
        <v>158.5</v>
      </c>
      <c r="E38" s="13">
        <f t="shared" si="0"/>
        <v>158.5</v>
      </c>
      <c r="F38" s="13">
        <f t="shared" si="1"/>
        <v>182.27499999999998</v>
      </c>
      <c r="G38" s="22">
        <f>SUM(F35:F38)</f>
        <v>448.28149999999994</v>
      </c>
      <c r="I38" s="16"/>
    </row>
    <row r="39" spans="2:9" ht="15.75">
      <c r="B39" s="21"/>
      <c r="E39" s="13">
        <f t="shared" si="0"/>
        <v>0</v>
      </c>
      <c r="F39" s="13">
        <f t="shared" si="1"/>
        <v>0</v>
      </c>
      <c r="I39" s="16"/>
    </row>
    <row r="40" spans="1:9" ht="15.75">
      <c r="A40" s="12" t="s">
        <v>37</v>
      </c>
      <c r="B40" s="20" t="s">
        <v>34</v>
      </c>
      <c r="C40" s="13">
        <v>0.5</v>
      </c>
      <c r="D40" s="13">
        <v>108.1</v>
      </c>
      <c r="E40" s="13">
        <f t="shared" si="0"/>
        <v>54.05</v>
      </c>
      <c r="F40" s="13">
        <f t="shared" si="1"/>
        <v>62.15749999999999</v>
      </c>
      <c r="I40" s="16"/>
    </row>
    <row r="41" spans="2:9" ht="15.75">
      <c r="B41" s="20" t="s">
        <v>48</v>
      </c>
      <c r="C41" s="13">
        <v>0.5</v>
      </c>
      <c r="D41" s="13">
        <v>82.8</v>
      </c>
      <c r="E41" s="13">
        <f t="shared" si="0"/>
        <v>41.4</v>
      </c>
      <c r="F41" s="13">
        <f t="shared" si="1"/>
        <v>47.60999999999999</v>
      </c>
      <c r="G41" s="22"/>
      <c r="I41" s="16"/>
    </row>
    <row r="42" spans="2:9" ht="15.75">
      <c r="B42" s="20" t="s">
        <v>58</v>
      </c>
      <c r="C42" s="13">
        <v>1</v>
      </c>
      <c r="D42" s="13">
        <v>74.8</v>
      </c>
      <c r="E42" s="13">
        <f t="shared" si="0"/>
        <v>74.8</v>
      </c>
      <c r="F42" s="13">
        <f t="shared" si="1"/>
        <v>86.02</v>
      </c>
      <c r="G42" s="22"/>
      <c r="I42" s="16"/>
    </row>
    <row r="43" spans="2:9" ht="15.75">
      <c r="B43" s="20" t="s">
        <v>62</v>
      </c>
      <c r="C43" s="13">
        <v>0.5</v>
      </c>
      <c r="D43" s="13">
        <v>143.1</v>
      </c>
      <c r="E43" s="13">
        <f t="shared" si="0"/>
        <v>71.55</v>
      </c>
      <c r="F43" s="13">
        <f t="shared" si="1"/>
        <v>82.28249999999998</v>
      </c>
      <c r="G43" s="22"/>
      <c r="I43" s="16"/>
    </row>
    <row r="44" spans="2:9" ht="15.75">
      <c r="B44" s="20" t="s">
        <v>66</v>
      </c>
      <c r="C44" s="13">
        <v>0.5</v>
      </c>
      <c r="D44" s="13">
        <v>91.5</v>
      </c>
      <c r="E44" s="13">
        <f t="shared" si="0"/>
        <v>45.75</v>
      </c>
      <c r="F44" s="13">
        <f t="shared" si="1"/>
        <v>52.6125</v>
      </c>
      <c r="G44" s="22"/>
      <c r="I44" s="16"/>
    </row>
    <row r="45" spans="2:9" ht="15.75">
      <c r="B45" s="20" t="s">
        <v>71</v>
      </c>
      <c r="C45" s="13">
        <v>0.5</v>
      </c>
      <c r="D45" s="13">
        <v>83</v>
      </c>
      <c r="E45" s="13">
        <f t="shared" si="0"/>
        <v>41.5</v>
      </c>
      <c r="F45" s="13">
        <f t="shared" si="1"/>
        <v>47.724999999999994</v>
      </c>
      <c r="G45" s="22">
        <f>SUM(F40:F45)</f>
        <v>378.4074999999999</v>
      </c>
      <c r="I45" s="16"/>
    </row>
    <row r="46" spans="2:9" ht="15.75">
      <c r="B46" s="20"/>
      <c r="E46" s="13">
        <f t="shared" si="0"/>
        <v>0</v>
      </c>
      <c r="F46" s="13">
        <f t="shared" si="1"/>
        <v>0</v>
      </c>
      <c r="I46" s="16"/>
    </row>
    <row r="47" spans="1:9" ht="15.75">
      <c r="A47" s="12" t="s">
        <v>11</v>
      </c>
      <c r="B47" s="20" t="s">
        <v>34</v>
      </c>
      <c r="C47" s="13">
        <v>0.5</v>
      </c>
      <c r="D47" s="13">
        <v>108.1</v>
      </c>
      <c r="E47" s="13">
        <f t="shared" si="0"/>
        <v>54.05</v>
      </c>
      <c r="F47" s="13">
        <f t="shared" si="1"/>
        <v>62.15749999999999</v>
      </c>
      <c r="G47" s="22"/>
      <c r="I47" s="16"/>
    </row>
    <row r="48" spans="2:9" ht="15.75">
      <c r="B48" s="20" t="s">
        <v>24</v>
      </c>
      <c r="C48" s="13">
        <v>0.5</v>
      </c>
      <c r="D48" s="13">
        <v>126.4</v>
      </c>
      <c r="E48" s="13">
        <f t="shared" si="0"/>
        <v>63.2</v>
      </c>
      <c r="F48" s="13">
        <f t="shared" si="1"/>
        <v>72.67999999999999</v>
      </c>
      <c r="I48" s="16"/>
    </row>
    <row r="49" spans="2:9" ht="15.75">
      <c r="B49" s="20" t="s">
        <v>56</v>
      </c>
      <c r="C49" s="18">
        <v>0.5</v>
      </c>
      <c r="D49" s="18">
        <v>158.5</v>
      </c>
      <c r="E49" s="13">
        <f t="shared" si="0"/>
        <v>79.25</v>
      </c>
      <c r="F49" s="13">
        <f t="shared" si="1"/>
        <v>91.13749999999999</v>
      </c>
      <c r="I49" s="16"/>
    </row>
    <row r="50" spans="2:9" ht="15.75">
      <c r="B50" s="20" t="s">
        <v>28</v>
      </c>
      <c r="C50" s="13">
        <v>0.5</v>
      </c>
      <c r="D50" s="13">
        <v>66.9</v>
      </c>
      <c r="E50" s="13">
        <f t="shared" si="0"/>
        <v>33.45</v>
      </c>
      <c r="F50" s="13">
        <f t="shared" si="1"/>
        <v>38.4675</v>
      </c>
      <c r="I50" s="16"/>
    </row>
    <row r="51" spans="2:9" ht="15.75">
      <c r="B51" s="20" t="s">
        <v>62</v>
      </c>
      <c r="C51" s="13">
        <v>0.5</v>
      </c>
      <c r="D51" s="13">
        <v>143.1</v>
      </c>
      <c r="E51" s="13">
        <f t="shared" si="0"/>
        <v>71.55</v>
      </c>
      <c r="F51" s="13">
        <f t="shared" si="1"/>
        <v>82.28249999999998</v>
      </c>
      <c r="G51" s="22"/>
      <c r="I51" s="16"/>
    </row>
    <row r="52" spans="2:9" ht="15.75">
      <c r="B52" s="20" t="s">
        <v>64</v>
      </c>
      <c r="C52" s="13">
        <v>0.5</v>
      </c>
      <c r="D52" s="13">
        <v>116.5</v>
      </c>
      <c r="E52" s="13">
        <f t="shared" si="0"/>
        <v>58.25</v>
      </c>
      <c r="F52" s="13">
        <f t="shared" si="1"/>
        <v>66.9875</v>
      </c>
      <c r="I52" s="16"/>
    </row>
    <row r="53" spans="2:9" ht="15.75">
      <c r="B53" s="20" t="s">
        <v>69</v>
      </c>
      <c r="C53" s="13">
        <v>0.5</v>
      </c>
      <c r="D53" s="13">
        <v>83.8</v>
      </c>
      <c r="E53" s="13">
        <f t="shared" si="0"/>
        <v>41.9</v>
      </c>
      <c r="F53" s="13">
        <f t="shared" si="1"/>
        <v>48.184999999999995</v>
      </c>
      <c r="I53" s="16"/>
    </row>
    <row r="54" spans="2:9" ht="15.75">
      <c r="B54" s="20" t="s">
        <v>75</v>
      </c>
      <c r="C54" s="13">
        <v>0.3</v>
      </c>
      <c r="D54" s="13">
        <v>148.9</v>
      </c>
      <c r="E54" s="13">
        <f t="shared" si="0"/>
        <v>44.67</v>
      </c>
      <c r="F54" s="13">
        <f t="shared" si="1"/>
        <v>51.3705</v>
      </c>
      <c r="I54" s="16"/>
    </row>
    <row r="55" spans="2:9" ht="15.75">
      <c r="B55" s="20" t="s">
        <v>76</v>
      </c>
      <c r="C55" s="13">
        <v>0.3</v>
      </c>
      <c r="D55" s="13">
        <v>148.9</v>
      </c>
      <c r="E55" s="13">
        <f t="shared" si="0"/>
        <v>44.67</v>
      </c>
      <c r="F55" s="13">
        <f t="shared" si="1"/>
        <v>51.3705</v>
      </c>
      <c r="I55" s="16"/>
    </row>
    <row r="56" spans="2:9" ht="15.75">
      <c r="B56" s="20" t="s">
        <v>80</v>
      </c>
      <c r="C56" s="13">
        <v>0.5</v>
      </c>
      <c r="D56" s="13">
        <v>71.7</v>
      </c>
      <c r="E56" s="13">
        <f t="shared" si="0"/>
        <v>35.85</v>
      </c>
      <c r="F56" s="13">
        <f t="shared" si="1"/>
        <v>41.2275</v>
      </c>
      <c r="G56" s="8">
        <v>492</v>
      </c>
      <c r="I56" s="16"/>
    </row>
    <row r="57" spans="2:9" ht="15.75">
      <c r="B57" s="20"/>
      <c r="E57" s="13">
        <f t="shared" si="0"/>
        <v>0</v>
      </c>
      <c r="F57" s="13">
        <f t="shared" si="1"/>
        <v>0</v>
      </c>
      <c r="I57" s="16"/>
    </row>
    <row r="58" spans="1:9" ht="15.75">
      <c r="A58" s="12" t="s">
        <v>19</v>
      </c>
      <c r="B58" s="20" t="s">
        <v>34</v>
      </c>
      <c r="C58" s="13">
        <v>0.8</v>
      </c>
      <c r="D58" s="13">
        <v>108.1</v>
      </c>
      <c r="E58" s="13">
        <f t="shared" si="0"/>
        <v>86.48</v>
      </c>
      <c r="F58" s="13">
        <f t="shared" si="1"/>
        <v>99.452</v>
      </c>
      <c r="I58" s="16"/>
    </row>
    <row r="59" spans="2:9" ht="15.75">
      <c r="B59" s="20" t="s">
        <v>41</v>
      </c>
      <c r="C59" s="13">
        <v>1</v>
      </c>
      <c r="D59" s="13">
        <v>66.5</v>
      </c>
      <c r="E59" s="13">
        <f t="shared" si="0"/>
        <v>66.5</v>
      </c>
      <c r="F59" s="13">
        <f t="shared" si="1"/>
        <v>76.475</v>
      </c>
      <c r="I59" s="16"/>
    </row>
    <row r="60" spans="2:9" ht="15.75">
      <c r="B60" s="21" t="s">
        <v>47</v>
      </c>
      <c r="C60" s="13">
        <v>1</v>
      </c>
      <c r="D60" s="13">
        <v>66.5</v>
      </c>
      <c r="E60" s="13">
        <f t="shared" si="0"/>
        <v>66.5</v>
      </c>
      <c r="F60" s="13">
        <f t="shared" si="1"/>
        <v>76.475</v>
      </c>
      <c r="G60" s="22"/>
      <c r="I60" s="16"/>
    </row>
    <row r="61" spans="2:9" ht="15.75">
      <c r="B61" s="20" t="s">
        <v>49</v>
      </c>
      <c r="C61" s="13">
        <v>0.5</v>
      </c>
      <c r="D61" s="13">
        <v>140.5</v>
      </c>
      <c r="E61" s="13">
        <f t="shared" si="0"/>
        <v>70.25</v>
      </c>
      <c r="F61" s="13">
        <f t="shared" si="1"/>
        <v>80.7875</v>
      </c>
      <c r="G61" s="22"/>
      <c r="I61" s="16"/>
    </row>
    <row r="62" spans="2:9" ht="15.75">
      <c r="B62" s="20" t="s">
        <v>62</v>
      </c>
      <c r="C62" s="13">
        <v>0.5</v>
      </c>
      <c r="D62" s="13">
        <v>143.1</v>
      </c>
      <c r="E62" s="13">
        <f t="shared" si="0"/>
        <v>71.55</v>
      </c>
      <c r="F62" s="13">
        <f t="shared" si="1"/>
        <v>82.28249999999998</v>
      </c>
      <c r="I62" s="16"/>
    </row>
    <row r="63" spans="2:9" ht="15.75">
      <c r="B63" s="20" t="s">
        <v>64</v>
      </c>
      <c r="C63" s="13">
        <v>0.5</v>
      </c>
      <c r="D63" s="13">
        <v>116.5</v>
      </c>
      <c r="E63" s="13">
        <f t="shared" si="0"/>
        <v>58.25</v>
      </c>
      <c r="F63" s="13">
        <f t="shared" si="1"/>
        <v>66.9875</v>
      </c>
      <c r="G63" s="22"/>
      <c r="I63" s="16"/>
    </row>
    <row r="64" spans="2:9" ht="15.75">
      <c r="B64" s="20" t="s">
        <v>78</v>
      </c>
      <c r="C64" s="13">
        <v>0.5</v>
      </c>
      <c r="D64" s="13">
        <v>192</v>
      </c>
      <c r="E64" s="13">
        <f t="shared" si="0"/>
        <v>96</v>
      </c>
      <c r="F64" s="13">
        <f t="shared" si="1"/>
        <v>110.39999999999999</v>
      </c>
      <c r="I64" s="16"/>
    </row>
    <row r="65" spans="2:9" ht="15.75">
      <c r="B65" s="20" t="s">
        <v>79</v>
      </c>
      <c r="C65" s="13">
        <v>1</v>
      </c>
      <c r="D65" s="13">
        <v>63.3</v>
      </c>
      <c r="E65" s="13">
        <f t="shared" si="0"/>
        <v>63.3</v>
      </c>
      <c r="F65" s="13">
        <f t="shared" si="1"/>
        <v>72.79499999999999</v>
      </c>
      <c r="I65" s="16"/>
    </row>
    <row r="66" spans="2:9" ht="15.75">
      <c r="B66" s="20" t="s">
        <v>80</v>
      </c>
      <c r="C66" s="13">
        <v>1</v>
      </c>
      <c r="D66" s="13">
        <v>71.7</v>
      </c>
      <c r="E66" s="13">
        <f t="shared" si="0"/>
        <v>71.7</v>
      </c>
      <c r="F66" s="13">
        <f t="shared" si="1"/>
        <v>82.455</v>
      </c>
      <c r="G66" s="8">
        <v>747</v>
      </c>
      <c r="I66" s="16"/>
    </row>
    <row r="67" spans="2:9" ht="15.75">
      <c r="B67" s="20"/>
      <c r="E67" s="13">
        <f aca="true" t="shared" si="2" ref="E67:E130">C67*D67</f>
        <v>0</v>
      </c>
      <c r="F67" s="13">
        <f aca="true" t="shared" si="3" ref="F67:F130">(E67)*(1+15%)</f>
        <v>0</v>
      </c>
      <c r="I67" s="16"/>
    </row>
    <row r="68" spans="1:9" ht="15.75">
      <c r="A68" s="12" t="s">
        <v>20</v>
      </c>
      <c r="B68" s="20" t="s">
        <v>34</v>
      </c>
      <c r="C68" s="13">
        <v>0.5</v>
      </c>
      <c r="D68" s="13">
        <v>108.1</v>
      </c>
      <c r="E68" s="13">
        <f t="shared" si="2"/>
        <v>54.05</v>
      </c>
      <c r="F68" s="13">
        <f t="shared" si="3"/>
        <v>62.15749999999999</v>
      </c>
      <c r="I68" s="16"/>
    </row>
    <row r="69" spans="2:9" ht="15.75">
      <c r="B69" s="20" t="s">
        <v>24</v>
      </c>
      <c r="C69" s="13">
        <v>0.5</v>
      </c>
      <c r="D69" s="13">
        <v>126.4</v>
      </c>
      <c r="E69" s="13">
        <f t="shared" si="2"/>
        <v>63.2</v>
      </c>
      <c r="F69" s="13">
        <f t="shared" si="3"/>
        <v>72.67999999999999</v>
      </c>
      <c r="I69" s="16"/>
    </row>
    <row r="70" spans="2:9" ht="15.75">
      <c r="B70" s="20" t="s">
        <v>62</v>
      </c>
      <c r="C70" s="13">
        <v>0.5</v>
      </c>
      <c r="D70" s="13">
        <v>143.1</v>
      </c>
      <c r="E70" s="13">
        <f t="shared" si="2"/>
        <v>71.55</v>
      </c>
      <c r="F70" s="13">
        <f t="shared" si="3"/>
        <v>82.28249999999998</v>
      </c>
      <c r="G70" s="22">
        <f>SUM(F68:F70)</f>
        <v>217.11999999999995</v>
      </c>
      <c r="I70" s="16"/>
    </row>
    <row r="71" spans="2:9" ht="15.75">
      <c r="B71" s="20"/>
      <c r="E71" s="13">
        <f t="shared" si="2"/>
        <v>0</v>
      </c>
      <c r="F71" s="13">
        <f t="shared" si="3"/>
        <v>0</v>
      </c>
      <c r="G71" s="22"/>
      <c r="I71" s="16"/>
    </row>
    <row r="72" spans="1:9" ht="15.75">
      <c r="A72" s="12" t="s">
        <v>13</v>
      </c>
      <c r="B72" s="20" t="s">
        <v>34</v>
      </c>
      <c r="C72" s="13">
        <v>0.5</v>
      </c>
      <c r="D72" s="13">
        <v>108.1</v>
      </c>
      <c r="E72" s="13">
        <f t="shared" si="2"/>
        <v>54.05</v>
      </c>
      <c r="F72" s="13">
        <f t="shared" si="3"/>
        <v>62.15749999999999</v>
      </c>
      <c r="G72" s="22"/>
      <c r="I72" s="16"/>
    </row>
    <row r="73" spans="2:9" ht="15.75">
      <c r="B73" s="20" t="s">
        <v>82</v>
      </c>
      <c r="C73" s="13">
        <v>1.6</v>
      </c>
      <c r="D73" s="13">
        <v>196.3</v>
      </c>
      <c r="E73" s="13">
        <f t="shared" si="2"/>
        <v>314.08000000000004</v>
      </c>
      <c r="F73" s="13">
        <f t="shared" si="3"/>
        <v>361.192</v>
      </c>
      <c r="G73" s="22"/>
      <c r="I73" s="16"/>
    </row>
    <row r="74" spans="2:9" ht="15.75">
      <c r="B74" s="20" t="s">
        <v>65</v>
      </c>
      <c r="C74" s="13">
        <v>0.5</v>
      </c>
      <c r="D74" s="13">
        <v>125.7</v>
      </c>
      <c r="E74" s="13">
        <f t="shared" si="2"/>
        <v>62.85</v>
      </c>
      <c r="F74" s="13">
        <f t="shared" si="3"/>
        <v>72.27749999999999</v>
      </c>
      <c r="I74" s="16"/>
    </row>
    <row r="75" spans="2:9" ht="15.75">
      <c r="B75" s="20" t="s">
        <v>66</v>
      </c>
      <c r="C75" s="13">
        <v>1</v>
      </c>
      <c r="D75" s="13">
        <v>91.5</v>
      </c>
      <c r="E75" s="13">
        <f t="shared" si="2"/>
        <v>91.5</v>
      </c>
      <c r="F75" s="13">
        <f t="shared" si="3"/>
        <v>105.225</v>
      </c>
      <c r="I75" s="16"/>
    </row>
    <row r="76" spans="2:9" ht="15.75">
      <c r="B76" s="20" t="s">
        <v>75</v>
      </c>
      <c r="C76" s="13">
        <v>0.5</v>
      </c>
      <c r="D76" s="13">
        <v>148.9</v>
      </c>
      <c r="E76" s="13">
        <f t="shared" si="2"/>
        <v>74.45</v>
      </c>
      <c r="F76" s="13">
        <f t="shared" si="3"/>
        <v>85.61749999999999</v>
      </c>
      <c r="I76" s="16"/>
    </row>
    <row r="77" spans="2:9" ht="13.5" customHeight="1">
      <c r="B77" s="20" t="s">
        <v>81</v>
      </c>
      <c r="C77" s="13">
        <v>0.6</v>
      </c>
      <c r="D77" s="13">
        <v>163.9</v>
      </c>
      <c r="E77" s="13">
        <f t="shared" si="2"/>
        <v>98.34</v>
      </c>
      <c r="F77" s="13">
        <f t="shared" si="3"/>
        <v>113.091</v>
      </c>
      <c r="G77" s="22">
        <f>SUM(F72:F77)</f>
        <v>799.5604999999999</v>
      </c>
      <c r="I77" s="16"/>
    </row>
    <row r="78" spans="2:9" ht="15.75">
      <c r="B78" s="20"/>
      <c r="E78" s="13">
        <f t="shared" si="2"/>
        <v>0</v>
      </c>
      <c r="F78" s="13">
        <f t="shared" si="3"/>
        <v>0</v>
      </c>
      <c r="G78" s="22"/>
      <c r="I78" s="16"/>
    </row>
    <row r="79" spans="1:9" ht="15.75">
      <c r="A79" s="12" t="s">
        <v>23</v>
      </c>
      <c r="B79" s="20" t="s">
        <v>34</v>
      </c>
      <c r="C79" s="13">
        <v>0.5</v>
      </c>
      <c r="D79" s="13">
        <v>108.1</v>
      </c>
      <c r="E79" s="13">
        <f t="shared" si="2"/>
        <v>54.05</v>
      </c>
      <c r="F79" s="13">
        <f t="shared" si="3"/>
        <v>62.15749999999999</v>
      </c>
      <c r="I79" s="16"/>
    </row>
    <row r="80" spans="2:9" ht="15.75">
      <c r="B80" s="20" t="s">
        <v>56</v>
      </c>
      <c r="C80" s="18">
        <v>1</v>
      </c>
      <c r="D80" s="18">
        <v>158.5</v>
      </c>
      <c r="E80" s="13">
        <f t="shared" si="2"/>
        <v>158.5</v>
      </c>
      <c r="F80" s="13">
        <f t="shared" si="3"/>
        <v>182.27499999999998</v>
      </c>
      <c r="I80" s="16"/>
    </row>
    <row r="81" spans="2:9" ht="15.75">
      <c r="B81" s="20" t="s">
        <v>62</v>
      </c>
      <c r="C81" s="13">
        <v>0.5</v>
      </c>
      <c r="D81" s="13">
        <v>143.1</v>
      </c>
      <c r="E81" s="13">
        <f t="shared" si="2"/>
        <v>71.55</v>
      </c>
      <c r="F81" s="13">
        <f t="shared" si="3"/>
        <v>82.28249999999998</v>
      </c>
      <c r="I81" s="16"/>
    </row>
    <row r="82" spans="2:9" ht="15.75">
      <c r="B82" s="20" t="s">
        <v>74</v>
      </c>
      <c r="C82" s="13">
        <v>0.5</v>
      </c>
      <c r="D82" s="13">
        <v>172.6</v>
      </c>
      <c r="E82" s="13">
        <f t="shared" si="2"/>
        <v>86.3</v>
      </c>
      <c r="F82" s="13">
        <f t="shared" si="3"/>
        <v>99.24499999999999</v>
      </c>
      <c r="I82" s="16"/>
    </row>
    <row r="83" spans="2:9" ht="15.75">
      <c r="B83" s="20" t="s">
        <v>77</v>
      </c>
      <c r="C83" s="13">
        <v>1</v>
      </c>
      <c r="D83" s="13">
        <v>163</v>
      </c>
      <c r="E83" s="13">
        <f t="shared" si="2"/>
        <v>163</v>
      </c>
      <c r="F83" s="13">
        <f t="shared" si="3"/>
        <v>187.45</v>
      </c>
      <c r="I83" s="16"/>
    </row>
    <row r="84" spans="2:9" ht="15.75">
      <c r="B84" s="20" t="s">
        <v>78</v>
      </c>
      <c r="C84" s="13">
        <v>1</v>
      </c>
      <c r="D84" s="13">
        <v>192</v>
      </c>
      <c r="E84" s="13">
        <f t="shared" si="2"/>
        <v>192</v>
      </c>
      <c r="F84" s="13">
        <f t="shared" si="3"/>
        <v>220.79999999999998</v>
      </c>
      <c r="G84" s="22">
        <f>SUM(F79:F84)</f>
        <v>834.2099999999999</v>
      </c>
      <c r="I84" s="16"/>
    </row>
    <row r="85" spans="2:9" ht="15.75">
      <c r="B85" s="20"/>
      <c r="E85" s="13">
        <f t="shared" si="2"/>
        <v>0</v>
      </c>
      <c r="F85" s="13">
        <f t="shared" si="3"/>
        <v>0</v>
      </c>
      <c r="G85" s="22"/>
      <c r="I85" s="16"/>
    </row>
    <row r="86" spans="1:9" ht="15.75">
      <c r="A86" s="12" t="s">
        <v>14</v>
      </c>
      <c r="B86" s="20" t="s">
        <v>34</v>
      </c>
      <c r="C86" s="13">
        <v>0.3</v>
      </c>
      <c r="D86" s="13">
        <v>108.1</v>
      </c>
      <c r="E86" s="13">
        <f t="shared" si="2"/>
        <v>32.43</v>
      </c>
      <c r="F86" s="13">
        <f t="shared" si="3"/>
        <v>37.2945</v>
      </c>
      <c r="I86" s="16"/>
    </row>
    <row r="87" spans="2:9" ht="15.75">
      <c r="B87" s="20" t="s">
        <v>52</v>
      </c>
      <c r="C87" s="13">
        <v>1</v>
      </c>
      <c r="D87" s="13">
        <v>97.6</v>
      </c>
      <c r="E87" s="13">
        <f t="shared" si="2"/>
        <v>97.6</v>
      </c>
      <c r="F87" s="13">
        <f t="shared" si="3"/>
        <v>112.23999999999998</v>
      </c>
      <c r="I87" s="16"/>
    </row>
    <row r="88" spans="2:9" ht="15.75">
      <c r="B88" s="21" t="s">
        <v>55</v>
      </c>
      <c r="C88" s="13">
        <v>1</v>
      </c>
      <c r="D88" s="13">
        <v>126.3</v>
      </c>
      <c r="E88" s="13">
        <f t="shared" si="2"/>
        <v>126.3</v>
      </c>
      <c r="F88" s="13">
        <f t="shared" si="3"/>
        <v>145.24499999999998</v>
      </c>
      <c r="I88" s="16"/>
    </row>
    <row r="89" spans="2:9" ht="15.75">
      <c r="B89" s="20" t="s">
        <v>28</v>
      </c>
      <c r="C89" s="13">
        <v>2</v>
      </c>
      <c r="D89" s="13">
        <v>66.9</v>
      </c>
      <c r="E89" s="13">
        <f t="shared" si="2"/>
        <v>133.8</v>
      </c>
      <c r="F89" s="13">
        <f t="shared" si="3"/>
        <v>153.87</v>
      </c>
      <c r="G89" s="22"/>
      <c r="I89" s="16"/>
    </row>
    <row r="90" spans="2:13" ht="15.75">
      <c r="B90" s="20" t="s">
        <v>73</v>
      </c>
      <c r="C90" s="13">
        <v>2.3</v>
      </c>
      <c r="D90" s="13">
        <v>178.6</v>
      </c>
      <c r="E90" s="13">
        <f t="shared" si="2"/>
        <v>410.78</v>
      </c>
      <c r="F90" s="13">
        <f t="shared" si="3"/>
        <v>472.39699999999993</v>
      </c>
      <c r="I90" s="16"/>
      <c r="M90" s="18"/>
    </row>
    <row r="91" spans="2:9" ht="15.75">
      <c r="B91" s="20" t="s">
        <v>80</v>
      </c>
      <c r="C91" s="13">
        <v>1</v>
      </c>
      <c r="D91" s="13">
        <v>71.7</v>
      </c>
      <c r="E91" s="13">
        <f t="shared" si="2"/>
        <v>71.7</v>
      </c>
      <c r="F91" s="13">
        <f t="shared" si="3"/>
        <v>82.455</v>
      </c>
      <c r="G91" s="22">
        <f>SUM(F86:F91)</f>
        <v>1003.5015</v>
      </c>
      <c r="I91" s="16"/>
    </row>
    <row r="92" spans="2:9" ht="15.75">
      <c r="B92" s="20"/>
      <c r="E92" s="13">
        <f t="shared" si="2"/>
        <v>0</v>
      </c>
      <c r="F92" s="13">
        <f t="shared" si="3"/>
        <v>0</v>
      </c>
      <c r="I92" s="16"/>
    </row>
    <row r="93" spans="1:9" ht="15.75">
      <c r="A93" s="12" t="s">
        <v>38</v>
      </c>
      <c r="B93" s="20" t="s">
        <v>39</v>
      </c>
      <c r="C93" s="13">
        <v>0.5</v>
      </c>
      <c r="D93" s="13">
        <v>113.7</v>
      </c>
      <c r="E93" s="13">
        <f t="shared" si="2"/>
        <v>56.85</v>
      </c>
      <c r="F93" s="13">
        <f t="shared" si="3"/>
        <v>65.3775</v>
      </c>
      <c r="G93" s="22"/>
      <c r="I93" s="16"/>
    </row>
    <row r="94" spans="2:9" ht="15.75">
      <c r="B94" s="20" t="s">
        <v>48</v>
      </c>
      <c r="C94" s="13">
        <v>0.5</v>
      </c>
      <c r="D94" s="13">
        <v>82.8</v>
      </c>
      <c r="E94" s="13">
        <f t="shared" si="2"/>
        <v>41.4</v>
      </c>
      <c r="F94" s="13">
        <f t="shared" si="3"/>
        <v>47.60999999999999</v>
      </c>
      <c r="I94" s="16"/>
    </row>
    <row r="95" spans="2:9" ht="15.75">
      <c r="B95" s="20" t="s">
        <v>22</v>
      </c>
      <c r="C95" s="13">
        <v>0.5</v>
      </c>
      <c r="D95" s="13">
        <v>192.4</v>
      </c>
      <c r="E95" s="13">
        <f t="shared" si="2"/>
        <v>96.2</v>
      </c>
      <c r="F95" s="13">
        <f t="shared" si="3"/>
        <v>110.63</v>
      </c>
      <c r="I95" s="16"/>
    </row>
    <row r="96" spans="2:9" ht="15.75">
      <c r="B96" s="20" t="s">
        <v>58</v>
      </c>
      <c r="C96" s="13">
        <v>1</v>
      </c>
      <c r="D96" s="13">
        <v>74.8</v>
      </c>
      <c r="E96" s="13">
        <f t="shared" si="2"/>
        <v>74.8</v>
      </c>
      <c r="F96" s="13">
        <f t="shared" si="3"/>
        <v>86.02</v>
      </c>
      <c r="G96" s="22"/>
      <c r="I96" s="16"/>
    </row>
    <row r="97" spans="2:9" ht="15.75">
      <c r="B97" s="20" t="s">
        <v>28</v>
      </c>
      <c r="C97" s="13">
        <v>0.5</v>
      </c>
      <c r="D97" s="13">
        <v>66.9</v>
      </c>
      <c r="E97" s="13">
        <f t="shared" si="2"/>
        <v>33.45</v>
      </c>
      <c r="F97" s="13">
        <f t="shared" si="3"/>
        <v>38.4675</v>
      </c>
      <c r="I97" s="16"/>
    </row>
    <row r="98" spans="2:9" ht="15.75">
      <c r="B98" s="20" t="s">
        <v>61</v>
      </c>
      <c r="C98" s="13">
        <v>0.5</v>
      </c>
      <c r="D98" s="13">
        <v>169.7</v>
      </c>
      <c r="E98" s="13">
        <f t="shared" si="2"/>
        <v>84.85</v>
      </c>
      <c r="F98" s="13">
        <f t="shared" si="3"/>
        <v>97.57749999999999</v>
      </c>
      <c r="I98" s="16"/>
    </row>
    <row r="99" spans="2:9" ht="15.75">
      <c r="B99" s="20" t="s">
        <v>62</v>
      </c>
      <c r="C99" s="13">
        <v>0.5</v>
      </c>
      <c r="D99" s="13">
        <v>143.1</v>
      </c>
      <c r="E99" s="13">
        <f t="shared" si="2"/>
        <v>71.55</v>
      </c>
      <c r="F99" s="13">
        <f t="shared" si="3"/>
        <v>82.28249999999998</v>
      </c>
      <c r="I99" s="16"/>
    </row>
    <row r="100" spans="2:9" ht="15.75">
      <c r="B100" s="20" t="s">
        <v>82</v>
      </c>
      <c r="C100" s="13">
        <v>0.6</v>
      </c>
      <c r="D100" s="13">
        <v>196.3</v>
      </c>
      <c r="E100" s="13">
        <f t="shared" si="2"/>
        <v>117.78</v>
      </c>
      <c r="F100" s="13">
        <f t="shared" si="3"/>
        <v>135.447</v>
      </c>
      <c r="I100" s="16"/>
    </row>
    <row r="101" spans="2:9" ht="15.75">
      <c r="B101" s="20" t="s">
        <v>83</v>
      </c>
      <c r="C101" s="13">
        <v>0.7</v>
      </c>
      <c r="D101" s="13">
        <v>103.8</v>
      </c>
      <c r="E101" s="13">
        <f t="shared" si="2"/>
        <v>72.66</v>
      </c>
      <c r="F101" s="13">
        <f t="shared" si="3"/>
        <v>83.55899999999998</v>
      </c>
      <c r="I101" s="16"/>
    </row>
    <row r="102" spans="2:9" ht="15.75">
      <c r="B102" s="20" t="s">
        <v>72</v>
      </c>
      <c r="C102" s="13">
        <v>1</v>
      </c>
      <c r="D102" s="13">
        <v>83</v>
      </c>
      <c r="E102" s="13">
        <f t="shared" si="2"/>
        <v>83</v>
      </c>
      <c r="F102" s="13">
        <f t="shared" si="3"/>
        <v>95.44999999999999</v>
      </c>
      <c r="I102" s="16"/>
    </row>
    <row r="103" spans="2:9" ht="15.75">
      <c r="B103" s="20" t="s">
        <v>74</v>
      </c>
      <c r="C103" s="13">
        <v>0.5</v>
      </c>
      <c r="D103" s="13">
        <v>172.6</v>
      </c>
      <c r="E103" s="13">
        <f t="shared" si="2"/>
        <v>86.3</v>
      </c>
      <c r="F103" s="13">
        <f t="shared" si="3"/>
        <v>99.24499999999999</v>
      </c>
      <c r="I103" s="16"/>
    </row>
    <row r="104" spans="2:9" ht="15.75">
      <c r="B104" s="20" t="s">
        <v>77</v>
      </c>
      <c r="C104" s="13">
        <v>0.5</v>
      </c>
      <c r="D104" s="13">
        <v>163</v>
      </c>
      <c r="E104" s="13">
        <f t="shared" si="2"/>
        <v>81.5</v>
      </c>
      <c r="F104" s="13">
        <f t="shared" si="3"/>
        <v>93.725</v>
      </c>
      <c r="I104" s="16"/>
    </row>
    <row r="105" spans="2:9" ht="15.75">
      <c r="B105" s="20" t="s">
        <v>79</v>
      </c>
      <c r="C105" s="13">
        <v>0.5</v>
      </c>
      <c r="D105" s="13">
        <v>63.3</v>
      </c>
      <c r="E105" s="13">
        <f t="shared" si="2"/>
        <v>31.65</v>
      </c>
      <c r="F105" s="13">
        <f t="shared" si="3"/>
        <v>36.397499999999994</v>
      </c>
      <c r="G105" s="8">
        <v>1035</v>
      </c>
      <c r="I105" s="16"/>
    </row>
    <row r="106" spans="2:9" ht="15.75">
      <c r="B106" s="20"/>
      <c r="E106" s="13">
        <f t="shared" si="2"/>
        <v>0</v>
      </c>
      <c r="F106" s="13">
        <f t="shared" si="3"/>
        <v>0</v>
      </c>
      <c r="I106" s="16"/>
    </row>
    <row r="107" spans="1:9" ht="15.75">
      <c r="A107" s="12" t="s">
        <v>17</v>
      </c>
      <c r="B107" s="20" t="s">
        <v>39</v>
      </c>
      <c r="C107" s="13">
        <v>0.5</v>
      </c>
      <c r="D107" s="13">
        <v>113.7</v>
      </c>
      <c r="E107" s="13">
        <f t="shared" si="2"/>
        <v>56.85</v>
      </c>
      <c r="F107" s="13">
        <f t="shared" si="3"/>
        <v>65.3775</v>
      </c>
      <c r="I107" s="16"/>
    </row>
    <row r="108" spans="2:9" ht="15.75">
      <c r="B108" s="20" t="s">
        <v>49</v>
      </c>
      <c r="C108" s="13">
        <v>0.5</v>
      </c>
      <c r="D108" s="13">
        <v>140.5</v>
      </c>
      <c r="E108" s="13">
        <f t="shared" si="2"/>
        <v>70.25</v>
      </c>
      <c r="F108" s="13">
        <f t="shared" si="3"/>
        <v>80.7875</v>
      </c>
      <c r="G108" s="22"/>
      <c r="I108" s="16"/>
    </row>
    <row r="109" spans="2:9" ht="15.75">
      <c r="B109" s="20" t="s">
        <v>24</v>
      </c>
      <c r="C109" s="13">
        <v>0.5</v>
      </c>
      <c r="D109" s="13">
        <v>126.4</v>
      </c>
      <c r="E109" s="13">
        <f t="shared" si="2"/>
        <v>63.2</v>
      </c>
      <c r="F109" s="13">
        <f t="shared" si="3"/>
        <v>72.67999999999999</v>
      </c>
      <c r="I109" s="16"/>
    </row>
    <row r="110" spans="2:9" ht="15.75">
      <c r="B110" s="20" t="s">
        <v>62</v>
      </c>
      <c r="C110" s="13">
        <v>0.5</v>
      </c>
      <c r="D110" s="13">
        <v>143.1</v>
      </c>
      <c r="E110" s="13">
        <f t="shared" si="2"/>
        <v>71.55</v>
      </c>
      <c r="F110" s="13">
        <f t="shared" si="3"/>
        <v>82.28249999999998</v>
      </c>
      <c r="I110" s="16"/>
    </row>
    <row r="111" spans="2:9" ht="15.75">
      <c r="B111" s="20" t="s">
        <v>69</v>
      </c>
      <c r="C111" s="13">
        <v>0.5</v>
      </c>
      <c r="D111" s="13">
        <v>83.8</v>
      </c>
      <c r="E111" s="13">
        <f t="shared" si="2"/>
        <v>41.9</v>
      </c>
      <c r="F111" s="13">
        <f t="shared" si="3"/>
        <v>48.184999999999995</v>
      </c>
      <c r="G111" s="22"/>
      <c r="I111" s="16"/>
    </row>
    <row r="112" spans="2:9" ht="15.75">
      <c r="B112" s="20" t="s">
        <v>74</v>
      </c>
      <c r="C112" s="13">
        <v>0.5</v>
      </c>
      <c r="D112" s="13">
        <v>172.6</v>
      </c>
      <c r="E112" s="13">
        <f t="shared" si="2"/>
        <v>86.3</v>
      </c>
      <c r="F112" s="13">
        <f t="shared" si="3"/>
        <v>99.24499999999999</v>
      </c>
      <c r="I112" s="16"/>
    </row>
    <row r="113" spans="2:9" ht="15.75">
      <c r="B113" s="20" t="s">
        <v>79</v>
      </c>
      <c r="C113" s="13">
        <v>0.5</v>
      </c>
      <c r="D113" s="13">
        <v>63.3</v>
      </c>
      <c r="E113" s="13">
        <f t="shared" si="2"/>
        <v>31.65</v>
      </c>
      <c r="F113" s="13">
        <f t="shared" si="3"/>
        <v>36.397499999999994</v>
      </c>
      <c r="G113" s="22">
        <f>SUM(F107:F113)</f>
        <v>484.9549999999999</v>
      </c>
      <c r="I113" s="16"/>
    </row>
    <row r="114" spans="2:9" ht="15.75">
      <c r="B114" s="20"/>
      <c r="E114" s="13">
        <f t="shared" si="2"/>
        <v>0</v>
      </c>
      <c r="F114" s="13">
        <f t="shared" si="3"/>
        <v>0</v>
      </c>
      <c r="I114" s="16"/>
    </row>
    <row r="115" spans="1:9" ht="15.75">
      <c r="A115" s="12" t="s">
        <v>40</v>
      </c>
      <c r="B115" s="20" t="s">
        <v>39</v>
      </c>
      <c r="C115" s="13">
        <v>0.5</v>
      </c>
      <c r="D115" s="13">
        <v>113.7</v>
      </c>
      <c r="E115" s="13">
        <f t="shared" si="2"/>
        <v>56.85</v>
      </c>
      <c r="F115" s="13">
        <f t="shared" si="3"/>
        <v>65.3775</v>
      </c>
      <c r="I115" s="16"/>
    </row>
    <row r="116" spans="2:9" ht="15.75">
      <c r="B116" s="20" t="s">
        <v>49</v>
      </c>
      <c r="C116" s="13">
        <v>0.5</v>
      </c>
      <c r="D116" s="13">
        <v>140.5</v>
      </c>
      <c r="E116" s="13">
        <f t="shared" si="2"/>
        <v>70.25</v>
      </c>
      <c r="F116" s="13">
        <f t="shared" si="3"/>
        <v>80.7875</v>
      </c>
      <c r="I116" s="16"/>
    </row>
    <row r="117" spans="2:9" ht="15.75">
      <c r="B117" s="20" t="s">
        <v>24</v>
      </c>
      <c r="C117" s="13">
        <v>0.5</v>
      </c>
      <c r="D117" s="13">
        <v>126.4</v>
      </c>
      <c r="E117" s="13">
        <f t="shared" si="2"/>
        <v>63.2</v>
      </c>
      <c r="F117" s="13">
        <f t="shared" si="3"/>
        <v>72.67999999999999</v>
      </c>
      <c r="G117" s="22"/>
      <c r="I117" s="16"/>
    </row>
    <row r="118" spans="2:9" ht="15.75">
      <c r="B118" s="20" t="s">
        <v>28</v>
      </c>
      <c r="C118" s="13">
        <v>0.5</v>
      </c>
      <c r="D118" s="13">
        <v>66.9</v>
      </c>
      <c r="E118" s="13">
        <f t="shared" si="2"/>
        <v>33.45</v>
      </c>
      <c r="F118" s="13">
        <f t="shared" si="3"/>
        <v>38.4675</v>
      </c>
      <c r="G118" s="22"/>
      <c r="I118" s="16"/>
    </row>
    <row r="119" spans="2:9" ht="15.75">
      <c r="B119" s="20" t="s">
        <v>71</v>
      </c>
      <c r="C119" s="13">
        <v>1</v>
      </c>
      <c r="D119" s="13">
        <v>83</v>
      </c>
      <c r="E119" s="13">
        <f t="shared" si="2"/>
        <v>83</v>
      </c>
      <c r="F119" s="13">
        <f t="shared" si="3"/>
        <v>95.44999999999999</v>
      </c>
      <c r="I119" s="16"/>
    </row>
    <row r="120" spans="2:9" ht="15.75">
      <c r="B120" s="20" t="s">
        <v>30</v>
      </c>
      <c r="C120" s="13">
        <v>1.3</v>
      </c>
      <c r="D120" s="13">
        <v>145.5</v>
      </c>
      <c r="E120" s="13">
        <f t="shared" si="2"/>
        <v>189.15</v>
      </c>
      <c r="F120" s="13">
        <f t="shared" si="3"/>
        <v>217.52249999999998</v>
      </c>
      <c r="G120" s="22">
        <f>SUM(F115:F120)</f>
        <v>570.285</v>
      </c>
      <c r="I120" s="16"/>
    </row>
    <row r="121" spans="2:9" ht="15.75">
      <c r="B121" s="20"/>
      <c r="E121" s="13">
        <f t="shared" si="2"/>
        <v>0</v>
      </c>
      <c r="F121" s="13">
        <f t="shared" si="3"/>
        <v>0</v>
      </c>
      <c r="I121" s="16"/>
    </row>
    <row r="122" spans="1:9" ht="15.75">
      <c r="A122" s="12" t="s">
        <v>9</v>
      </c>
      <c r="B122" s="20" t="s">
        <v>39</v>
      </c>
      <c r="C122" s="13">
        <v>0.3</v>
      </c>
      <c r="D122" s="13">
        <v>113.7</v>
      </c>
      <c r="E122" s="13">
        <f t="shared" si="2"/>
        <v>34.11</v>
      </c>
      <c r="F122" s="13">
        <f t="shared" si="3"/>
        <v>39.226499999999994</v>
      </c>
      <c r="I122" s="16"/>
    </row>
    <row r="123" spans="2:9" ht="15.75">
      <c r="B123" s="21" t="s">
        <v>55</v>
      </c>
      <c r="C123" s="13">
        <v>1</v>
      </c>
      <c r="D123" s="13">
        <v>126.3</v>
      </c>
      <c r="E123" s="13">
        <f t="shared" si="2"/>
        <v>126.3</v>
      </c>
      <c r="F123" s="13">
        <f t="shared" si="3"/>
        <v>145.24499999999998</v>
      </c>
      <c r="I123" s="16"/>
    </row>
    <row r="124" spans="2:9" ht="15.75">
      <c r="B124" s="20" t="s">
        <v>26</v>
      </c>
      <c r="C124" s="13">
        <v>0.5</v>
      </c>
      <c r="D124" s="13">
        <v>133.7</v>
      </c>
      <c r="E124" s="13">
        <f t="shared" si="2"/>
        <v>66.85</v>
      </c>
      <c r="F124" s="13">
        <f t="shared" si="3"/>
        <v>76.87749999999998</v>
      </c>
      <c r="I124" s="16"/>
    </row>
    <row r="125" spans="2:9" ht="15.75">
      <c r="B125" s="20" t="s">
        <v>28</v>
      </c>
      <c r="C125" s="13">
        <v>1</v>
      </c>
      <c r="D125" s="13">
        <v>66.9</v>
      </c>
      <c r="E125" s="13">
        <f t="shared" si="2"/>
        <v>66.9</v>
      </c>
      <c r="F125" s="13">
        <f t="shared" si="3"/>
        <v>76.935</v>
      </c>
      <c r="I125" s="16"/>
    </row>
    <row r="126" spans="1:21" s="19" customFormat="1" ht="15.75">
      <c r="A126" s="12"/>
      <c r="B126" s="20" t="s">
        <v>62</v>
      </c>
      <c r="C126" s="13">
        <v>0.5</v>
      </c>
      <c r="D126" s="13">
        <v>143.1</v>
      </c>
      <c r="E126" s="13">
        <f t="shared" si="2"/>
        <v>71.55</v>
      </c>
      <c r="F126" s="13">
        <f t="shared" si="3"/>
        <v>82.28249999999998</v>
      </c>
      <c r="G126" s="22"/>
      <c r="H126" s="9"/>
      <c r="I126" s="16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2:9" ht="15.75">
      <c r="B127" s="20" t="s">
        <v>65</v>
      </c>
      <c r="C127" s="13">
        <v>0.5</v>
      </c>
      <c r="D127" s="13">
        <v>125.7</v>
      </c>
      <c r="E127" s="13">
        <f t="shared" si="2"/>
        <v>62.85</v>
      </c>
      <c r="F127" s="13">
        <f t="shared" si="3"/>
        <v>72.27749999999999</v>
      </c>
      <c r="I127" s="16"/>
    </row>
    <row r="128" spans="2:9" ht="15.75">
      <c r="B128" s="20" t="s">
        <v>66</v>
      </c>
      <c r="C128" s="13">
        <v>0.5</v>
      </c>
      <c r="D128" s="13">
        <v>91.5</v>
      </c>
      <c r="E128" s="13">
        <f t="shared" si="2"/>
        <v>45.75</v>
      </c>
      <c r="F128" s="13">
        <f t="shared" si="3"/>
        <v>52.6125</v>
      </c>
      <c r="I128" s="16"/>
    </row>
    <row r="129" spans="2:9" ht="15.75">
      <c r="B129" s="20" t="s">
        <v>78</v>
      </c>
      <c r="C129" s="13">
        <v>0.5</v>
      </c>
      <c r="D129" s="13">
        <v>192</v>
      </c>
      <c r="E129" s="13">
        <f t="shared" si="2"/>
        <v>96</v>
      </c>
      <c r="F129" s="13">
        <f t="shared" si="3"/>
        <v>110.39999999999999</v>
      </c>
      <c r="G129" s="22"/>
      <c r="I129" s="16"/>
    </row>
    <row r="130" spans="2:9" ht="15.75">
      <c r="B130" s="20" t="s">
        <v>79</v>
      </c>
      <c r="C130" s="13">
        <v>1</v>
      </c>
      <c r="D130" s="13">
        <v>63.3</v>
      </c>
      <c r="E130" s="13">
        <f t="shared" si="2"/>
        <v>63.3</v>
      </c>
      <c r="F130" s="13">
        <f t="shared" si="3"/>
        <v>72.79499999999999</v>
      </c>
      <c r="I130" s="16"/>
    </row>
    <row r="131" spans="2:9" ht="15.75">
      <c r="B131" s="20" t="s">
        <v>80</v>
      </c>
      <c r="C131" s="13">
        <v>0.5</v>
      </c>
      <c r="D131" s="13">
        <v>71.7</v>
      </c>
      <c r="E131" s="13">
        <f aca="true" t="shared" si="4" ref="E131:E194">C131*D131</f>
        <v>35.85</v>
      </c>
      <c r="F131" s="13">
        <f aca="true" t="shared" si="5" ref="F131:G194">(E131)*(1+15%)</f>
        <v>41.2275</v>
      </c>
      <c r="G131" s="22">
        <f>SUM(F122:F131)</f>
        <v>769.8789999999998</v>
      </c>
      <c r="I131" s="16"/>
    </row>
    <row r="132" spans="2:9" ht="15.75">
      <c r="B132" s="20"/>
      <c r="E132" s="13">
        <f t="shared" si="4"/>
        <v>0</v>
      </c>
      <c r="F132" s="13">
        <f t="shared" si="5"/>
        <v>0</v>
      </c>
      <c r="I132" s="16"/>
    </row>
    <row r="133" spans="1:9" ht="15.75">
      <c r="A133" s="12" t="s">
        <v>42</v>
      </c>
      <c r="B133" s="21" t="s">
        <v>41</v>
      </c>
      <c r="C133" s="13">
        <v>4</v>
      </c>
      <c r="D133" s="13">
        <v>66.5</v>
      </c>
      <c r="E133" s="13">
        <f t="shared" si="4"/>
        <v>266</v>
      </c>
      <c r="F133" s="13">
        <f t="shared" si="5"/>
        <v>305.9</v>
      </c>
      <c r="I133" s="16"/>
    </row>
    <row r="134" spans="2:9" ht="15.75">
      <c r="B134" s="21" t="s">
        <v>43</v>
      </c>
      <c r="C134" s="13">
        <v>2</v>
      </c>
      <c r="D134" s="13">
        <v>66.5</v>
      </c>
      <c r="E134" s="13">
        <f t="shared" si="4"/>
        <v>133</v>
      </c>
      <c r="F134" s="13">
        <f t="shared" si="5"/>
        <v>152.95</v>
      </c>
      <c r="I134" s="16"/>
    </row>
    <row r="135" spans="2:9" ht="15.75">
      <c r="B135" s="21" t="s">
        <v>44</v>
      </c>
      <c r="C135" s="13">
        <v>3</v>
      </c>
      <c r="D135" s="13">
        <v>66.5</v>
      </c>
      <c r="E135" s="13">
        <f t="shared" si="4"/>
        <v>199.5</v>
      </c>
      <c r="F135" s="13">
        <f t="shared" si="5"/>
        <v>229.42499999999998</v>
      </c>
      <c r="I135" s="16"/>
    </row>
    <row r="136" spans="2:9" ht="15.75">
      <c r="B136" s="21" t="s">
        <v>46</v>
      </c>
      <c r="C136" s="13">
        <v>2</v>
      </c>
      <c r="D136" s="13">
        <v>66.5</v>
      </c>
      <c r="E136" s="13">
        <f t="shared" si="4"/>
        <v>133</v>
      </c>
      <c r="F136" s="13">
        <f t="shared" si="5"/>
        <v>152.95</v>
      </c>
      <c r="I136" s="16"/>
    </row>
    <row r="137" spans="2:9" ht="15.75">
      <c r="B137" s="21" t="s">
        <v>47</v>
      </c>
      <c r="C137" s="13">
        <v>2</v>
      </c>
      <c r="D137" s="13">
        <v>66.5</v>
      </c>
      <c r="E137" s="13">
        <f t="shared" si="4"/>
        <v>133</v>
      </c>
      <c r="F137" s="13">
        <f t="shared" si="5"/>
        <v>152.95</v>
      </c>
      <c r="I137" s="16"/>
    </row>
    <row r="138" spans="2:9" ht="15.75">
      <c r="B138" s="20" t="s">
        <v>24</v>
      </c>
      <c r="C138" s="13">
        <v>0.5</v>
      </c>
      <c r="D138" s="13">
        <v>126.4</v>
      </c>
      <c r="E138" s="13">
        <f t="shared" si="4"/>
        <v>63.2</v>
      </c>
      <c r="F138" s="13">
        <f t="shared" si="5"/>
        <v>72.67999999999999</v>
      </c>
      <c r="G138" s="22"/>
      <c r="I138" s="16"/>
    </row>
    <row r="139" spans="2:9" ht="15.75">
      <c r="B139" s="20" t="s">
        <v>74</v>
      </c>
      <c r="C139" s="13">
        <v>0.6</v>
      </c>
      <c r="D139" s="13">
        <v>172.6</v>
      </c>
      <c r="E139" s="13">
        <f t="shared" si="4"/>
        <v>103.55999999999999</v>
      </c>
      <c r="F139" s="13">
        <f t="shared" si="5"/>
        <v>119.09399999999998</v>
      </c>
      <c r="G139" s="22"/>
      <c r="I139" s="16"/>
    </row>
    <row r="140" spans="2:9" ht="15.75">
      <c r="B140" s="20" t="s">
        <v>77</v>
      </c>
      <c r="C140" s="13">
        <v>1</v>
      </c>
      <c r="D140" s="13">
        <v>163</v>
      </c>
      <c r="E140" s="13">
        <f t="shared" si="4"/>
        <v>163</v>
      </c>
      <c r="F140" s="13">
        <f t="shared" si="5"/>
        <v>187.45</v>
      </c>
      <c r="I140" s="16"/>
    </row>
    <row r="141" spans="2:9" ht="15.75">
      <c r="B141" s="20" t="s">
        <v>78</v>
      </c>
      <c r="C141" s="13">
        <v>0.5</v>
      </c>
      <c r="D141" s="13">
        <v>192</v>
      </c>
      <c r="E141" s="13">
        <f t="shared" si="4"/>
        <v>96</v>
      </c>
      <c r="F141" s="13">
        <f t="shared" si="5"/>
        <v>110.39999999999999</v>
      </c>
      <c r="G141" s="22">
        <f>SUM(F133:F141)</f>
        <v>1483.7990000000002</v>
      </c>
      <c r="I141" s="16"/>
    </row>
    <row r="142" spans="2:9" ht="15.75">
      <c r="B142" s="20"/>
      <c r="E142" s="13">
        <f t="shared" si="4"/>
        <v>0</v>
      </c>
      <c r="F142" s="13">
        <f t="shared" si="5"/>
        <v>0</v>
      </c>
      <c r="I142" s="16"/>
    </row>
    <row r="143" spans="1:9" ht="15.75">
      <c r="A143" s="12" t="s">
        <v>45</v>
      </c>
      <c r="B143" s="21" t="s">
        <v>44</v>
      </c>
      <c r="C143" s="13">
        <v>1</v>
      </c>
      <c r="D143" s="13">
        <v>66.5</v>
      </c>
      <c r="E143" s="13">
        <f t="shared" si="4"/>
        <v>66.5</v>
      </c>
      <c r="F143" s="13">
        <f t="shared" si="5"/>
        <v>76.475</v>
      </c>
      <c r="I143" s="16"/>
    </row>
    <row r="144" spans="2:9" ht="15.75">
      <c r="B144" s="20" t="s">
        <v>56</v>
      </c>
      <c r="C144" s="18">
        <v>0.5</v>
      </c>
      <c r="D144" s="18">
        <v>158.5</v>
      </c>
      <c r="E144" s="13">
        <f t="shared" si="4"/>
        <v>79.25</v>
      </c>
      <c r="F144" s="13">
        <f t="shared" si="5"/>
        <v>91.13749999999999</v>
      </c>
      <c r="G144" s="22"/>
      <c r="I144" s="16"/>
    </row>
    <row r="145" spans="2:9" ht="15.75">
      <c r="B145" s="20" t="s">
        <v>28</v>
      </c>
      <c r="C145" s="13">
        <v>1</v>
      </c>
      <c r="D145" s="13">
        <v>66.9</v>
      </c>
      <c r="E145" s="13">
        <f t="shared" si="4"/>
        <v>66.9</v>
      </c>
      <c r="F145" s="13">
        <f t="shared" si="5"/>
        <v>76.935</v>
      </c>
      <c r="G145" s="22">
        <f>SUM(F143:F145)</f>
        <v>244.54749999999999</v>
      </c>
      <c r="I145" s="16"/>
    </row>
    <row r="146" spans="2:9" ht="15.75">
      <c r="B146" s="20"/>
      <c r="E146" s="13">
        <f t="shared" si="4"/>
        <v>0</v>
      </c>
      <c r="F146" s="13">
        <f t="shared" si="5"/>
        <v>0</v>
      </c>
      <c r="I146" s="16"/>
    </row>
    <row r="147" spans="1:9" ht="15.75">
      <c r="A147" s="12" t="s">
        <v>25</v>
      </c>
      <c r="B147" s="20" t="s">
        <v>49</v>
      </c>
      <c r="C147" s="13">
        <v>0.5</v>
      </c>
      <c r="D147" s="13">
        <v>140.5</v>
      </c>
      <c r="E147" s="13">
        <f t="shared" si="4"/>
        <v>70.25</v>
      </c>
      <c r="F147" s="13">
        <f t="shared" si="5"/>
        <v>80.7875</v>
      </c>
      <c r="G147" s="22"/>
      <c r="I147" s="16"/>
    </row>
    <row r="148" spans="2:9" ht="15.75">
      <c r="B148" s="20" t="s">
        <v>56</v>
      </c>
      <c r="C148" s="18">
        <v>0.5</v>
      </c>
      <c r="D148" s="18">
        <v>158.5</v>
      </c>
      <c r="E148" s="13">
        <f t="shared" si="4"/>
        <v>79.25</v>
      </c>
      <c r="F148" s="13">
        <f t="shared" si="5"/>
        <v>91.13749999999999</v>
      </c>
      <c r="I148" s="16"/>
    </row>
    <row r="149" spans="2:9" ht="15.75">
      <c r="B149" s="20" t="s">
        <v>26</v>
      </c>
      <c r="C149" s="13">
        <v>1</v>
      </c>
      <c r="D149" s="13">
        <v>133.7</v>
      </c>
      <c r="E149" s="13">
        <f t="shared" si="4"/>
        <v>133.7</v>
      </c>
      <c r="F149" s="13">
        <f t="shared" si="5"/>
        <v>153.75499999999997</v>
      </c>
      <c r="I149" s="16"/>
    </row>
    <row r="150" spans="2:9" ht="15.75">
      <c r="B150" s="20" t="s">
        <v>59</v>
      </c>
      <c r="C150" s="13">
        <v>0.5</v>
      </c>
      <c r="D150" s="13">
        <v>125.5</v>
      </c>
      <c r="E150" s="13">
        <f t="shared" si="4"/>
        <v>62.75</v>
      </c>
      <c r="F150" s="13">
        <f t="shared" si="5"/>
        <v>72.1625</v>
      </c>
      <c r="I150" s="16"/>
    </row>
    <row r="151" spans="2:9" ht="15.75">
      <c r="B151" s="20" t="s">
        <v>62</v>
      </c>
      <c r="C151" s="13">
        <v>0.5</v>
      </c>
      <c r="D151" s="13">
        <v>143.1</v>
      </c>
      <c r="E151" s="13">
        <f t="shared" si="4"/>
        <v>71.55</v>
      </c>
      <c r="F151" s="13">
        <f t="shared" si="5"/>
        <v>82.28249999999998</v>
      </c>
      <c r="I151" s="16"/>
    </row>
    <row r="152" spans="2:9" ht="15.75">
      <c r="B152" s="20" t="s">
        <v>64</v>
      </c>
      <c r="C152" s="13">
        <v>0.5</v>
      </c>
      <c r="D152" s="13">
        <v>116.5</v>
      </c>
      <c r="E152" s="13">
        <f t="shared" si="4"/>
        <v>58.25</v>
      </c>
      <c r="F152" s="13">
        <f t="shared" si="5"/>
        <v>66.9875</v>
      </c>
      <c r="I152" s="16"/>
    </row>
    <row r="153" spans="2:9" ht="15.75">
      <c r="B153" s="20" t="s">
        <v>65</v>
      </c>
      <c r="C153" s="13">
        <v>0.5</v>
      </c>
      <c r="D153" s="13">
        <v>125.7</v>
      </c>
      <c r="E153" s="13">
        <f t="shared" si="4"/>
        <v>62.85</v>
      </c>
      <c r="F153" s="13">
        <f t="shared" si="5"/>
        <v>72.27749999999999</v>
      </c>
      <c r="G153" s="22"/>
      <c r="I153" s="16"/>
    </row>
    <row r="154" spans="2:9" ht="15.75">
      <c r="B154" s="20" t="s">
        <v>74</v>
      </c>
      <c r="C154" s="13">
        <v>0.5</v>
      </c>
      <c r="D154" s="13">
        <v>172.6</v>
      </c>
      <c r="E154" s="13">
        <f t="shared" si="4"/>
        <v>86.3</v>
      </c>
      <c r="F154" s="13">
        <f t="shared" si="5"/>
        <v>99.24499999999999</v>
      </c>
      <c r="I154" s="16"/>
    </row>
    <row r="155" spans="2:9" ht="15.75">
      <c r="B155" s="20" t="s">
        <v>76</v>
      </c>
      <c r="C155" s="13">
        <v>0.5</v>
      </c>
      <c r="D155" s="13">
        <v>148.9</v>
      </c>
      <c r="E155" s="13">
        <f t="shared" si="4"/>
        <v>74.45</v>
      </c>
      <c r="F155" s="13">
        <f t="shared" si="5"/>
        <v>85.61749999999999</v>
      </c>
      <c r="I155" s="16"/>
    </row>
    <row r="156" spans="2:9" ht="15.75">
      <c r="B156" s="20" t="s">
        <v>30</v>
      </c>
      <c r="C156" s="13">
        <v>0.5</v>
      </c>
      <c r="D156" s="13">
        <v>145.5</v>
      </c>
      <c r="E156" s="13">
        <f t="shared" si="4"/>
        <v>72.75</v>
      </c>
      <c r="F156" s="13">
        <f t="shared" si="5"/>
        <v>83.6625</v>
      </c>
      <c r="G156" s="22">
        <v>816</v>
      </c>
      <c r="I156" s="16"/>
    </row>
    <row r="157" spans="2:9" ht="15.75">
      <c r="B157" s="20"/>
      <c r="E157" s="13">
        <f t="shared" si="4"/>
        <v>0</v>
      </c>
      <c r="F157" s="13">
        <f t="shared" si="5"/>
        <v>0</v>
      </c>
      <c r="I157" s="16"/>
    </row>
    <row r="158" spans="1:9" ht="15.75">
      <c r="A158" s="12" t="s">
        <v>50</v>
      </c>
      <c r="B158" s="20" t="s">
        <v>49</v>
      </c>
      <c r="C158" s="13">
        <v>0.5</v>
      </c>
      <c r="D158" s="13">
        <v>140.5</v>
      </c>
      <c r="E158" s="13">
        <f t="shared" si="4"/>
        <v>70.25</v>
      </c>
      <c r="F158" s="13">
        <f t="shared" si="5"/>
        <v>80.7875</v>
      </c>
      <c r="I158" s="16"/>
    </row>
    <row r="159" spans="2:9" ht="15.75">
      <c r="B159" s="20" t="s">
        <v>22</v>
      </c>
      <c r="C159" s="13">
        <v>0.5</v>
      </c>
      <c r="D159" s="13">
        <v>192.4</v>
      </c>
      <c r="E159" s="13">
        <f t="shared" si="4"/>
        <v>96.2</v>
      </c>
      <c r="F159" s="13">
        <f t="shared" si="5"/>
        <v>110.63</v>
      </c>
      <c r="I159" s="16"/>
    </row>
    <row r="160" spans="2:9" ht="15.75">
      <c r="B160" s="20" t="s">
        <v>56</v>
      </c>
      <c r="C160" s="18">
        <v>0.5</v>
      </c>
      <c r="D160" s="18">
        <v>158.5</v>
      </c>
      <c r="E160" s="13">
        <f t="shared" si="4"/>
        <v>79.25</v>
      </c>
      <c r="F160" s="13">
        <f t="shared" si="5"/>
        <v>91.13749999999999</v>
      </c>
      <c r="I160" s="16"/>
    </row>
    <row r="161" spans="2:9" ht="15.75">
      <c r="B161" s="20" t="s">
        <v>74</v>
      </c>
      <c r="C161" s="13">
        <v>0.5</v>
      </c>
      <c r="D161" s="13">
        <v>172.6</v>
      </c>
      <c r="E161" s="13">
        <f t="shared" si="4"/>
        <v>86.3</v>
      </c>
      <c r="F161" s="13">
        <f t="shared" si="5"/>
        <v>99.24499999999999</v>
      </c>
      <c r="G161" s="22">
        <f>SUM(F158:F161)</f>
        <v>381.79999999999995</v>
      </c>
      <c r="I161" s="16"/>
    </row>
    <row r="162" spans="2:9" ht="15.75">
      <c r="B162" s="20"/>
      <c r="E162" s="13">
        <f t="shared" si="4"/>
        <v>0</v>
      </c>
      <c r="F162" s="13">
        <f t="shared" si="5"/>
        <v>0</v>
      </c>
      <c r="I162" s="16"/>
    </row>
    <row r="163" spans="1:9" ht="15.75">
      <c r="A163" s="12" t="s">
        <v>70</v>
      </c>
      <c r="B163" s="20" t="s">
        <v>69</v>
      </c>
      <c r="C163" s="13">
        <v>0.5</v>
      </c>
      <c r="D163" s="13">
        <v>83.8</v>
      </c>
      <c r="E163" s="13">
        <f t="shared" si="4"/>
        <v>41.9</v>
      </c>
      <c r="F163" s="13">
        <f t="shared" si="5"/>
        <v>48.184999999999995</v>
      </c>
      <c r="I163" s="16"/>
    </row>
    <row r="164" spans="2:9" ht="15.75">
      <c r="B164" s="20" t="s">
        <v>72</v>
      </c>
      <c r="C164" s="13">
        <v>0.5</v>
      </c>
      <c r="D164" s="13">
        <v>83</v>
      </c>
      <c r="E164" s="13">
        <f t="shared" si="4"/>
        <v>41.5</v>
      </c>
      <c r="F164" s="13">
        <f t="shared" si="5"/>
        <v>47.724999999999994</v>
      </c>
      <c r="I164" s="16"/>
    </row>
    <row r="165" spans="2:9" ht="15.75">
      <c r="B165" s="20" t="s">
        <v>79</v>
      </c>
      <c r="C165" s="13">
        <v>0.5</v>
      </c>
      <c r="D165" s="13">
        <v>63.3</v>
      </c>
      <c r="E165" s="13">
        <f t="shared" si="4"/>
        <v>31.65</v>
      </c>
      <c r="F165" s="13">
        <f t="shared" si="5"/>
        <v>36.397499999999994</v>
      </c>
      <c r="G165" s="22">
        <f>SUM(F163:F165)</f>
        <v>132.3075</v>
      </c>
      <c r="I165" s="16"/>
    </row>
    <row r="166" spans="2:9" ht="15.75">
      <c r="B166" s="20"/>
      <c r="E166" s="13">
        <f t="shared" si="4"/>
        <v>0</v>
      </c>
      <c r="F166" s="13">
        <f t="shared" si="5"/>
        <v>0</v>
      </c>
      <c r="I166" s="16"/>
    </row>
    <row r="167" spans="1:9" ht="15.75">
      <c r="A167" s="12" t="s">
        <v>51</v>
      </c>
      <c r="B167" s="20" t="s">
        <v>49</v>
      </c>
      <c r="C167" s="13">
        <v>0.5</v>
      </c>
      <c r="D167" s="13">
        <v>140.5</v>
      </c>
      <c r="E167" s="13">
        <f t="shared" si="4"/>
        <v>70.25</v>
      </c>
      <c r="F167" s="13">
        <f t="shared" si="5"/>
        <v>80.7875</v>
      </c>
      <c r="I167" s="16"/>
    </row>
    <row r="168" spans="2:9" ht="15.75">
      <c r="B168" s="20" t="s">
        <v>22</v>
      </c>
      <c r="C168" s="13">
        <v>0.5</v>
      </c>
      <c r="D168" s="13">
        <v>192.4</v>
      </c>
      <c r="E168" s="13">
        <f t="shared" si="4"/>
        <v>96.2</v>
      </c>
      <c r="F168" s="13">
        <f t="shared" si="5"/>
        <v>110.63</v>
      </c>
      <c r="G168" s="8">
        <v>191</v>
      </c>
      <c r="I168" s="16"/>
    </row>
    <row r="169" spans="2:9" ht="15.75">
      <c r="B169" s="20"/>
      <c r="E169" s="13">
        <f t="shared" si="4"/>
        <v>0</v>
      </c>
      <c r="F169" s="13">
        <f t="shared" si="5"/>
        <v>0</v>
      </c>
      <c r="I169" s="16"/>
    </row>
    <row r="170" spans="1:9" ht="15.75">
      <c r="A170" s="12" t="s">
        <v>12</v>
      </c>
      <c r="B170" s="20" t="s">
        <v>52</v>
      </c>
      <c r="C170" s="13">
        <v>0.5</v>
      </c>
      <c r="D170" s="13">
        <v>97.6</v>
      </c>
      <c r="E170" s="13">
        <f t="shared" si="4"/>
        <v>48.8</v>
      </c>
      <c r="F170" s="13">
        <f t="shared" si="5"/>
        <v>56.11999999999999</v>
      </c>
      <c r="I170" s="16"/>
    </row>
    <row r="171" spans="2:9" ht="15.75">
      <c r="B171" s="20" t="s">
        <v>24</v>
      </c>
      <c r="C171" s="13">
        <v>1</v>
      </c>
      <c r="D171" s="13">
        <v>126.4</v>
      </c>
      <c r="E171" s="13">
        <f t="shared" si="4"/>
        <v>126.4</v>
      </c>
      <c r="F171" s="13">
        <f t="shared" si="5"/>
        <v>145.35999999999999</v>
      </c>
      <c r="G171" s="22"/>
      <c r="I171" s="16"/>
    </row>
    <row r="172" spans="1:9" s="18" customFormat="1" ht="15.75">
      <c r="A172" s="12"/>
      <c r="B172" s="20" t="s">
        <v>56</v>
      </c>
      <c r="C172" s="18">
        <v>0.5</v>
      </c>
      <c r="D172" s="18">
        <v>158.5</v>
      </c>
      <c r="E172" s="13">
        <f t="shared" si="4"/>
        <v>79.25</v>
      </c>
      <c r="F172" s="13">
        <f t="shared" si="5"/>
        <v>91.13749999999999</v>
      </c>
      <c r="G172" s="8"/>
      <c r="H172" s="9"/>
      <c r="I172" s="16"/>
    </row>
    <row r="173" spans="1:9" s="18" customFormat="1" ht="15.75">
      <c r="A173" s="12"/>
      <c r="B173" s="20" t="s">
        <v>65</v>
      </c>
      <c r="C173" s="13">
        <v>0.5</v>
      </c>
      <c r="D173" s="13">
        <v>125.7</v>
      </c>
      <c r="E173" s="13">
        <f t="shared" si="4"/>
        <v>62.85</v>
      </c>
      <c r="F173" s="13">
        <f t="shared" si="5"/>
        <v>72.27749999999999</v>
      </c>
      <c r="G173" s="8"/>
      <c r="H173" s="9"/>
      <c r="I173" s="16"/>
    </row>
    <row r="174" spans="1:9" s="18" customFormat="1" ht="15.75">
      <c r="A174" s="12"/>
      <c r="B174" s="20" t="s">
        <v>71</v>
      </c>
      <c r="C174" s="13">
        <v>0.5</v>
      </c>
      <c r="D174" s="13">
        <v>83</v>
      </c>
      <c r="E174" s="13">
        <f t="shared" si="4"/>
        <v>41.5</v>
      </c>
      <c r="F174" s="13">
        <f t="shared" si="5"/>
        <v>47.724999999999994</v>
      </c>
      <c r="G174" s="8"/>
      <c r="H174" s="9"/>
      <c r="I174" s="16"/>
    </row>
    <row r="175" spans="1:9" s="18" customFormat="1" ht="15.75">
      <c r="A175" s="12"/>
      <c r="B175" s="20" t="s">
        <v>72</v>
      </c>
      <c r="C175" s="13">
        <v>0.5</v>
      </c>
      <c r="D175" s="13">
        <v>83</v>
      </c>
      <c r="E175" s="13">
        <f t="shared" si="4"/>
        <v>41.5</v>
      </c>
      <c r="F175" s="13">
        <f t="shared" si="5"/>
        <v>47.724999999999994</v>
      </c>
      <c r="G175" s="8"/>
      <c r="H175" s="9"/>
      <c r="I175" s="16"/>
    </row>
    <row r="176" spans="2:6" ht="15.75">
      <c r="B176" s="20" t="s">
        <v>79</v>
      </c>
      <c r="C176" s="13">
        <v>0.5</v>
      </c>
      <c r="D176" s="13">
        <v>63.3</v>
      </c>
      <c r="E176" s="13">
        <f t="shared" si="4"/>
        <v>31.65</v>
      </c>
      <c r="F176" s="13">
        <f t="shared" si="5"/>
        <v>36.397499999999994</v>
      </c>
    </row>
    <row r="177" spans="2:7" ht="15.75">
      <c r="B177" s="20" t="s">
        <v>30</v>
      </c>
      <c r="C177" s="13">
        <v>0.5</v>
      </c>
      <c r="D177" s="13">
        <v>145.5</v>
      </c>
      <c r="E177" s="13">
        <f t="shared" si="4"/>
        <v>72.75</v>
      </c>
      <c r="F177" s="13">
        <f t="shared" si="5"/>
        <v>83.6625</v>
      </c>
      <c r="G177" s="8">
        <v>656</v>
      </c>
    </row>
    <row r="178" spans="5:6" ht="15.75">
      <c r="E178" s="13">
        <f t="shared" si="4"/>
        <v>0</v>
      </c>
      <c r="F178" s="13">
        <f t="shared" si="5"/>
        <v>0</v>
      </c>
    </row>
    <row r="179" spans="1:6" ht="15.75">
      <c r="A179" s="12" t="s">
        <v>18</v>
      </c>
      <c r="B179" s="20" t="s">
        <v>52</v>
      </c>
      <c r="C179" s="13">
        <v>1</v>
      </c>
      <c r="D179" s="13">
        <v>97.6</v>
      </c>
      <c r="E179" s="13">
        <f t="shared" si="4"/>
        <v>97.6</v>
      </c>
      <c r="F179" s="13">
        <f t="shared" si="5"/>
        <v>112.23999999999998</v>
      </c>
    </row>
    <row r="180" spans="2:6" ht="15.75">
      <c r="B180" s="20" t="s">
        <v>24</v>
      </c>
      <c r="C180" s="13">
        <v>0.5</v>
      </c>
      <c r="D180" s="13">
        <v>126.4</v>
      </c>
      <c r="E180" s="13">
        <f t="shared" si="4"/>
        <v>63.2</v>
      </c>
      <c r="F180" s="13">
        <f t="shared" si="5"/>
        <v>72.67999999999999</v>
      </c>
    </row>
    <row r="181" spans="2:6" ht="15.75">
      <c r="B181" s="20" t="s">
        <v>28</v>
      </c>
      <c r="C181" s="13">
        <v>0.5</v>
      </c>
      <c r="D181" s="13">
        <v>66.9</v>
      </c>
      <c r="E181" s="13">
        <f t="shared" si="4"/>
        <v>33.45</v>
      </c>
      <c r="F181" s="13">
        <f t="shared" si="5"/>
        <v>38.4675</v>
      </c>
    </row>
    <row r="182" spans="2:6" ht="15.75">
      <c r="B182" s="20" t="s">
        <v>72</v>
      </c>
      <c r="C182" s="13">
        <v>0.5</v>
      </c>
      <c r="D182" s="13">
        <v>83</v>
      </c>
      <c r="E182" s="13">
        <f t="shared" si="4"/>
        <v>41.5</v>
      </c>
      <c r="F182" s="13">
        <f t="shared" si="5"/>
        <v>47.724999999999994</v>
      </c>
    </row>
    <row r="183" spans="2:6" ht="15.75">
      <c r="B183" s="20" t="s">
        <v>74</v>
      </c>
      <c r="C183" s="13">
        <v>1</v>
      </c>
      <c r="D183" s="13">
        <v>172.6</v>
      </c>
      <c r="E183" s="13">
        <f t="shared" si="4"/>
        <v>172.6</v>
      </c>
      <c r="F183" s="13">
        <f t="shared" si="5"/>
        <v>198.48999999999998</v>
      </c>
    </row>
    <row r="184" spans="2:7" ht="15.75">
      <c r="B184" s="20" t="s">
        <v>76</v>
      </c>
      <c r="C184" s="13">
        <v>0.5</v>
      </c>
      <c r="D184" s="13">
        <v>148.9</v>
      </c>
      <c r="E184" s="13">
        <f t="shared" si="4"/>
        <v>74.45</v>
      </c>
      <c r="F184" s="13">
        <f t="shared" si="5"/>
        <v>85.61749999999999</v>
      </c>
      <c r="G184" s="8">
        <v>260</v>
      </c>
    </row>
    <row r="185" spans="5:6" ht="15.75">
      <c r="E185" s="13">
        <f t="shared" si="4"/>
        <v>0</v>
      </c>
      <c r="F185" s="13">
        <f t="shared" si="5"/>
        <v>0</v>
      </c>
    </row>
    <row r="186" spans="1:6" ht="15.75">
      <c r="A186" s="12" t="s">
        <v>10</v>
      </c>
      <c r="B186" s="20" t="s">
        <v>22</v>
      </c>
      <c r="C186" s="13">
        <v>0.5</v>
      </c>
      <c r="D186" s="13">
        <v>192.4</v>
      </c>
      <c r="E186" s="13">
        <f t="shared" si="4"/>
        <v>96.2</v>
      </c>
      <c r="F186" s="13">
        <f t="shared" si="5"/>
        <v>110.63</v>
      </c>
    </row>
    <row r="187" spans="2:6" ht="15.75">
      <c r="B187" s="21" t="s">
        <v>55</v>
      </c>
      <c r="C187" s="13">
        <v>1</v>
      </c>
      <c r="D187" s="13">
        <v>126.3</v>
      </c>
      <c r="E187" s="13">
        <f t="shared" si="4"/>
        <v>126.3</v>
      </c>
      <c r="F187" s="13">
        <f t="shared" si="5"/>
        <v>145.24499999999998</v>
      </c>
    </row>
    <row r="188" spans="2:6" ht="15.75">
      <c r="B188" s="20" t="s">
        <v>62</v>
      </c>
      <c r="C188" s="13">
        <v>0.5</v>
      </c>
      <c r="D188" s="13">
        <v>143.1</v>
      </c>
      <c r="E188" s="13">
        <f t="shared" si="4"/>
        <v>71.55</v>
      </c>
      <c r="F188" s="13">
        <f t="shared" si="5"/>
        <v>82.28249999999998</v>
      </c>
    </row>
    <row r="189" spans="2:7" ht="15.75">
      <c r="B189" s="20" t="s">
        <v>83</v>
      </c>
      <c r="C189" s="13">
        <v>1.4</v>
      </c>
      <c r="D189" s="13">
        <v>103.8</v>
      </c>
      <c r="E189" s="13">
        <f t="shared" si="4"/>
        <v>145.32</v>
      </c>
      <c r="F189" s="13">
        <f t="shared" si="5"/>
        <v>167.11799999999997</v>
      </c>
      <c r="G189" s="22">
        <f>SUM(F186:F189)</f>
        <v>505.27549999999997</v>
      </c>
    </row>
    <row r="190" spans="5:6" ht="15.75">
      <c r="E190" s="13">
        <f t="shared" si="4"/>
        <v>0</v>
      </c>
      <c r="F190" s="13">
        <f t="shared" si="5"/>
        <v>0</v>
      </c>
    </row>
    <row r="191" spans="1:7" ht="15.75">
      <c r="A191" s="12" t="s">
        <v>31</v>
      </c>
      <c r="B191" s="6" t="s">
        <v>48</v>
      </c>
      <c r="C191" s="13">
        <v>0.5</v>
      </c>
      <c r="D191" s="13">
        <v>82.8</v>
      </c>
      <c r="E191" s="13">
        <f t="shared" si="4"/>
        <v>41.4</v>
      </c>
      <c r="F191" s="13">
        <f t="shared" si="5"/>
        <v>47.60999999999999</v>
      </c>
      <c r="G191" s="23">
        <f t="shared" si="5"/>
        <v>54.751499999999986</v>
      </c>
    </row>
    <row r="192" spans="2:7" ht="15.75">
      <c r="B192" s="6" t="s">
        <v>30</v>
      </c>
      <c r="C192" s="13">
        <v>1.3</v>
      </c>
      <c r="D192" s="13">
        <v>145.5</v>
      </c>
      <c r="E192" s="13">
        <f t="shared" si="4"/>
        <v>189.15</v>
      </c>
      <c r="F192" s="13">
        <f t="shared" si="5"/>
        <v>217.52249999999998</v>
      </c>
      <c r="G192" s="23">
        <f t="shared" si="5"/>
        <v>250.15087499999996</v>
      </c>
    </row>
    <row r="193" spans="2:7" ht="15.75">
      <c r="B193" s="20" t="s">
        <v>80</v>
      </c>
      <c r="C193" s="13">
        <v>0.5</v>
      </c>
      <c r="D193" s="13">
        <v>71.7</v>
      </c>
      <c r="E193" s="13">
        <f t="shared" si="4"/>
        <v>35.85</v>
      </c>
      <c r="F193" s="13">
        <f t="shared" si="5"/>
        <v>41.2275</v>
      </c>
      <c r="G193" s="23">
        <f t="shared" si="5"/>
        <v>47.411624999999994</v>
      </c>
    </row>
    <row r="194" spans="2:7" ht="15.75">
      <c r="B194" s="20" t="s">
        <v>56</v>
      </c>
      <c r="C194" s="18">
        <v>0.6</v>
      </c>
      <c r="D194" s="18">
        <v>158.5</v>
      </c>
      <c r="E194" s="13">
        <f t="shared" si="4"/>
        <v>95.1</v>
      </c>
      <c r="F194" s="13">
        <f t="shared" si="5"/>
        <v>109.36499999999998</v>
      </c>
      <c r="G194" s="23">
        <f t="shared" si="5"/>
        <v>125.76974999999997</v>
      </c>
    </row>
    <row r="195" spans="2:7" ht="15.75">
      <c r="B195" s="21" t="s">
        <v>55</v>
      </c>
      <c r="C195" s="13">
        <v>0.8</v>
      </c>
      <c r="D195" s="13">
        <v>126.3</v>
      </c>
      <c r="E195" s="13">
        <f aca="true" t="shared" si="6" ref="E195:E232">C195*D195</f>
        <v>101.04</v>
      </c>
      <c r="F195" s="13">
        <f aca="true" t="shared" si="7" ref="F195:G232">(E195)*(1+15%)</f>
        <v>116.196</v>
      </c>
      <c r="G195" s="23">
        <f t="shared" si="7"/>
        <v>133.62539999999998</v>
      </c>
    </row>
    <row r="196" spans="2:7" ht="15.75">
      <c r="B196" s="20" t="s">
        <v>48</v>
      </c>
      <c r="C196" s="13">
        <v>0.5</v>
      </c>
      <c r="D196" s="13">
        <v>82.8</v>
      </c>
      <c r="E196" s="13">
        <f t="shared" si="6"/>
        <v>41.4</v>
      </c>
      <c r="F196" s="13">
        <f t="shared" si="7"/>
        <v>47.60999999999999</v>
      </c>
      <c r="G196" s="23">
        <f t="shared" si="7"/>
        <v>54.751499999999986</v>
      </c>
    </row>
    <row r="197" ht="15.75">
      <c r="B197" s="20"/>
    </row>
    <row r="198" spans="1:6" ht="15.75">
      <c r="A198" s="12" t="s">
        <v>53</v>
      </c>
      <c r="B198" s="20" t="s">
        <v>22</v>
      </c>
      <c r="C198" s="13">
        <v>0.5</v>
      </c>
      <c r="D198" s="13">
        <v>192.4</v>
      </c>
      <c r="E198" s="13">
        <f t="shared" si="6"/>
        <v>96.2</v>
      </c>
      <c r="F198" s="13">
        <f t="shared" si="7"/>
        <v>110.63</v>
      </c>
    </row>
    <row r="199" spans="2:7" ht="15.75">
      <c r="B199" s="20" t="s">
        <v>28</v>
      </c>
      <c r="C199" s="13">
        <v>0.5</v>
      </c>
      <c r="D199" s="13">
        <v>66.9</v>
      </c>
      <c r="E199" s="13">
        <f t="shared" si="6"/>
        <v>33.45</v>
      </c>
      <c r="F199" s="13">
        <f t="shared" si="7"/>
        <v>38.4675</v>
      </c>
      <c r="G199" s="22">
        <f>SUM(F198:F199)</f>
        <v>149.0975</v>
      </c>
    </row>
    <row r="200" spans="5:6" ht="15.75">
      <c r="E200" s="13">
        <f t="shared" si="6"/>
        <v>0</v>
      </c>
      <c r="F200" s="13">
        <f t="shared" si="7"/>
        <v>0</v>
      </c>
    </row>
    <row r="201" spans="1:6" ht="15.75">
      <c r="A201" s="12" t="s">
        <v>27</v>
      </c>
      <c r="B201" s="20" t="s">
        <v>24</v>
      </c>
      <c r="C201" s="13">
        <v>0.5</v>
      </c>
      <c r="D201" s="13">
        <v>126.4</v>
      </c>
      <c r="E201" s="13">
        <f t="shared" si="6"/>
        <v>63.2</v>
      </c>
      <c r="F201" s="13">
        <f t="shared" si="7"/>
        <v>72.67999999999999</v>
      </c>
    </row>
    <row r="202" spans="2:6" ht="15.75">
      <c r="B202" s="20" t="s">
        <v>66</v>
      </c>
      <c r="C202" s="13">
        <v>0.5</v>
      </c>
      <c r="D202" s="13">
        <v>91.5</v>
      </c>
      <c r="E202" s="13">
        <f t="shared" si="6"/>
        <v>45.75</v>
      </c>
      <c r="F202" s="13">
        <f t="shared" si="7"/>
        <v>52.6125</v>
      </c>
    </row>
    <row r="203" spans="2:7" ht="15.75">
      <c r="B203" s="20" t="s">
        <v>81</v>
      </c>
      <c r="C203" s="13">
        <v>0.5</v>
      </c>
      <c r="D203" s="13">
        <v>163.9</v>
      </c>
      <c r="E203" s="13">
        <f t="shared" si="6"/>
        <v>81.95</v>
      </c>
      <c r="F203" s="13">
        <f t="shared" si="7"/>
        <v>94.24249999999999</v>
      </c>
      <c r="G203" s="8">
        <v>170</v>
      </c>
    </row>
    <row r="204" spans="5:6" ht="15.75">
      <c r="E204" s="13">
        <f t="shared" si="6"/>
        <v>0</v>
      </c>
      <c r="F204" s="13">
        <f t="shared" si="7"/>
        <v>0</v>
      </c>
    </row>
    <row r="205" spans="1:6" ht="15.75">
      <c r="A205" s="12" t="s">
        <v>54</v>
      </c>
      <c r="B205" s="20" t="s">
        <v>24</v>
      </c>
      <c r="C205" s="13">
        <v>0.5</v>
      </c>
      <c r="D205" s="13">
        <v>126.4</v>
      </c>
      <c r="E205" s="13">
        <f t="shared" si="6"/>
        <v>63.2</v>
      </c>
      <c r="F205" s="13">
        <f t="shared" si="7"/>
        <v>72.67999999999999</v>
      </c>
    </row>
    <row r="206" spans="2:6" ht="15.75">
      <c r="B206" s="20" t="s">
        <v>61</v>
      </c>
      <c r="C206" s="13">
        <v>0.5</v>
      </c>
      <c r="D206" s="13">
        <v>169.7</v>
      </c>
      <c r="E206" s="13">
        <f t="shared" si="6"/>
        <v>84.85</v>
      </c>
      <c r="F206" s="13">
        <f t="shared" si="7"/>
        <v>97.57749999999999</v>
      </c>
    </row>
    <row r="207" spans="2:6" ht="15.75">
      <c r="B207" s="20" t="s">
        <v>62</v>
      </c>
      <c r="C207" s="13">
        <v>0.5</v>
      </c>
      <c r="D207" s="13">
        <v>143.1</v>
      </c>
      <c r="E207" s="13">
        <f t="shared" si="6"/>
        <v>71.55</v>
      </c>
      <c r="F207" s="13">
        <f t="shared" si="7"/>
        <v>82.28249999999998</v>
      </c>
    </row>
    <row r="208" spans="2:7" ht="15.75">
      <c r="B208" s="20" t="s">
        <v>69</v>
      </c>
      <c r="C208" s="13">
        <v>0.5</v>
      </c>
      <c r="D208" s="13">
        <v>83.8</v>
      </c>
      <c r="E208" s="13">
        <f t="shared" si="6"/>
        <v>41.9</v>
      </c>
      <c r="F208" s="13">
        <f t="shared" si="7"/>
        <v>48.184999999999995</v>
      </c>
      <c r="G208" s="22">
        <f>SUM(F205:F208)</f>
        <v>300.72499999999997</v>
      </c>
    </row>
    <row r="209" spans="5:6" ht="15.75">
      <c r="E209" s="13">
        <f t="shared" si="6"/>
        <v>0</v>
      </c>
      <c r="F209" s="13">
        <f t="shared" si="7"/>
        <v>0</v>
      </c>
    </row>
    <row r="210" spans="1:6" ht="15.75">
      <c r="A210" s="12" t="s">
        <v>15</v>
      </c>
      <c r="B210" s="20" t="s">
        <v>26</v>
      </c>
      <c r="C210" s="13">
        <v>1</v>
      </c>
      <c r="D210" s="13">
        <v>133.7</v>
      </c>
      <c r="E210" s="13">
        <f t="shared" si="6"/>
        <v>133.7</v>
      </c>
      <c r="F210" s="13">
        <f t="shared" si="7"/>
        <v>153.75499999999997</v>
      </c>
    </row>
    <row r="211" spans="2:6" ht="15.75">
      <c r="B211" s="20" t="s">
        <v>59</v>
      </c>
      <c r="C211" s="13">
        <v>1</v>
      </c>
      <c r="D211" s="13">
        <v>125.5</v>
      </c>
      <c r="E211" s="13">
        <f t="shared" si="6"/>
        <v>125.5</v>
      </c>
      <c r="F211" s="13">
        <f t="shared" si="7"/>
        <v>144.325</v>
      </c>
    </row>
    <row r="212" spans="2:6" ht="15.75">
      <c r="B212" s="20" t="s">
        <v>61</v>
      </c>
      <c r="C212" s="13">
        <v>1</v>
      </c>
      <c r="D212" s="13">
        <v>169.7</v>
      </c>
      <c r="E212" s="13">
        <f t="shared" si="6"/>
        <v>169.7</v>
      </c>
      <c r="F212" s="13">
        <f t="shared" si="7"/>
        <v>195.15499999999997</v>
      </c>
    </row>
    <row r="213" spans="2:6" ht="15.75">
      <c r="B213" s="20" t="s">
        <v>62</v>
      </c>
      <c r="C213" s="13">
        <v>1</v>
      </c>
      <c r="D213" s="13">
        <v>143.1</v>
      </c>
      <c r="E213" s="13">
        <f t="shared" si="6"/>
        <v>143.1</v>
      </c>
      <c r="F213" s="13">
        <f t="shared" si="7"/>
        <v>164.56499999999997</v>
      </c>
    </row>
    <row r="214" spans="2:6" ht="15.75">
      <c r="B214" s="20" t="s">
        <v>66</v>
      </c>
      <c r="C214" s="13">
        <v>1</v>
      </c>
      <c r="D214" s="13">
        <v>91.5</v>
      </c>
      <c r="E214" s="13">
        <f t="shared" si="6"/>
        <v>91.5</v>
      </c>
      <c r="F214" s="13">
        <f t="shared" si="7"/>
        <v>105.225</v>
      </c>
    </row>
    <row r="215" spans="2:6" ht="15.75">
      <c r="B215" s="20" t="s">
        <v>69</v>
      </c>
      <c r="C215" s="13">
        <v>0.5</v>
      </c>
      <c r="D215" s="13">
        <v>83.8</v>
      </c>
      <c r="E215" s="13">
        <f t="shared" si="6"/>
        <v>41.9</v>
      </c>
      <c r="F215" s="13">
        <f t="shared" si="7"/>
        <v>48.184999999999995</v>
      </c>
    </row>
    <row r="216" spans="2:7" ht="15.75">
      <c r="B216" s="20" t="s">
        <v>77</v>
      </c>
      <c r="C216" s="13">
        <v>0.5</v>
      </c>
      <c r="D216" s="13">
        <v>163</v>
      </c>
      <c r="E216" s="13">
        <f t="shared" si="6"/>
        <v>81.5</v>
      </c>
      <c r="F216" s="13">
        <f t="shared" si="7"/>
        <v>93.725</v>
      </c>
      <c r="G216" s="8">
        <v>800</v>
      </c>
    </row>
    <row r="217" spans="2:6" ht="15.75">
      <c r="B217" s="20"/>
      <c r="E217" s="13">
        <f t="shared" si="6"/>
        <v>0</v>
      </c>
      <c r="F217" s="13">
        <f t="shared" si="7"/>
        <v>0</v>
      </c>
    </row>
    <row r="218" spans="1:6" ht="15.75">
      <c r="A218" s="12" t="s">
        <v>57</v>
      </c>
      <c r="B218" s="20" t="s">
        <v>58</v>
      </c>
      <c r="C218" s="13">
        <v>1</v>
      </c>
      <c r="D218" s="13">
        <v>74.8</v>
      </c>
      <c r="E218" s="13">
        <f t="shared" si="6"/>
        <v>74.8</v>
      </c>
      <c r="F218" s="13">
        <f t="shared" si="7"/>
        <v>86.02</v>
      </c>
    </row>
    <row r="219" spans="2:6" ht="15.75">
      <c r="B219" s="20" t="s">
        <v>77</v>
      </c>
      <c r="C219" s="13">
        <v>0.5</v>
      </c>
      <c r="D219" s="13">
        <v>163</v>
      </c>
      <c r="E219" s="13">
        <f t="shared" si="6"/>
        <v>81.5</v>
      </c>
      <c r="F219" s="13">
        <f t="shared" si="7"/>
        <v>93.725</v>
      </c>
    </row>
    <row r="220" spans="2:7" ht="15.75">
      <c r="B220" s="20" t="s">
        <v>81</v>
      </c>
      <c r="C220" s="13">
        <v>1</v>
      </c>
      <c r="D220" s="13">
        <v>163.9</v>
      </c>
      <c r="E220" s="13">
        <f t="shared" si="6"/>
        <v>163.9</v>
      </c>
      <c r="F220" s="13">
        <f t="shared" si="7"/>
        <v>188.48499999999999</v>
      </c>
      <c r="G220" s="22">
        <f>SUM(F218:F220)</f>
        <v>368.23</v>
      </c>
    </row>
    <row r="221" spans="5:6" ht="15.75">
      <c r="E221" s="13">
        <f t="shared" si="6"/>
        <v>0</v>
      </c>
      <c r="F221" s="13">
        <f t="shared" si="7"/>
        <v>0</v>
      </c>
    </row>
    <row r="222" spans="1:6" ht="15.75">
      <c r="A222" s="12" t="s">
        <v>68</v>
      </c>
      <c r="B222" s="20" t="s">
        <v>59</v>
      </c>
      <c r="C222" s="13">
        <v>0.5</v>
      </c>
      <c r="D222" s="13">
        <v>125.5</v>
      </c>
      <c r="E222" s="13">
        <f t="shared" si="6"/>
        <v>62.75</v>
      </c>
      <c r="F222" s="13">
        <f t="shared" si="7"/>
        <v>72.1625</v>
      </c>
    </row>
    <row r="223" spans="2:7" ht="15.75">
      <c r="B223" s="20" t="s">
        <v>61</v>
      </c>
      <c r="C223" s="13">
        <v>0.5</v>
      </c>
      <c r="D223" s="13">
        <v>169.7</v>
      </c>
      <c r="E223" s="13">
        <f t="shared" si="6"/>
        <v>84.85</v>
      </c>
      <c r="F223" s="13">
        <f t="shared" si="7"/>
        <v>97.57749999999999</v>
      </c>
      <c r="G223" s="8">
        <v>170</v>
      </c>
    </row>
    <row r="224" spans="5:6" ht="15.75">
      <c r="E224" s="13">
        <f t="shared" si="6"/>
        <v>0</v>
      </c>
      <c r="F224" s="13">
        <f t="shared" si="7"/>
        <v>0</v>
      </c>
    </row>
    <row r="225" spans="1:6" ht="15.75">
      <c r="A225" s="12" t="s">
        <v>60</v>
      </c>
      <c r="B225" s="20" t="s">
        <v>28</v>
      </c>
      <c r="C225" s="13">
        <v>0.5</v>
      </c>
      <c r="D225" s="13">
        <v>66.9</v>
      </c>
      <c r="E225" s="13">
        <f t="shared" si="6"/>
        <v>33.45</v>
      </c>
      <c r="F225" s="13">
        <f t="shared" si="7"/>
        <v>38.4675</v>
      </c>
    </row>
    <row r="226" spans="2:6" ht="15.75">
      <c r="B226" s="20" t="s">
        <v>83</v>
      </c>
      <c r="C226" s="13">
        <v>0.7</v>
      </c>
      <c r="D226" s="13">
        <v>103.8</v>
      </c>
      <c r="E226" s="13">
        <f t="shared" si="6"/>
        <v>72.66</v>
      </c>
      <c r="F226" s="13">
        <f t="shared" si="7"/>
        <v>83.55899999999998</v>
      </c>
    </row>
    <row r="227" spans="2:7" ht="15.75">
      <c r="B227" s="20" t="s">
        <v>78</v>
      </c>
      <c r="C227" s="13">
        <v>0.5</v>
      </c>
      <c r="D227" s="13">
        <v>192</v>
      </c>
      <c r="E227" s="13">
        <f t="shared" si="6"/>
        <v>96</v>
      </c>
      <c r="F227" s="13">
        <f t="shared" si="7"/>
        <v>110.39999999999999</v>
      </c>
      <c r="G227" s="22">
        <f>SUM(F225:F227)</f>
        <v>232.42649999999998</v>
      </c>
    </row>
    <row r="228" spans="5:6" ht="15.75">
      <c r="E228" s="13">
        <f t="shared" si="6"/>
        <v>0</v>
      </c>
      <c r="F228" s="13">
        <f t="shared" si="7"/>
        <v>0</v>
      </c>
    </row>
    <row r="229" spans="1:6" ht="15.75">
      <c r="A229" s="12" t="s">
        <v>63</v>
      </c>
      <c r="B229" s="20" t="s">
        <v>62</v>
      </c>
      <c r="C229" s="13">
        <v>0.5</v>
      </c>
      <c r="D229" s="13">
        <v>143.1</v>
      </c>
      <c r="E229" s="13">
        <f t="shared" si="6"/>
        <v>71.55</v>
      </c>
      <c r="F229" s="13">
        <f t="shared" si="7"/>
        <v>82.28249999999998</v>
      </c>
    </row>
    <row r="230" spans="2:7" ht="15.75">
      <c r="B230" s="20" t="s">
        <v>77</v>
      </c>
      <c r="C230" s="13">
        <v>0.5</v>
      </c>
      <c r="D230" s="13">
        <v>163</v>
      </c>
      <c r="E230" s="13">
        <f t="shared" si="6"/>
        <v>81.5</v>
      </c>
      <c r="F230" s="13">
        <f t="shared" si="7"/>
        <v>93.725</v>
      </c>
      <c r="G230" s="8">
        <v>176</v>
      </c>
    </row>
    <row r="231" spans="5:6" ht="15.75">
      <c r="E231" s="13">
        <f t="shared" si="6"/>
        <v>0</v>
      </c>
      <c r="F231" s="13">
        <f t="shared" si="7"/>
        <v>0</v>
      </c>
    </row>
    <row r="232" spans="1:7" ht="15.75">
      <c r="A232" s="12" t="s">
        <v>67</v>
      </c>
      <c r="B232" s="20" t="s">
        <v>83</v>
      </c>
      <c r="C232" s="13">
        <v>1.4</v>
      </c>
      <c r="D232" s="13">
        <v>103.8</v>
      </c>
      <c r="E232" s="13">
        <f t="shared" si="6"/>
        <v>145.32</v>
      </c>
      <c r="F232" s="13">
        <f t="shared" si="7"/>
        <v>167.11799999999997</v>
      </c>
      <c r="G232" s="8">
        <v>167</v>
      </c>
    </row>
    <row r="233" ht="15.75">
      <c r="E233" s="13">
        <f>C233*D233</f>
        <v>0</v>
      </c>
    </row>
    <row r="234" spans="5:7" ht="15.75">
      <c r="E234" s="13">
        <f>C234*D234+SUM(E2:E233)</f>
        <v>16115.810000000005</v>
      </c>
      <c r="F234" s="13">
        <f>SUM(F2:F233)</f>
        <v>18533.18150000001</v>
      </c>
      <c r="G234" s="8">
        <f>SUM(G2:G233)</f>
        <v>17779.60165</v>
      </c>
    </row>
    <row r="235" ht="15.75">
      <c r="E235" s="13">
        <f>C235*D235</f>
        <v>0</v>
      </c>
    </row>
    <row r="236" ht="15.75">
      <c r="E236" s="13">
        <f>C236*D236</f>
        <v>0</v>
      </c>
    </row>
    <row r="263" ht="15.75">
      <c r="E263" s="13">
        <f aca="true" t="shared" si="8" ref="E263:E276">C263*D263</f>
        <v>0</v>
      </c>
    </row>
    <row r="264" ht="15.75">
      <c r="E264" s="13">
        <f t="shared" si="8"/>
        <v>0</v>
      </c>
    </row>
    <row r="265" ht="15.75">
      <c r="E265" s="13">
        <f t="shared" si="8"/>
        <v>0</v>
      </c>
    </row>
    <row r="266" ht="15.75">
      <c r="E266" s="13">
        <f t="shared" si="8"/>
        <v>0</v>
      </c>
    </row>
    <row r="267" ht="15.75">
      <c r="E267" s="13">
        <f t="shared" si="8"/>
        <v>0</v>
      </c>
    </row>
    <row r="268" ht="15.75">
      <c r="E268" s="13">
        <f t="shared" si="8"/>
        <v>0</v>
      </c>
    </row>
    <row r="269" ht="15.75">
      <c r="E269" s="13">
        <f t="shared" si="8"/>
        <v>0</v>
      </c>
    </row>
    <row r="270" ht="15.75">
      <c r="E270" s="13">
        <f t="shared" si="8"/>
        <v>0</v>
      </c>
    </row>
    <row r="271" ht="15.75">
      <c r="E271" s="13">
        <f t="shared" si="8"/>
        <v>0</v>
      </c>
    </row>
    <row r="272" ht="15.75">
      <c r="E272" s="13">
        <f t="shared" si="8"/>
        <v>0</v>
      </c>
    </row>
    <row r="273" ht="15.75">
      <c r="E273" s="13">
        <f t="shared" si="8"/>
        <v>0</v>
      </c>
    </row>
    <row r="274" ht="15.75">
      <c r="E274" s="13">
        <f t="shared" si="8"/>
        <v>0</v>
      </c>
    </row>
    <row r="275" ht="15.75">
      <c r="E275" s="13">
        <f t="shared" si="8"/>
        <v>0</v>
      </c>
    </row>
    <row r="276" ht="15.75">
      <c r="E276" s="13">
        <f t="shared" si="8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2013-03-18T13:05:58Z</cp:lastPrinted>
  <dcterms:created xsi:type="dcterms:W3CDTF">1996-10-08T23:32:33Z</dcterms:created>
  <dcterms:modified xsi:type="dcterms:W3CDTF">2013-04-15T07:20:32Z</dcterms:modified>
  <cp:category/>
  <cp:version/>
  <cp:contentType/>
  <cp:contentStatus/>
</cp:coreProperties>
</file>