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<sst xmlns="http://schemas.openxmlformats.org/spreadsheetml/2006/main" count="129" uniqueCount="58">
  <si>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</si>
  <si>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</si>
  <si>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</si>
  <si>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</si>
  <si>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</si>
  <si>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</si>
  <si>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</si>
  <si>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</si>
  <si>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</si>
  <si>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Чоко-дай со слив</t>
  </si>
  <si>
    <t>Лаурелия</t>
  </si>
  <si>
    <t>Ashlen</t>
  </si>
  <si>
    <t>Goopy</t>
  </si>
  <si>
    <t>Навладия</t>
  </si>
  <si>
    <t>Tatunda</t>
  </si>
  <si>
    <t>Akwamarina</t>
  </si>
  <si>
    <t>Мисс МЧС</t>
  </si>
  <si>
    <t>Для Гурмана со сгущ</t>
  </si>
  <si>
    <t>Для Гурмана со слив</t>
  </si>
  <si>
    <t>анель</t>
  </si>
  <si>
    <t>Восточный Сюрприз</t>
  </si>
  <si>
    <t>Анюта!</t>
  </si>
  <si>
    <t>Muza_Lena</t>
  </si>
  <si>
    <t>Leluh</t>
  </si>
  <si>
    <t>Лейла со сгущ</t>
  </si>
  <si>
    <t>Лейла со слив</t>
  </si>
  <si>
    <t>Ирина Шипунова</t>
  </si>
  <si>
    <t>Татьяна Шенк</t>
  </si>
  <si>
    <t>Летящая</t>
  </si>
  <si>
    <t>Любимая лапочка с черемух</t>
  </si>
  <si>
    <t>Аульчанка</t>
  </si>
  <si>
    <t>ГригАлина</t>
  </si>
  <si>
    <t>Пастила Цветной микс</t>
  </si>
  <si>
    <t>Зефир ассорти</t>
  </si>
  <si>
    <t>Наташа ННФ</t>
  </si>
  <si>
    <t>Зефирные палочки</t>
  </si>
  <si>
    <t>Ваффа со слив</t>
  </si>
  <si>
    <t>Ваффа с шокол орех</t>
  </si>
  <si>
    <t>Корзинка с барбарисом</t>
  </si>
  <si>
    <t>Мармелад укрупн.</t>
  </si>
  <si>
    <t>Котенки</t>
  </si>
  <si>
    <t>Мармелад мелк.</t>
  </si>
  <si>
    <t>Пташка-милашка ассорти</t>
  </si>
  <si>
    <t>ОКИГНА</t>
  </si>
  <si>
    <t>Соломка ваниль</t>
  </si>
  <si>
    <t>Ирис школьн.с орешком</t>
  </si>
  <si>
    <t>Тутти-фрутти абрикос</t>
  </si>
  <si>
    <t>Тутти-фрутти виноград</t>
  </si>
  <si>
    <t>Тутти-фрутти лайм</t>
  </si>
  <si>
    <t>Для Гурманасо слив</t>
  </si>
  <si>
    <t>зефирные палочки</t>
  </si>
  <si>
    <t>Helen_A</t>
  </si>
  <si>
    <t>долг</t>
  </si>
  <si>
    <t>мой 2</t>
  </si>
  <si>
    <t>мой 6</t>
  </si>
  <si>
    <t>мой 215р</t>
  </si>
  <si>
    <t>возврат</t>
  </si>
  <si>
    <t>мой 68р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</si>
</sst>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4" borderId="1" xfId="0" applyFont="1" applyFill="1" applyBorder="1" applyAlignment="1">
      <alignment/>
    </xf>
    <xf numFmtId="0" fontId="2" fillId="4" borderId="0" xfId="0" applyFont="1" applyFill="1" applyAlignment="1">
      <alignment/>
    </xf>
    <xf numFmtId="0" fontId="2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1" fillId="6" borderId="1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8"/>
  <sheetViews>
    <sheetView workbookViewId="0" topLeftCell="A28">
      <selection activeCell="A28" sqref="A1:C16384"/>
    </sheetView>
  </sheetViews>
  <sheetFormatPr defaultColWidth="9.140625" defaultRowHeight="12.75"/>
  <cols>
    <col min="1" max="1" width="22.8515625" style="10" customWidth="1"/>
    <col min="2" max="2" width="43.8515625" style="0" customWidth="1"/>
  </cols>
  <sheetData>
    <row r="1" spans="1:3" ht="18">
      <c r="A1" s="9"/>
      <c r="B1" s="2"/>
      <c r="C1" s="3"/>
    </row>
    <row r="2" spans="1:3" ht="18">
      <c r="A2" s="9"/>
      <c r="B2" s="2"/>
      <c r="C2" s="3"/>
    </row>
    <row r="3" spans="1:3" ht="18">
      <c r="A3" s="9"/>
      <c r="B3" s="2"/>
      <c r="C3" s="3"/>
    </row>
    <row r="4" spans="1:3" ht="18">
      <c r="A4" s="9"/>
      <c r="B4" s="2"/>
      <c r="C4" s="3"/>
    </row>
    <row r="5" spans="1:3" ht="18">
      <c r="A5" s="9"/>
      <c r="B5" s="2"/>
      <c r="C5" s="3"/>
    </row>
    <row r="6" spans="1:3" ht="18">
      <c r="A6" s="9"/>
      <c r="B6" s="2"/>
      <c r="C6" s="3"/>
    </row>
    <row r="7" spans="1:3" ht="18">
      <c r="A7" s="9"/>
      <c r="B7" s="2"/>
      <c r="C7" s="3"/>
    </row>
    <row r="8" spans="1:3" ht="18">
      <c r="A8" s="9"/>
      <c r="B8" s="2"/>
      <c r="C8" s="3"/>
    </row>
    <row r="9" spans="1:3" ht="18">
      <c r="A9" s="9"/>
      <c r="B9" s="2"/>
      <c r="C9" s="3"/>
    </row>
    <row r="10" spans="1:3" ht="18">
      <c r="A10" s="9"/>
      <c r="B10" s="2"/>
      <c r="C10" s="3"/>
    </row>
    <row r="11" spans="1:3" ht="18">
      <c r="A11" s="9"/>
      <c r="B11" s="2"/>
      <c r="C11" s="3"/>
    </row>
    <row r="12" spans="1:3" ht="18">
      <c r="A12" s="9"/>
      <c r="B12" s="2"/>
      <c r="C12" s="3"/>
    </row>
    <row r="13" spans="1:3" ht="18">
      <c r="A13" s="9"/>
      <c r="B13" s="2"/>
      <c r="C13" s="3"/>
    </row>
    <row r="14" spans="1:3" ht="18">
      <c r="A14" s="9"/>
      <c r="B14" s="2"/>
      <c r="C14" s="3"/>
    </row>
    <row r="15" spans="1:3" ht="18">
      <c r="A15" s="9"/>
      <c r="B15" s="2"/>
      <c r="C15" s="3"/>
    </row>
    <row r="16" spans="1:3" ht="18">
      <c r="A16" s="9"/>
      <c r="B16" s="2"/>
      <c r="C16" s="3"/>
    </row>
    <row r="17" spans="1:3" ht="18">
      <c r="A17" s="9"/>
      <c r="B17" s="2"/>
      <c r="C17" s="3"/>
    </row>
    <row r="18" spans="1:3" ht="18">
      <c r="A18" s="9"/>
      <c r="B18" s="2"/>
      <c r="C18" s="3"/>
    </row>
    <row r="19" spans="1:3" ht="18">
      <c r="A19" s="9"/>
      <c r="B19" s="2"/>
      <c r="C19" s="3"/>
    </row>
    <row r="20" spans="1:3" ht="18">
      <c r="A20" s="9"/>
      <c r="B20" s="2"/>
      <c r="C20" s="3"/>
    </row>
    <row r="21" spans="1:3" ht="18">
      <c r="A21" s="9"/>
      <c r="B21" s="2"/>
      <c r="C21" s="3"/>
    </row>
    <row r="22" spans="1:3" ht="18">
      <c r="A22" s="9"/>
      <c r="B22" s="2"/>
      <c r="C22" s="3"/>
    </row>
    <row r="23" spans="1:3" ht="18">
      <c r="A23" s="9"/>
      <c r="B23" s="2"/>
      <c r="C23" s="3"/>
    </row>
    <row r="24" spans="1:3" ht="18">
      <c r="A24" s="9"/>
      <c r="B24" s="2"/>
      <c r="C24" s="3"/>
    </row>
    <row r="25" spans="1:3" ht="18">
      <c r="A25" s="9"/>
      <c r="B25" s="2"/>
      <c r="C25" s="3"/>
    </row>
    <row r="26" spans="1:3" ht="18">
      <c r="A26" s="9"/>
      <c r="B26" s="2"/>
      <c r="C26" s="3"/>
    </row>
    <row r="27" spans="1:3" ht="18">
      <c r="A27" s="9"/>
      <c r="B27" s="2"/>
      <c r="C27" s="3"/>
    </row>
    <row r="28" spans="1:3" ht="18">
      <c r="A28" s="9"/>
      <c r="B28" s="2"/>
      <c r="C28" s="3"/>
    </row>
    <row r="29" spans="1:3" ht="18">
      <c r="A29" s="9"/>
      <c r="B29" s="2"/>
      <c r="C29" s="3"/>
    </row>
    <row r="30" spans="1:3" ht="18">
      <c r="A30" s="9"/>
      <c r="B30" s="2"/>
      <c r="C30" s="3"/>
    </row>
    <row r="31" spans="1:3" ht="18">
      <c r="A31" s="9"/>
      <c r="B31" s="2"/>
      <c r="C31" s="3"/>
    </row>
    <row r="32" spans="1:3" ht="18">
      <c r="A32" s="9"/>
      <c r="B32" s="2"/>
      <c r="C32" s="3"/>
    </row>
    <row r="33" spans="1:3" ht="18">
      <c r="A33" s="9"/>
      <c r="B33" s="2"/>
      <c r="C33" s="3"/>
    </row>
    <row r="34" spans="1:3" ht="18">
      <c r="A34" s="9"/>
      <c r="B34" s="2"/>
      <c r="C34" s="3"/>
    </row>
    <row r="35" spans="1:3" ht="18">
      <c r="A35" s="9"/>
      <c r="B35" s="2"/>
      <c r="C35" s="3"/>
    </row>
    <row r="36" spans="1:3" ht="18">
      <c r="A36" s="9"/>
      <c r="B36" s="2"/>
      <c r="C36" s="3"/>
    </row>
    <row r="37" spans="1:3" ht="18">
      <c r="A37" s="9"/>
      <c r="B37" s="2"/>
      <c r="C37" s="3"/>
    </row>
    <row r="38" spans="1:3" ht="18">
      <c r="A38" s="9"/>
      <c r="B38" s="2"/>
      <c r="C38" s="3"/>
    </row>
    <row r="39" spans="1:3" ht="18">
      <c r="A39" s="9"/>
      <c r="B39" s="2"/>
      <c r="C39" s="3"/>
    </row>
    <row r="40" spans="1:3" ht="18">
      <c r="A40" s="9"/>
      <c r="B40" s="2"/>
      <c r="C40" s="3"/>
    </row>
    <row r="41" spans="1:3" ht="18">
      <c r="A41" s="9"/>
      <c r="B41" s="2"/>
      <c r="C41" s="3"/>
    </row>
    <row r="42" spans="1:3" ht="18">
      <c r="A42" s="9"/>
      <c r="B42" s="2"/>
      <c r="C42" s="3"/>
    </row>
    <row r="43" spans="1:3" ht="18">
      <c r="A43" s="9"/>
      <c r="B43" s="2"/>
      <c r="C43" s="3"/>
    </row>
    <row r="44" spans="1:3" ht="18">
      <c r="A44" s="9"/>
      <c r="B44" s="2"/>
      <c r="C44" s="3"/>
    </row>
    <row r="45" spans="1:3" ht="18">
      <c r="A45" s="9"/>
      <c r="B45" s="2"/>
      <c r="C45" s="3"/>
    </row>
    <row r="46" spans="1:3" ht="18">
      <c r="A46" s="9"/>
      <c r="B46" s="2"/>
      <c r="C46" s="3"/>
    </row>
    <row r="47" spans="1:3" ht="18">
      <c r="A47" s="9"/>
      <c r="B47" s="2"/>
      <c r="C47" s="3"/>
    </row>
    <row r="48" spans="1:3" ht="18">
      <c r="A48" s="9"/>
      <c r="B48" s="2"/>
      <c r="C48" s="3"/>
    </row>
    <row r="49" spans="1:3" ht="18">
      <c r="A49" s="9"/>
      <c r="B49" s="2"/>
      <c r="C49" s="3"/>
    </row>
    <row r="50" spans="1:3" ht="18">
      <c r="A50" s="9"/>
      <c r="B50" s="2"/>
      <c r="C50" s="3"/>
    </row>
    <row r="51" spans="1:3" ht="18">
      <c r="A51" s="9"/>
      <c r="B51" s="2"/>
      <c r="C51" s="3"/>
    </row>
    <row r="52" spans="1:3" ht="18">
      <c r="A52" s="9"/>
      <c r="B52" s="2"/>
      <c r="C52" s="3"/>
    </row>
    <row r="53" spans="1:3" ht="18">
      <c r="A53" s="9"/>
      <c r="B53" s="2"/>
      <c r="C53" s="3"/>
    </row>
    <row r="54" spans="1:3" ht="18">
      <c r="A54" s="9"/>
      <c r="B54" s="2"/>
      <c r="C54" s="3"/>
    </row>
    <row r="55" spans="1:3" ht="18">
      <c r="A55" s="9"/>
      <c r="B55" s="2"/>
      <c r="C55" s="3"/>
    </row>
    <row r="56" spans="1:3" ht="18">
      <c r="A56" s="9"/>
      <c r="B56" s="2"/>
      <c r="C56" s="3"/>
    </row>
    <row r="57" spans="1:3" ht="18">
      <c r="A57" s="9"/>
      <c r="B57" s="2"/>
      <c r="C57" s="3"/>
    </row>
    <row r="58" spans="1:3" ht="18">
      <c r="A58" s="9"/>
      <c r="B58" s="2"/>
      <c r="C58" s="3"/>
    </row>
    <row r="59" spans="1:3" ht="18">
      <c r="A59" s="9"/>
      <c r="B59" s="2"/>
      <c r="C59" s="3"/>
    </row>
    <row r="60" spans="1:3" ht="18">
      <c r="A60" s="9"/>
      <c r="B60" s="2"/>
      <c r="C60" s="3"/>
    </row>
    <row r="61" spans="1:3" ht="18">
      <c r="A61" s="9"/>
      <c r="B61" s="2"/>
      <c r="C61" s="3"/>
    </row>
    <row r="62" spans="1:3" ht="18">
      <c r="A62" s="9"/>
      <c r="B62" s="2"/>
      <c r="C62" s="3"/>
    </row>
    <row r="63" spans="1:3" ht="18">
      <c r="A63" s="9"/>
      <c r="B63" s="2"/>
      <c r="C63" s="3"/>
    </row>
    <row r="64" spans="1:3" ht="18">
      <c r="A64" s="9"/>
      <c r="B64" s="2"/>
      <c r="C64" s="3"/>
    </row>
    <row r="65" spans="1:3" ht="18">
      <c r="A65" s="9"/>
      <c r="B65" s="2"/>
      <c r="C65" s="3"/>
    </row>
    <row r="66" spans="1:3" ht="18">
      <c r="A66" s="9"/>
      <c r="B66" s="2"/>
      <c r="C66" s="3"/>
    </row>
    <row r="67" spans="1:3" ht="18">
      <c r="A67" s="9"/>
      <c r="B67" s="2"/>
      <c r="C67" s="3"/>
    </row>
    <row r="68" spans="1:3" ht="18">
      <c r="A68" s="9"/>
      <c r="B68" s="2"/>
      <c r="C68" s="3"/>
    </row>
    <row r="69" spans="1:3" ht="18">
      <c r="A69" s="9"/>
      <c r="B69" s="2"/>
      <c r="C69" s="3"/>
    </row>
    <row r="70" spans="1:3" ht="18">
      <c r="A70" s="9"/>
      <c r="B70" s="2"/>
      <c r="C70" s="3"/>
    </row>
    <row r="71" spans="1:3" ht="18">
      <c r="A71" s="9"/>
      <c r="B71" s="2"/>
      <c r="C71" s="3"/>
    </row>
    <row r="72" spans="1:3" ht="18">
      <c r="A72" s="9"/>
      <c r="B72" s="2"/>
      <c r="C72" s="3"/>
    </row>
    <row r="73" spans="1:3" ht="18">
      <c r="A73" s="9"/>
      <c r="B73" s="2"/>
      <c r="C73" s="3"/>
    </row>
    <row r="74" spans="1:3" ht="18">
      <c r="A74" s="9"/>
      <c r="B74" s="2"/>
      <c r="C74" s="3"/>
    </row>
    <row r="75" spans="1:3" ht="18">
      <c r="A75" s="9"/>
      <c r="B75" s="2"/>
      <c r="C75" s="3"/>
    </row>
    <row r="76" spans="1:3" ht="18">
      <c r="A76" s="9"/>
      <c r="B76" s="2"/>
      <c r="C76" s="3"/>
    </row>
    <row r="77" spans="1:3" ht="18">
      <c r="A77" s="9"/>
      <c r="B77" s="2"/>
      <c r="C77" s="3"/>
    </row>
    <row r="78" spans="1:3" ht="18">
      <c r="A78" s="9"/>
      <c r="B78" s="2"/>
      <c r="C78" s="3"/>
    </row>
    <row r="79" spans="1:3" ht="18">
      <c r="A79" s="9"/>
      <c r="B79" s="2"/>
      <c r="C79" s="3"/>
    </row>
    <row r="80" spans="1:3" ht="18">
      <c r="A80" s="9"/>
      <c r="B80" s="2"/>
      <c r="C80" s="3"/>
    </row>
    <row r="81" spans="1:3" ht="18">
      <c r="A81" s="9"/>
      <c r="B81" s="2"/>
      <c r="C81" s="3"/>
    </row>
    <row r="82" spans="1:3" ht="18">
      <c r="A82" s="9"/>
      <c r="B82" s="2"/>
      <c r="C82" s="3"/>
    </row>
    <row r="83" spans="1:3" ht="18">
      <c r="A83" s="9"/>
      <c r="B83" s="2"/>
      <c r="C83" s="3"/>
    </row>
    <row r="84" spans="1:3" ht="18">
      <c r="A84" s="9"/>
      <c r="B84" s="2"/>
      <c r="C84" s="3"/>
    </row>
    <row r="85" spans="1:3" ht="18">
      <c r="A85" s="9"/>
      <c r="B85" s="2"/>
      <c r="C85" s="3"/>
    </row>
    <row r="86" spans="1:3" ht="18">
      <c r="A86" s="9"/>
      <c r="B86" s="2"/>
      <c r="C86" s="3"/>
    </row>
    <row r="87" spans="1:3" ht="18">
      <c r="A87" s="9"/>
      <c r="B87" s="2"/>
      <c r="C87" s="3"/>
    </row>
    <row r="88" spans="1:3" ht="18">
      <c r="A88" s="9"/>
      <c r="B88" s="2"/>
      <c r="C88" s="3"/>
    </row>
    <row r="89" spans="1:3" ht="18">
      <c r="A89" s="9"/>
      <c r="B89" s="2"/>
      <c r="C89" s="3"/>
    </row>
    <row r="90" spans="1:3" ht="18">
      <c r="A90" s="9"/>
      <c r="B90" s="2"/>
      <c r="C90" s="3"/>
    </row>
    <row r="91" spans="1:3" ht="18">
      <c r="A91" s="9"/>
      <c r="B91" s="2"/>
      <c r="C91" s="3"/>
    </row>
    <row r="92" spans="1:3" ht="18">
      <c r="A92" s="9"/>
      <c r="B92" s="2"/>
      <c r="C92" s="3"/>
    </row>
    <row r="93" spans="1:3" ht="18">
      <c r="A93" s="9"/>
      <c r="B93" s="2"/>
      <c r="C93" s="3"/>
    </row>
    <row r="94" spans="1:3" ht="18">
      <c r="A94" s="9"/>
      <c r="B94" s="2"/>
      <c r="C94" s="3"/>
    </row>
    <row r="95" spans="1:3" ht="18">
      <c r="A95" s="9"/>
      <c r="B95" s="2"/>
      <c r="C95" s="3"/>
    </row>
    <row r="96" spans="1:3" ht="18">
      <c r="A96" s="9"/>
      <c r="B96" s="2"/>
      <c r="C96" s="3"/>
    </row>
    <row r="97" spans="1:3" ht="18">
      <c r="A97" s="9"/>
      <c r="B97" s="2"/>
      <c r="C97" s="3"/>
    </row>
    <row r="98" spans="1:3" ht="18">
      <c r="A98" s="9"/>
      <c r="B98" s="2"/>
      <c r="C98" s="3"/>
    </row>
    <row r="99" spans="1:3" ht="18">
      <c r="A99" s="9"/>
      <c r="B99" s="2"/>
      <c r="C99" s="3"/>
    </row>
    <row r="100" spans="1:3" ht="18">
      <c r="A100" s="9"/>
      <c r="B100" s="2"/>
      <c r="C100" s="3"/>
    </row>
    <row r="101" spans="1:3" ht="18">
      <c r="A101" s="9"/>
      <c r="B101" s="2"/>
      <c r="C101" s="3"/>
    </row>
    <row r="102" spans="1:3" ht="18">
      <c r="A102" s="9"/>
      <c r="B102" s="2"/>
      <c r="C102" s="3"/>
    </row>
    <row r="103" spans="1:3" ht="18">
      <c r="A103" s="9"/>
      <c r="B103" s="2"/>
      <c r="C103" s="3"/>
    </row>
    <row r="104" spans="1:3" ht="18">
      <c r="A104" s="9"/>
      <c r="B104" s="2"/>
      <c r="C104" s="3"/>
    </row>
    <row r="105" spans="1:3" ht="18">
      <c r="A105" s="9"/>
      <c r="B105" s="2"/>
      <c r="C105" s="3"/>
    </row>
    <row r="106" spans="1:3" ht="18">
      <c r="A106" s="9"/>
      <c r="B106" s="2"/>
      <c r="C106" s="3"/>
    </row>
    <row r="107" spans="1:3" ht="18">
      <c r="A107" s="9"/>
      <c r="B107" s="2"/>
      <c r="C107" s="3"/>
    </row>
    <row r="108" spans="1:3" ht="18">
      <c r="A108" s="9"/>
      <c r="B108" s="2"/>
      <c r="C108" s="3"/>
    </row>
    <row r="109" spans="1:3" ht="18">
      <c r="A109" s="9"/>
      <c r="B109" s="2"/>
      <c r="C109" s="3"/>
    </row>
    <row r="110" spans="1:3" ht="18">
      <c r="A110" s="9"/>
      <c r="B110" s="2"/>
      <c r="C110" s="3"/>
    </row>
    <row r="111" spans="1:3" ht="18">
      <c r="A111" s="9"/>
      <c r="B111" s="2"/>
      <c r="C111" s="3"/>
    </row>
    <row r="112" spans="1:3" ht="18">
      <c r="A112" s="9"/>
      <c r="B112" s="2"/>
      <c r="C112" s="3"/>
    </row>
    <row r="113" spans="1:3" ht="18">
      <c r="A113" s="9"/>
      <c r="B113" s="2"/>
      <c r="C113" s="3"/>
    </row>
    <row r="114" spans="1:3" ht="18">
      <c r="A114" s="9"/>
      <c r="B114" s="2"/>
      <c r="C114" s="3"/>
    </row>
    <row r="115" spans="1:3" ht="18">
      <c r="A115" s="9"/>
      <c r="B115" s="2"/>
      <c r="C115" s="3"/>
    </row>
    <row r="116" spans="1:3" ht="18">
      <c r="A116" s="9"/>
      <c r="B116" s="2"/>
      <c r="C116" s="2"/>
    </row>
    <row r="117" spans="1:3" ht="18">
      <c r="A117" s="9"/>
      <c r="B117" s="2"/>
      <c r="C117" s="3"/>
    </row>
    <row r="118" ht="18">
      <c r="A118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2"/>
  <sheetViews>
    <sheetView tabSelected="1" zoomScale="115" zoomScaleNormal="115" workbookViewId="0" topLeftCell="A94">
      <selection activeCell="D122" sqref="D122"/>
    </sheetView>
  </sheetViews>
  <sheetFormatPr defaultColWidth="9.140625" defaultRowHeight="12.75"/>
  <cols>
    <col min="1" max="1" width="16.8515625" style="5" customWidth="1"/>
    <col min="2" max="2" width="35.421875" style="2" customWidth="1"/>
    <col min="3" max="8" width="9.140625" style="3" customWidth="1"/>
    <col min="9" max="9" width="9.140625" style="12" customWidth="1"/>
    <col min="10" max="16384" width="9.140625" style="2" customWidth="1"/>
  </cols>
  <sheetData>
    <row r="1" spans="1:9" s="1" customFormat="1" ht="18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1" t="s">
        <v>52</v>
      </c>
    </row>
    <row r="2" spans="1:6" ht="12.75">
      <c r="A2" s="5" t="s">
        <v>8</v>
      </c>
      <c r="B2" s="2" t="s">
        <v>9</v>
      </c>
      <c r="C2" s="3">
        <v>0.5</v>
      </c>
      <c r="D2" s="3">
        <v>140.5</v>
      </c>
      <c r="E2" s="3">
        <f>C2*D2</f>
        <v>70.25</v>
      </c>
      <c r="F2" s="3">
        <f>(E2)*(1+15%)</f>
        <v>80.7875</v>
      </c>
    </row>
    <row r="3" spans="2:6" ht="12.75">
      <c r="B3" s="2" t="s">
        <v>20</v>
      </c>
      <c r="C3" s="3">
        <v>0.5</v>
      </c>
      <c r="D3" s="3">
        <v>144.5</v>
      </c>
      <c r="E3" s="3">
        <f aca="true" t="shared" si="0" ref="E3:E57">C3*D3</f>
        <v>72.25</v>
      </c>
      <c r="F3" s="3">
        <f aca="true" t="shared" si="1" ref="F3:F66">(E3)*(1+15%)</f>
        <v>83.08749999999999</v>
      </c>
    </row>
    <row r="4" spans="2:6" ht="12.75">
      <c r="B4" s="2" t="s">
        <v>38</v>
      </c>
      <c r="C4" s="3">
        <v>0.3</v>
      </c>
      <c r="D4" s="3">
        <v>191.3</v>
      </c>
      <c r="E4" s="3">
        <f t="shared" si="0"/>
        <v>57.39</v>
      </c>
      <c r="F4" s="3">
        <f t="shared" si="1"/>
        <v>65.99849999999999</v>
      </c>
    </row>
    <row r="5" spans="2:9" ht="12.75">
      <c r="B5" s="2" t="s">
        <v>41</v>
      </c>
      <c r="C5" s="3">
        <v>0.5</v>
      </c>
      <c r="D5" s="3">
        <v>89.4</v>
      </c>
      <c r="E5" s="3">
        <f t="shared" si="0"/>
        <v>44.7</v>
      </c>
      <c r="F5" s="3">
        <f t="shared" si="1"/>
        <v>51.405</v>
      </c>
      <c r="G5" s="8">
        <f>SUM(F2:F5)</f>
        <v>281.2785</v>
      </c>
      <c r="H5" s="3">
        <v>280</v>
      </c>
      <c r="I5" s="12">
        <v>1</v>
      </c>
    </row>
    <row r="6" spans="5:6" ht="12.75">
      <c r="E6" s="3">
        <f t="shared" si="0"/>
        <v>0</v>
      </c>
      <c r="F6" s="3">
        <f t="shared" si="1"/>
        <v>0</v>
      </c>
    </row>
    <row r="7" spans="1:6" ht="12.75">
      <c r="A7" s="5" t="s">
        <v>10</v>
      </c>
      <c r="B7" s="2" t="s">
        <v>9</v>
      </c>
      <c r="C7" s="3">
        <v>0.5</v>
      </c>
      <c r="D7" s="3">
        <v>140.5</v>
      </c>
      <c r="E7" s="3">
        <f t="shared" si="0"/>
        <v>70.25</v>
      </c>
      <c r="F7" s="3">
        <f t="shared" si="1"/>
        <v>80.7875</v>
      </c>
    </row>
    <row r="8" spans="2:6" ht="12.75">
      <c r="B8" s="2" t="s">
        <v>20</v>
      </c>
      <c r="C8" s="3">
        <v>0.5</v>
      </c>
      <c r="D8" s="3">
        <v>144.5</v>
      </c>
      <c r="E8" s="3">
        <f t="shared" si="0"/>
        <v>72.25</v>
      </c>
      <c r="F8" s="3">
        <f t="shared" si="1"/>
        <v>83.08749999999999</v>
      </c>
    </row>
    <row r="9" spans="2:9" ht="12.75">
      <c r="B9" s="2" t="s">
        <v>39</v>
      </c>
      <c r="C9" s="3">
        <v>0.5</v>
      </c>
      <c r="D9" s="3">
        <v>91.5</v>
      </c>
      <c r="E9" s="3">
        <f t="shared" si="0"/>
        <v>45.75</v>
      </c>
      <c r="F9" s="3">
        <f t="shared" si="1"/>
        <v>52.6125</v>
      </c>
      <c r="G9" s="8">
        <f>SUM(F7:F9)</f>
        <v>216.4875</v>
      </c>
      <c r="H9" s="3">
        <v>215</v>
      </c>
      <c r="I9" s="12">
        <v>1</v>
      </c>
    </row>
    <row r="10" spans="5:6" ht="12.75">
      <c r="E10" s="3">
        <f t="shared" si="0"/>
        <v>0</v>
      </c>
      <c r="F10" s="3">
        <f t="shared" si="1"/>
        <v>0</v>
      </c>
    </row>
    <row r="11" spans="1:6" ht="12.75">
      <c r="A11" s="5" t="s">
        <v>11</v>
      </c>
      <c r="B11" s="2" t="s">
        <v>9</v>
      </c>
      <c r="C11" s="3">
        <v>0.5</v>
      </c>
      <c r="D11" s="3">
        <v>140.5</v>
      </c>
      <c r="E11" s="3">
        <f t="shared" si="0"/>
        <v>70.25</v>
      </c>
      <c r="F11" s="3">
        <f t="shared" si="1"/>
        <v>80.7875</v>
      </c>
    </row>
    <row r="12" spans="2:6" ht="12.75">
      <c r="B12" s="2" t="s">
        <v>17</v>
      </c>
      <c r="C12" s="3">
        <v>0.5</v>
      </c>
      <c r="D12" s="3">
        <v>152.4</v>
      </c>
      <c r="E12" s="3">
        <f t="shared" si="0"/>
        <v>76.2</v>
      </c>
      <c r="F12" s="3">
        <f t="shared" si="1"/>
        <v>87.63</v>
      </c>
    </row>
    <row r="13" spans="2:6" ht="12.75">
      <c r="B13" s="2" t="s">
        <v>18</v>
      </c>
      <c r="C13" s="3">
        <v>0.5</v>
      </c>
      <c r="D13" s="3">
        <v>134.8</v>
      </c>
      <c r="E13" s="3">
        <f t="shared" si="0"/>
        <v>67.4</v>
      </c>
      <c r="F13" s="3">
        <f t="shared" si="1"/>
        <v>77.51</v>
      </c>
    </row>
    <row r="14" spans="2:6" ht="12.75">
      <c r="B14" s="2" t="s">
        <v>25</v>
      </c>
      <c r="C14" s="3">
        <v>0.5</v>
      </c>
      <c r="D14" s="3">
        <v>173.9</v>
      </c>
      <c r="E14" s="3">
        <f t="shared" si="0"/>
        <v>86.95</v>
      </c>
      <c r="F14" s="3">
        <f t="shared" si="1"/>
        <v>99.99249999999999</v>
      </c>
    </row>
    <row r="15" spans="2:6" ht="12.75">
      <c r="B15" s="2" t="s">
        <v>29</v>
      </c>
      <c r="C15" s="3">
        <v>0.5</v>
      </c>
      <c r="D15" s="3">
        <v>192.4</v>
      </c>
      <c r="E15" s="3">
        <f t="shared" si="0"/>
        <v>96.2</v>
      </c>
      <c r="F15" s="3">
        <f t="shared" si="1"/>
        <v>110.63</v>
      </c>
    </row>
    <row r="16" spans="2:6" ht="12.75">
      <c r="B16" s="2" t="s">
        <v>32</v>
      </c>
      <c r="C16" s="3">
        <v>0.5</v>
      </c>
      <c r="D16" s="3">
        <v>126.4</v>
      </c>
      <c r="E16" s="3">
        <f t="shared" si="0"/>
        <v>63.2</v>
      </c>
      <c r="F16" s="3">
        <f t="shared" si="1"/>
        <v>72.67999999999999</v>
      </c>
    </row>
    <row r="17" spans="2:6" ht="12.75">
      <c r="B17" s="2" t="s">
        <v>33</v>
      </c>
      <c r="C17" s="3">
        <v>0.5</v>
      </c>
      <c r="D17" s="3">
        <v>126.3</v>
      </c>
      <c r="E17" s="3">
        <f t="shared" si="0"/>
        <v>63.15</v>
      </c>
      <c r="F17" s="3">
        <f t="shared" si="1"/>
        <v>72.62249999999999</v>
      </c>
    </row>
    <row r="18" spans="2:6" ht="12.75">
      <c r="B18" s="2" t="s">
        <v>36</v>
      </c>
      <c r="C18" s="3">
        <v>1</v>
      </c>
      <c r="D18" s="3">
        <v>44.6</v>
      </c>
      <c r="E18" s="3">
        <f t="shared" si="0"/>
        <v>44.6</v>
      </c>
      <c r="F18" s="3">
        <f t="shared" si="1"/>
        <v>51.29</v>
      </c>
    </row>
    <row r="19" spans="2:6" ht="12.75">
      <c r="B19" s="2" t="s">
        <v>39</v>
      </c>
      <c r="C19" s="3">
        <v>0.5</v>
      </c>
      <c r="D19" s="3">
        <v>91.5</v>
      </c>
      <c r="E19" s="3">
        <f t="shared" si="0"/>
        <v>45.75</v>
      </c>
      <c r="F19" s="3">
        <f t="shared" si="1"/>
        <v>52.6125</v>
      </c>
    </row>
    <row r="20" spans="2:6" ht="12.75">
      <c r="B20" s="2" t="s">
        <v>41</v>
      </c>
      <c r="C20" s="3">
        <v>0.5</v>
      </c>
      <c r="D20" s="3">
        <v>89.4</v>
      </c>
      <c r="E20" s="3">
        <f t="shared" si="0"/>
        <v>44.7</v>
      </c>
      <c r="F20" s="3">
        <f t="shared" si="1"/>
        <v>51.405</v>
      </c>
    </row>
    <row r="21" spans="2:9" ht="12.75">
      <c r="B21" s="2" t="s">
        <v>45</v>
      </c>
      <c r="C21" s="3">
        <v>0.5</v>
      </c>
      <c r="D21" s="3">
        <v>119.6</v>
      </c>
      <c r="E21" s="3">
        <f t="shared" si="0"/>
        <v>59.8</v>
      </c>
      <c r="F21" s="3">
        <f t="shared" si="1"/>
        <v>68.77</v>
      </c>
      <c r="G21" s="8">
        <f>SUM(F11:F21)</f>
        <v>825.9299999999998</v>
      </c>
      <c r="H21" s="3">
        <v>826</v>
      </c>
      <c r="I21" s="12">
        <v>0</v>
      </c>
    </row>
    <row r="22" ht="12.75">
      <c r="F22" s="3">
        <f t="shared" si="1"/>
        <v>0</v>
      </c>
    </row>
    <row r="23" spans="1:6" ht="12.75">
      <c r="A23" s="5" t="s">
        <v>12</v>
      </c>
      <c r="B23" s="2" t="s">
        <v>9</v>
      </c>
      <c r="C23" s="3">
        <v>0.5</v>
      </c>
      <c r="D23" s="3">
        <v>140.5</v>
      </c>
      <c r="E23" s="3">
        <f t="shared" si="0"/>
        <v>70.25</v>
      </c>
      <c r="F23" s="3">
        <f t="shared" si="1"/>
        <v>80.7875</v>
      </c>
    </row>
    <row r="24" spans="2:6" ht="12.75">
      <c r="B24" s="2" t="s">
        <v>29</v>
      </c>
      <c r="C24" s="3">
        <v>0.5</v>
      </c>
      <c r="D24" s="3">
        <v>192.4</v>
      </c>
      <c r="E24" s="3">
        <f t="shared" si="0"/>
        <v>96.2</v>
      </c>
      <c r="F24" s="3">
        <f t="shared" si="1"/>
        <v>110.63</v>
      </c>
    </row>
    <row r="25" spans="2:6" ht="12.75">
      <c r="B25" s="2" t="s">
        <v>44</v>
      </c>
      <c r="C25" s="3">
        <v>1</v>
      </c>
      <c r="D25" s="3">
        <v>83.8</v>
      </c>
      <c r="E25" s="3">
        <f t="shared" si="0"/>
        <v>83.8</v>
      </c>
      <c r="F25" s="3">
        <f t="shared" si="1"/>
        <v>96.36999999999999</v>
      </c>
    </row>
    <row r="26" spans="2:9" ht="12.75">
      <c r="B26" s="2" t="s">
        <v>46</v>
      </c>
      <c r="C26" s="3">
        <v>0.5</v>
      </c>
      <c r="D26" s="3">
        <v>120.5</v>
      </c>
      <c r="E26" s="3">
        <f t="shared" si="0"/>
        <v>60.25</v>
      </c>
      <c r="F26" s="3">
        <f t="shared" si="1"/>
        <v>69.2875</v>
      </c>
      <c r="G26" s="8">
        <f>SUM(F23:F26)</f>
        <v>357.07499999999993</v>
      </c>
      <c r="H26" s="3">
        <v>354</v>
      </c>
      <c r="I26" s="12">
        <v>3</v>
      </c>
    </row>
    <row r="27" spans="5:6" ht="12.75">
      <c r="E27" s="3">
        <f t="shared" si="0"/>
        <v>0</v>
      </c>
      <c r="F27" s="3">
        <f t="shared" si="1"/>
        <v>0</v>
      </c>
    </row>
    <row r="28" spans="1:6" ht="12.75">
      <c r="A28" s="5" t="s">
        <v>13</v>
      </c>
      <c r="B28" s="2" t="s">
        <v>9</v>
      </c>
      <c r="C28" s="3">
        <v>0.5</v>
      </c>
      <c r="D28" s="3">
        <v>140.5</v>
      </c>
      <c r="E28" s="3">
        <f t="shared" si="0"/>
        <v>70.25</v>
      </c>
      <c r="F28" s="3">
        <f t="shared" si="1"/>
        <v>80.7875</v>
      </c>
    </row>
    <row r="29" spans="2:6" ht="12.75">
      <c r="B29" s="2" t="s">
        <v>17</v>
      </c>
      <c r="C29" s="3">
        <v>0.5</v>
      </c>
      <c r="D29" s="3">
        <v>152.4</v>
      </c>
      <c r="E29" s="3">
        <f t="shared" si="0"/>
        <v>76.2</v>
      </c>
      <c r="F29" s="3">
        <f t="shared" si="1"/>
        <v>87.63</v>
      </c>
    </row>
    <row r="30" spans="2:6" ht="12.75">
      <c r="B30" s="2" t="s">
        <v>24</v>
      </c>
      <c r="C30" s="3">
        <v>0.5</v>
      </c>
      <c r="D30" s="3">
        <v>164.5</v>
      </c>
      <c r="E30" s="3">
        <f t="shared" si="0"/>
        <v>82.25</v>
      </c>
      <c r="F30" s="3">
        <f t="shared" si="1"/>
        <v>94.58749999999999</v>
      </c>
    </row>
    <row r="31" spans="2:9" ht="12.75">
      <c r="B31" s="2" t="s">
        <v>29</v>
      </c>
      <c r="C31" s="3">
        <v>0.5</v>
      </c>
      <c r="D31" s="3">
        <v>192.4</v>
      </c>
      <c r="E31" s="3">
        <f t="shared" si="0"/>
        <v>96.2</v>
      </c>
      <c r="F31" s="3">
        <f t="shared" si="1"/>
        <v>110.63</v>
      </c>
      <c r="G31" s="8">
        <f>SUM(F28:F31)</f>
        <v>373.635</v>
      </c>
      <c r="H31" s="3">
        <v>370</v>
      </c>
      <c r="I31" s="12">
        <v>4</v>
      </c>
    </row>
    <row r="32" spans="5:6" ht="12.75">
      <c r="E32" s="3">
        <f t="shared" si="0"/>
        <v>0</v>
      </c>
      <c r="F32" s="3">
        <f t="shared" si="1"/>
        <v>0</v>
      </c>
    </row>
    <row r="33" spans="1:6" ht="12.75">
      <c r="A33" s="5" t="s">
        <v>14</v>
      </c>
      <c r="B33" s="2" t="s">
        <v>9</v>
      </c>
      <c r="C33" s="3">
        <v>0.5</v>
      </c>
      <c r="D33" s="3">
        <v>140.5</v>
      </c>
      <c r="E33" s="3">
        <f t="shared" si="0"/>
        <v>70.25</v>
      </c>
      <c r="F33" s="3">
        <f t="shared" si="1"/>
        <v>80.7875</v>
      </c>
    </row>
    <row r="34" spans="2:6" ht="12.75">
      <c r="B34" s="2" t="s">
        <v>37</v>
      </c>
      <c r="C34" s="3">
        <v>1</v>
      </c>
      <c r="D34" s="3">
        <v>44.6</v>
      </c>
      <c r="E34" s="3">
        <f t="shared" si="0"/>
        <v>44.6</v>
      </c>
      <c r="F34" s="3">
        <f t="shared" si="1"/>
        <v>51.29</v>
      </c>
    </row>
    <row r="35" spans="2:6" ht="12.75">
      <c r="B35" s="2" t="s">
        <v>41</v>
      </c>
      <c r="C35" s="3">
        <v>0.5</v>
      </c>
      <c r="D35" s="3">
        <v>89.4</v>
      </c>
      <c r="E35" s="3">
        <f t="shared" si="0"/>
        <v>44.7</v>
      </c>
      <c r="F35" s="3">
        <f t="shared" si="1"/>
        <v>51.405</v>
      </c>
    </row>
    <row r="36" spans="2:7" ht="12.75">
      <c r="B36" s="2" t="s">
        <v>42</v>
      </c>
      <c r="C36" s="3">
        <v>0.5</v>
      </c>
      <c r="D36" s="3">
        <v>105.9</v>
      </c>
      <c r="E36" s="3">
        <f t="shared" si="0"/>
        <v>52.95</v>
      </c>
      <c r="F36" s="3">
        <f t="shared" si="1"/>
        <v>60.8925</v>
      </c>
      <c r="G36" s="8"/>
    </row>
    <row r="37" spans="2:9" ht="12.75">
      <c r="B37" s="2" t="s">
        <v>48</v>
      </c>
      <c r="C37" s="3">
        <v>0.5</v>
      </c>
      <c r="D37" s="3">
        <v>120.5</v>
      </c>
      <c r="E37" s="3">
        <f>C37*D37</f>
        <v>60.25</v>
      </c>
      <c r="F37" s="3">
        <f t="shared" si="1"/>
        <v>69.2875</v>
      </c>
      <c r="G37" s="8">
        <f>SUM(F33:F37)</f>
        <v>313.6625</v>
      </c>
      <c r="H37" s="3">
        <v>320</v>
      </c>
      <c r="I37" s="12" t="s">
        <v>54</v>
      </c>
    </row>
    <row r="38" spans="5:6" ht="12.75">
      <c r="E38" s="3">
        <f t="shared" si="0"/>
        <v>0</v>
      </c>
      <c r="F38" s="3">
        <f t="shared" si="1"/>
        <v>0</v>
      </c>
    </row>
    <row r="39" spans="1:6" ht="12.75">
      <c r="A39" s="5" t="s">
        <v>15</v>
      </c>
      <c r="B39" s="2" t="s">
        <v>9</v>
      </c>
      <c r="C39" s="3">
        <v>0.5</v>
      </c>
      <c r="D39" s="3">
        <v>140.5</v>
      </c>
      <c r="E39" s="3">
        <f t="shared" si="0"/>
        <v>70.25</v>
      </c>
      <c r="F39" s="3">
        <f t="shared" si="1"/>
        <v>80.7875</v>
      </c>
    </row>
    <row r="40" spans="2:6" ht="12.75">
      <c r="B40" s="2" t="s">
        <v>29</v>
      </c>
      <c r="C40" s="3">
        <v>1</v>
      </c>
      <c r="D40" s="3">
        <v>192.4</v>
      </c>
      <c r="E40" s="3">
        <f t="shared" si="0"/>
        <v>192.4</v>
      </c>
      <c r="F40" s="3">
        <f t="shared" si="1"/>
        <v>221.26</v>
      </c>
    </row>
    <row r="41" spans="2:6" ht="12.75">
      <c r="B41" s="2" t="s">
        <v>36</v>
      </c>
      <c r="C41" s="3">
        <v>1</v>
      </c>
      <c r="D41" s="3">
        <v>44.6</v>
      </c>
      <c r="E41" s="3">
        <f t="shared" si="0"/>
        <v>44.6</v>
      </c>
      <c r="F41" s="3">
        <f t="shared" si="1"/>
        <v>51.29</v>
      </c>
    </row>
    <row r="42" spans="2:9" ht="12.75">
      <c r="B42" s="2" t="s">
        <v>38</v>
      </c>
      <c r="C42" s="3">
        <v>1</v>
      </c>
      <c r="D42" s="3">
        <v>191.3</v>
      </c>
      <c r="E42" s="3">
        <f t="shared" si="0"/>
        <v>191.3</v>
      </c>
      <c r="F42" s="3">
        <f t="shared" si="1"/>
        <v>219.995</v>
      </c>
      <c r="G42" s="8">
        <f>SUM(F39:F42)</f>
        <v>573.3325</v>
      </c>
      <c r="H42" s="3">
        <v>575</v>
      </c>
      <c r="I42" s="12" t="s">
        <v>53</v>
      </c>
    </row>
    <row r="43" spans="5:6" ht="12.75">
      <c r="E43" s="3">
        <f t="shared" si="0"/>
        <v>0</v>
      </c>
      <c r="F43" s="3">
        <f t="shared" si="1"/>
        <v>0</v>
      </c>
    </row>
    <row r="44" spans="1:6" ht="12.75">
      <c r="A44" s="5" t="s">
        <v>16</v>
      </c>
      <c r="B44" s="2" t="s">
        <v>9</v>
      </c>
      <c r="C44" s="3">
        <v>0.5</v>
      </c>
      <c r="D44" s="3">
        <v>140.5</v>
      </c>
      <c r="E44" s="3">
        <f t="shared" si="0"/>
        <v>70.25</v>
      </c>
      <c r="F44" s="3">
        <f t="shared" si="1"/>
        <v>80.7875</v>
      </c>
    </row>
    <row r="45" spans="2:6" ht="12.75">
      <c r="B45" s="2" t="s">
        <v>17</v>
      </c>
      <c r="C45" s="3">
        <v>0.5</v>
      </c>
      <c r="D45" s="3">
        <v>152.4</v>
      </c>
      <c r="E45" s="3">
        <f t="shared" si="0"/>
        <v>76.2</v>
      </c>
      <c r="F45" s="3">
        <f t="shared" si="1"/>
        <v>87.63</v>
      </c>
    </row>
    <row r="46" spans="2:6" ht="12.75">
      <c r="B46" s="2" t="s">
        <v>25</v>
      </c>
      <c r="C46" s="3">
        <v>0.7</v>
      </c>
      <c r="D46" s="3">
        <v>173.9</v>
      </c>
      <c r="E46" s="3">
        <f t="shared" si="0"/>
        <v>121.72999999999999</v>
      </c>
      <c r="F46" s="3">
        <f t="shared" si="1"/>
        <v>139.98949999999996</v>
      </c>
    </row>
    <row r="47" spans="2:6" ht="12.75">
      <c r="B47" s="2" t="s">
        <v>29</v>
      </c>
      <c r="C47" s="3">
        <v>1</v>
      </c>
      <c r="D47" s="3">
        <v>192.4</v>
      </c>
      <c r="E47" s="3">
        <f t="shared" si="0"/>
        <v>192.4</v>
      </c>
      <c r="F47" s="3">
        <f t="shared" si="1"/>
        <v>221.26</v>
      </c>
    </row>
    <row r="48" spans="2:9" ht="12.75">
      <c r="B48" s="2" t="s">
        <v>45</v>
      </c>
      <c r="C48" s="3">
        <v>1</v>
      </c>
      <c r="D48" s="3">
        <v>119.6</v>
      </c>
      <c r="E48" s="3">
        <f t="shared" si="0"/>
        <v>119.6</v>
      </c>
      <c r="F48" s="3">
        <f t="shared" si="1"/>
        <v>137.54</v>
      </c>
      <c r="G48" s="8">
        <f>SUM(F44:F48)</f>
        <v>667.2069999999999</v>
      </c>
      <c r="H48" s="3">
        <v>661</v>
      </c>
      <c r="I48" s="12">
        <v>6</v>
      </c>
    </row>
    <row r="49" spans="5:6" ht="12.75">
      <c r="E49" s="3">
        <f t="shared" si="0"/>
        <v>0</v>
      </c>
      <c r="F49" s="3">
        <f t="shared" si="1"/>
        <v>0</v>
      </c>
    </row>
    <row r="50" spans="1:6" ht="12.75">
      <c r="A50" s="5" t="s">
        <v>19</v>
      </c>
      <c r="B50" s="2" t="s">
        <v>18</v>
      </c>
      <c r="C50" s="3">
        <v>0.5</v>
      </c>
      <c r="D50" s="3">
        <v>134.8</v>
      </c>
      <c r="E50" s="3">
        <f t="shared" si="0"/>
        <v>67.4</v>
      </c>
      <c r="F50" s="3">
        <f t="shared" si="1"/>
        <v>77.51</v>
      </c>
    </row>
    <row r="51" spans="2:6" ht="12.75">
      <c r="B51" s="2" t="s">
        <v>33</v>
      </c>
      <c r="C51" s="3">
        <v>0.5</v>
      </c>
      <c r="D51" s="3">
        <v>126.3</v>
      </c>
      <c r="E51" s="3">
        <f t="shared" si="0"/>
        <v>63.15</v>
      </c>
      <c r="F51" s="3">
        <f t="shared" si="1"/>
        <v>72.62249999999999</v>
      </c>
    </row>
    <row r="52" spans="2:6" ht="12.75">
      <c r="B52" s="2" t="s">
        <v>38</v>
      </c>
      <c r="C52" s="3">
        <v>0.6</v>
      </c>
      <c r="D52" s="3">
        <v>191.3</v>
      </c>
      <c r="E52" s="3">
        <f t="shared" si="0"/>
        <v>114.78</v>
      </c>
      <c r="F52" s="3">
        <f t="shared" si="1"/>
        <v>131.99699999999999</v>
      </c>
    </row>
    <row r="53" spans="2:9" ht="12.75">
      <c r="B53" s="2" t="s">
        <v>41</v>
      </c>
      <c r="C53" s="3">
        <v>0.5</v>
      </c>
      <c r="D53" s="3">
        <v>89.4</v>
      </c>
      <c r="E53" s="3">
        <f t="shared" si="0"/>
        <v>44.7</v>
      </c>
      <c r="F53" s="3">
        <f t="shared" si="1"/>
        <v>51.405</v>
      </c>
      <c r="G53" s="8">
        <f>SUM(F50:F53)</f>
        <v>333.5345</v>
      </c>
      <c r="H53" s="3">
        <v>330</v>
      </c>
      <c r="I53" s="12">
        <v>4</v>
      </c>
    </row>
    <row r="54" spans="5:6" ht="12.75">
      <c r="E54" s="3">
        <f t="shared" si="0"/>
        <v>0</v>
      </c>
      <c r="F54" s="3">
        <f t="shared" si="1"/>
        <v>0</v>
      </c>
    </row>
    <row r="55" spans="1:6" ht="12.75">
      <c r="A55" s="5" t="s">
        <v>21</v>
      </c>
      <c r="B55" s="2" t="s">
        <v>20</v>
      </c>
      <c r="C55" s="3">
        <v>0.5</v>
      </c>
      <c r="D55" s="3">
        <v>145.9</v>
      </c>
      <c r="E55" s="3">
        <f t="shared" si="0"/>
        <v>72.95</v>
      </c>
      <c r="F55" s="3">
        <f t="shared" si="1"/>
        <v>83.8925</v>
      </c>
    </row>
    <row r="56" spans="2:6" ht="12.75">
      <c r="B56" s="2" t="s">
        <v>35</v>
      </c>
      <c r="C56" s="3">
        <v>0.5</v>
      </c>
      <c r="D56" s="3">
        <v>137.6</v>
      </c>
      <c r="E56" s="3">
        <f t="shared" si="0"/>
        <v>68.8</v>
      </c>
      <c r="F56" s="3">
        <f t="shared" si="1"/>
        <v>79.11999999999999</v>
      </c>
    </row>
    <row r="57" spans="2:8" ht="12.75">
      <c r="B57" s="2" t="s">
        <v>38</v>
      </c>
      <c r="C57" s="3">
        <v>0.8</v>
      </c>
      <c r="D57" s="3">
        <v>191.3</v>
      </c>
      <c r="E57" s="3">
        <f t="shared" si="0"/>
        <v>153.04000000000002</v>
      </c>
      <c r="F57" s="3">
        <f t="shared" si="1"/>
        <v>175.996</v>
      </c>
      <c r="G57" s="8">
        <f>SUM(F55:F57)</f>
        <v>339.0085</v>
      </c>
      <c r="H57" s="3">
        <v>0</v>
      </c>
    </row>
    <row r="58" spans="5:6" ht="12.75">
      <c r="E58" s="3">
        <f aca="true" t="shared" si="2" ref="E58:E107">C58*D58</f>
        <v>0</v>
      </c>
      <c r="F58" s="3">
        <f t="shared" si="1"/>
        <v>0</v>
      </c>
    </row>
    <row r="59" spans="1:6" ht="12.75">
      <c r="A59" s="5" t="s">
        <v>22</v>
      </c>
      <c r="B59" s="2" t="s">
        <v>20</v>
      </c>
      <c r="C59" s="3">
        <v>0.5</v>
      </c>
      <c r="D59" s="3">
        <v>145.9</v>
      </c>
      <c r="E59" s="3">
        <f t="shared" si="2"/>
        <v>72.95</v>
      </c>
      <c r="F59" s="3">
        <f t="shared" si="1"/>
        <v>83.8925</v>
      </c>
    </row>
    <row r="60" spans="2:6" ht="12.75">
      <c r="B60" s="2" t="s">
        <v>24</v>
      </c>
      <c r="C60" s="3">
        <v>0.5</v>
      </c>
      <c r="D60" s="3">
        <v>164.5</v>
      </c>
      <c r="E60" s="3">
        <f t="shared" si="2"/>
        <v>82.25</v>
      </c>
      <c r="F60" s="3">
        <f t="shared" si="1"/>
        <v>94.58749999999999</v>
      </c>
    </row>
    <row r="61" spans="2:6" ht="12.75">
      <c r="B61" s="2" t="s">
        <v>41</v>
      </c>
      <c r="C61" s="3">
        <v>1</v>
      </c>
      <c r="D61" s="3">
        <v>89.4</v>
      </c>
      <c r="E61" s="3">
        <f t="shared" si="2"/>
        <v>89.4</v>
      </c>
      <c r="F61" s="3">
        <f t="shared" si="1"/>
        <v>102.81</v>
      </c>
    </row>
    <row r="62" spans="2:6" ht="12.75">
      <c r="B62" s="2" t="s">
        <v>42</v>
      </c>
      <c r="C62" s="3">
        <v>1</v>
      </c>
      <c r="D62" s="3">
        <v>105.9</v>
      </c>
      <c r="E62" s="3">
        <f t="shared" si="2"/>
        <v>105.9</v>
      </c>
      <c r="F62" s="3">
        <f t="shared" si="1"/>
        <v>121.785</v>
      </c>
    </row>
    <row r="63" spans="2:6" ht="12.75">
      <c r="B63" s="2" t="s">
        <v>47</v>
      </c>
      <c r="C63" s="3">
        <v>0.5</v>
      </c>
      <c r="D63" s="3">
        <v>120.5</v>
      </c>
      <c r="E63" s="3">
        <f t="shared" si="2"/>
        <v>60.25</v>
      </c>
      <c r="F63" s="3">
        <f t="shared" si="1"/>
        <v>69.2875</v>
      </c>
    </row>
    <row r="64" spans="2:7" ht="12.75">
      <c r="B64" s="2" t="s">
        <v>48</v>
      </c>
      <c r="C64" s="3">
        <v>0.5</v>
      </c>
      <c r="D64" s="3">
        <v>120.5</v>
      </c>
      <c r="E64" s="3">
        <f t="shared" si="2"/>
        <v>60.25</v>
      </c>
      <c r="F64" s="3">
        <f t="shared" si="1"/>
        <v>69.2875</v>
      </c>
      <c r="G64" s="8"/>
    </row>
    <row r="65" spans="2:9" ht="12.75">
      <c r="B65" s="2" t="s">
        <v>49</v>
      </c>
      <c r="C65" s="3">
        <v>0.8</v>
      </c>
      <c r="D65" s="3">
        <v>134.8</v>
      </c>
      <c r="E65" s="3">
        <f>C65*D65</f>
        <v>107.84000000000002</v>
      </c>
      <c r="F65" s="3">
        <f>(E65)*(1+15%)</f>
        <v>124.016</v>
      </c>
      <c r="G65" s="8">
        <f>SUM(F59:F65)</f>
        <v>665.6659999999999</v>
      </c>
      <c r="H65" s="3">
        <v>661</v>
      </c>
      <c r="I65" s="12">
        <v>5</v>
      </c>
    </row>
    <row r="66" spans="5:6" ht="12.75">
      <c r="E66" s="3">
        <f t="shared" si="2"/>
        <v>0</v>
      </c>
      <c r="F66" s="3">
        <f t="shared" si="1"/>
        <v>0</v>
      </c>
    </row>
    <row r="67" spans="1:6" ht="12.75">
      <c r="A67" s="5" t="s">
        <v>23</v>
      </c>
      <c r="B67" s="2" t="s">
        <v>24</v>
      </c>
      <c r="C67" s="3">
        <v>1</v>
      </c>
      <c r="D67" s="3">
        <v>164.5</v>
      </c>
      <c r="E67" s="3">
        <f t="shared" si="2"/>
        <v>164.5</v>
      </c>
      <c r="F67" s="3">
        <f aca="true" t="shared" si="3" ref="F67:F117">(E67)*(1+15%)</f>
        <v>189.17499999999998</v>
      </c>
    </row>
    <row r="68" spans="2:6" ht="12.75">
      <c r="B68" s="2" t="s">
        <v>29</v>
      </c>
      <c r="C68" s="3">
        <v>1</v>
      </c>
      <c r="D68" s="3">
        <v>192.4</v>
      </c>
      <c r="E68" s="3">
        <f t="shared" si="2"/>
        <v>192.4</v>
      </c>
      <c r="F68" s="3">
        <f t="shared" si="3"/>
        <v>221.26</v>
      </c>
    </row>
    <row r="69" spans="2:6" ht="12.75">
      <c r="B69" s="2" t="s">
        <v>35</v>
      </c>
      <c r="C69" s="3">
        <v>0.5</v>
      </c>
      <c r="D69" s="3">
        <v>137.6</v>
      </c>
      <c r="E69" s="3">
        <f t="shared" si="2"/>
        <v>68.8</v>
      </c>
      <c r="F69" s="3">
        <f t="shared" si="3"/>
        <v>79.11999999999999</v>
      </c>
    </row>
    <row r="70" spans="2:6" ht="12.75">
      <c r="B70" s="2" t="s">
        <v>39</v>
      </c>
      <c r="C70" s="3">
        <v>0.5</v>
      </c>
      <c r="D70" s="3">
        <v>91.5</v>
      </c>
      <c r="E70" s="3">
        <f t="shared" si="2"/>
        <v>45.75</v>
      </c>
      <c r="F70" s="3">
        <f t="shared" si="3"/>
        <v>52.6125</v>
      </c>
    </row>
    <row r="71" spans="2:9" ht="12.75">
      <c r="B71" s="2" t="s">
        <v>45</v>
      </c>
      <c r="C71" s="3">
        <v>0.5</v>
      </c>
      <c r="D71" s="3">
        <v>119.6</v>
      </c>
      <c r="E71" s="3">
        <f t="shared" si="2"/>
        <v>59.8</v>
      </c>
      <c r="F71" s="3">
        <f t="shared" si="3"/>
        <v>68.77</v>
      </c>
      <c r="G71" s="8">
        <f>SUM(F67:F71)</f>
        <v>610.9374999999999</v>
      </c>
      <c r="H71" s="3">
        <v>605</v>
      </c>
      <c r="I71" s="12">
        <v>6</v>
      </c>
    </row>
    <row r="72" spans="5:6" ht="12.75">
      <c r="E72" s="3">
        <f t="shared" si="2"/>
        <v>0</v>
      </c>
      <c r="F72" s="3">
        <f t="shared" si="3"/>
        <v>0</v>
      </c>
    </row>
    <row r="73" spans="1:6" ht="12.75">
      <c r="A73" s="5" t="s">
        <v>26</v>
      </c>
      <c r="B73" s="2" t="s">
        <v>24</v>
      </c>
      <c r="C73" s="3">
        <v>0.5</v>
      </c>
      <c r="D73" s="3">
        <v>164.5</v>
      </c>
      <c r="E73" s="3">
        <f t="shared" si="2"/>
        <v>82.25</v>
      </c>
      <c r="F73" s="3">
        <f t="shared" si="3"/>
        <v>94.58749999999999</v>
      </c>
    </row>
    <row r="74" spans="2:9" ht="12.75">
      <c r="B74" s="2" t="s">
        <v>29</v>
      </c>
      <c r="C74" s="3">
        <v>1</v>
      </c>
      <c r="D74" s="3">
        <v>192.4</v>
      </c>
      <c r="E74" s="3">
        <f t="shared" si="2"/>
        <v>192.4</v>
      </c>
      <c r="F74" s="3">
        <f t="shared" si="3"/>
        <v>221.26</v>
      </c>
      <c r="G74" s="8">
        <f>SUM(F73:F74)</f>
        <v>315.84749999999997</v>
      </c>
      <c r="H74" s="3">
        <v>313</v>
      </c>
      <c r="I74" s="12">
        <v>3</v>
      </c>
    </row>
    <row r="75" spans="5:6" ht="12.75">
      <c r="E75" s="3">
        <f t="shared" si="2"/>
        <v>0</v>
      </c>
      <c r="F75" s="3">
        <f t="shared" si="3"/>
        <v>0</v>
      </c>
    </row>
    <row r="76" spans="1:6" ht="12.75">
      <c r="A76" s="5" t="s">
        <v>27</v>
      </c>
      <c r="B76" s="2" t="s">
        <v>47</v>
      </c>
      <c r="C76" s="3">
        <v>0.5</v>
      </c>
      <c r="D76" s="3">
        <v>120.5</v>
      </c>
      <c r="E76" s="3">
        <f t="shared" si="2"/>
        <v>60.25</v>
      </c>
      <c r="F76" s="3">
        <f t="shared" si="3"/>
        <v>69.2875</v>
      </c>
    </row>
    <row r="77" spans="2:6" ht="12.75">
      <c r="B77" s="2" t="s">
        <v>46</v>
      </c>
      <c r="C77" s="3">
        <v>0.5</v>
      </c>
      <c r="D77" s="3">
        <v>120.5</v>
      </c>
      <c r="E77" s="3">
        <f t="shared" si="2"/>
        <v>60.25</v>
      </c>
      <c r="F77" s="3">
        <f t="shared" si="3"/>
        <v>69.2875</v>
      </c>
    </row>
    <row r="78" spans="2:6" ht="12.75">
      <c r="B78" s="2" t="s">
        <v>48</v>
      </c>
      <c r="C78" s="3">
        <v>0.5</v>
      </c>
      <c r="D78" s="3">
        <v>120.5</v>
      </c>
      <c r="E78" s="3">
        <f t="shared" si="2"/>
        <v>60.25</v>
      </c>
      <c r="F78" s="3">
        <f t="shared" si="3"/>
        <v>69.2875</v>
      </c>
    </row>
    <row r="79" spans="2:6" ht="12.75">
      <c r="B79" s="2" t="s">
        <v>25</v>
      </c>
      <c r="C79" s="3">
        <v>0.5</v>
      </c>
      <c r="D79" s="3">
        <v>173.9</v>
      </c>
      <c r="E79" s="3">
        <f t="shared" si="2"/>
        <v>86.95</v>
      </c>
      <c r="F79" s="3">
        <f t="shared" si="3"/>
        <v>99.99249999999999</v>
      </c>
    </row>
    <row r="80" spans="2:6" ht="12.75">
      <c r="B80" s="2" t="s">
        <v>33</v>
      </c>
      <c r="C80" s="3">
        <v>0.5</v>
      </c>
      <c r="D80" s="3">
        <v>126.3</v>
      </c>
      <c r="E80" s="3">
        <f t="shared" si="2"/>
        <v>63.15</v>
      </c>
      <c r="F80" s="3">
        <f t="shared" si="3"/>
        <v>72.62249999999999</v>
      </c>
    </row>
    <row r="81" spans="2:6" ht="12.75">
      <c r="B81" s="2" t="s">
        <v>38</v>
      </c>
      <c r="C81" s="3">
        <v>0.5</v>
      </c>
      <c r="D81" s="3">
        <v>191.3</v>
      </c>
      <c r="E81" s="3">
        <f t="shared" si="2"/>
        <v>95.65</v>
      </c>
      <c r="F81" s="3">
        <f t="shared" si="3"/>
        <v>109.9975</v>
      </c>
    </row>
    <row r="82" spans="2:6" ht="12.75">
      <c r="B82" s="2" t="s">
        <v>39</v>
      </c>
      <c r="C82" s="3">
        <v>0.5</v>
      </c>
      <c r="D82" s="3">
        <v>91.5</v>
      </c>
      <c r="E82" s="3">
        <f t="shared" si="2"/>
        <v>45.75</v>
      </c>
      <c r="F82" s="3">
        <f t="shared" si="3"/>
        <v>52.6125</v>
      </c>
    </row>
    <row r="83" spans="2:9" ht="12.75">
      <c r="B83" s="2" t="s">
        <v>41</v>
      </c>
      <c r="C83" s="3">
        <v>0.5</v>
      </c>
      <c r="D83" s="3">
        <v>89.4</v>
      </c>
      <c r="E83" s="3">
        <f t="shared" si="2"/>
        <v>44.7</v>
      </c>
      <c r="F83" s="3">
        <f t="shared" si="3"/>
        <v>51.405</v>
      </c>
      <c r="G83" s="8">
        <f>SUM(F76:F83)</f>
        <v>594.4925</v>
      </c>
      <c r="H83" s="3">
        <v>591</v>
      </c>
      <c r="I83" s="12">
        <v>3</v>
      </c>
    </row>
    <row r="84" spans="5:6" ht="12.75">
      <c r="E84" s="3">
        <f t="shared" si="2"/>
        <v>0</v>
      </c>
      <c r="F84" s="3">
        <f t="shared" si="3"/>
        <v>0</v>
      </c>
    </row>
    <row r="85" spans="1:6" ht="12.75">
      <c r="A85" s="5" t="s">
        <v>28</v>
      </c>
      <c r="B85" s="2" t="s">
        <v>24</v>
      </c>
      <c r="C85" s="3">
        <v>0.9</v>
      </c>
      <c r="D85" s="3">
        <v>164.5</v>
      </c>
      <c r="E85" s="3">
        <f t="shared" si="2"/>
        <v>148.05</v>
      </c>
      <c r="F85" s="3">
        <f t="shared" si="3"/>
        <v>170.2575</v>
      </c>
    </row>
    <row r="86" spans="2:6" ht="12.75">
      <c r="B86" s="2" t="s">
        <v>38</v>
      </c>
      <c r="C86" s="3">
        <v>1</v>
      </c>
      <c r="D86" s="3">
        <v>189.4</v>
      </c>
      <c r="E86" s="3">
        <f t="shared" si="2"/>
        <v>189.4</v>
      </c>
      <c r="F86" s="3">
        <f t="shared" si="3"/>
        <v>217.81</v>
      </c>
    </row>
    <row r="87" spans="2:6" ht="12.75">
      <c r="B87" s="2" t="s">
        <v>41</v>
      </c>
      <c r="C87" s="3">
        <v>0.5</v>
      </c>
      <c r="D87" s="3">
        <v>89.4</v>
      </c>
      <c r="E87" s="3">
        <f t="shared" si="2"/>
        <v>44.7</v>
      </c>
      <c r="F87" s="3">
        <f t="shared" si="3"/>
        <v>51.405</v>
      </c>
    </row>
    <row r="88" spans="2:9" ht="12.75">
      <c r="B88" s="2" t="s">
        <v>45</v>
      </c>
      <c r="C88" s="3">
        <v>0.5</v>
      </c>
      <c r="D88" s="3">
        <v>119.6</v>
      </c>
      <c r="E88" s="3">
        <f t="shared" si="2"/>
        <v>59.8</v>
      </c>
      <c r="F88" s="3">
        <f t="shared" si="3"/>
        <v>68.77</v>
      </c>
      <c r="G88" s="8">
        <f>SUM(F85:F88)</f>
        <v>508.24249999999995</v>
      </c>
      <c r="H88" s="3">
        <v>505</v>
      </c>
      <c r="I88" s="15" t="s">
        <v>55</v>
      </c>
    </row>
    <row r="89" spans="5:13" ht="12.75">
      <c r="E89" s="3">
        <f t="shared" si="2"/>
        <v>0</v>
      </c>
      <c r="F89" s="3">
        <f t="shared" si="3"/>
        <v>0</v>
      </c>
      <c r="M89" s="14"/>
    </row>
    <row r="90" spans="1:6" ht="12.75">
      <c r="A90" s="5" t="s">
        <v>30</v>
      </c>
      <c r="B90" s="2" t="s">
        <v>29</v>
      </c>
      <c r="C90" s="3">
        <v>0.5</v>
      </c>
      <c r="D90" s="3">
        <v>192.4</v>
      </c>
      <c r="E90" s="3">
        <f t="shared" si="2"/>
        <v>96.2</v>
      </c>
      <c r="F90" s="3">
        <f t="shared" si="3"/>
        <v>110.63</v>
      </c>
    </row>
    <row r="91" spans="2:6" ht="12.75">
      <c r="B91" s="2" t="s">
        <v>44</v>
      </c>
      <c r="C91" s="3">
        <v>0.5</v>
      </c>
      <c r="D91" s="3">
        <v>83.8</v>
      </c>
      <c r="E91" s="3">
        <f t="shared" si="2"/>
        <v>41.9</v>
      </c>
      <c r="F91" s="3">
        <f t="shared" si="3"/>
        <v>48.184999999999995</v>
      </c>
    </row>
    <row r="92" spans="2:9" ht="12.75">
      <c r="B92" s="2" t="s">
        <v>45</v>
      </c>
      <c r="C92" s="3">
        <v>0.5</v>
      </c>
      <c r="D92" s="3">
        <v>119.6</v>
      </c>
      <c r="E92" s="3">
        <f t="shared" si="2"/>
        <v>59.8</v>
      </c>
      <c r="F92" s="3">
        <f t="shared" si="3"/>
        <v>68.77</v>
      </c>
      <c r="G92" s="8">
        <f>SUM(F90:F92)</f>
        <v>227.58499999999998</v>
      </c>
      <c r="H92" s="3">
        <v>225</v>
      </c>
      <c r="I92" s="12">
        <v>3</v>
      </c>
    </row>
    <row r="93" spans="5:6" ht="12.75">
      <c r="E93" s="3">
        <f t="shared" si="2"/>
        <v>0</v>
      </c>
      <c r="F93" s="3">
        <f t="shared" si="3"/>
        <v>0</v>
      </c>
    </row>
    <row r="94" spans="1:6" ht="12.75">
      <c r="A94" s="5" t="s">
        <v>31</v>
      </c>
      <c r="B94" s="2" t="s">
        <v>32</v>
      </c>
      <c r="C94" s="3">
        <v>2</v>
      </c>
      <c r="D94" s="3">
        <v>126.4</v>
      </c>
      <c r="E94" s="3">
        <f t="shared" si="2"/>
        <v>252.8</v>
      </c>
      <c r="F94" s="3">
        <f t="shared" si="3"/>
        <v>290.71999999999997</v>
      </c>
    </row>
    <row r="95" spans="2:6" ht="12.75">
      <c r="B95" s="2" t="s">
        <v>33</v>
      </c>
      <c r="C95" s="3">
        <v>1</v>
      </c>
      <c r="D95" s="3">
        <v>126.3</v>
      </c>
      <c r="E95" s="3">
        <f t="shared" si="2"/>
        <v>126.3</v>
      </c>
      <c r="F95" s="3">
        <f t="shared" si="3"/>
        <v>145.24499999999998</v>
      </c>
    </row>
    <row r="96" spans="2:6" ht="12.75">
      <c r="B96" s="2" t="s">
        <v>39</v>
      </c>
      <c r="C96" s="3">
        <v>1</v>
      </c>
      <c r="D96" s="3">
        <v>91.5</v>
      </c>
      <c r="E96" s="3">
        <f t="shared" si="2"/>
        <v>91.5</v>
      </c>
      <c r="F96" s="3">
        <f t="shared" si="3"/>
        <v>105.225</v>
      </c>
    </row>
    <row r="97" spans="2:9" ht="12.75">
      <c r="B97" s="2" t="s">
        <v>45</v>
      </c>
      <c r="C97" s="3">
        <v>0.5</v>
      </c>
      <c r="D97" s="3">
        <v>119.6</v>
      </c>
      <c r="E97" s="3">
        <f t="shared" si="2"/>
        <v>59.8</v>
      </c>
      <c r="F97" s="3">
        <f t="shared" si="3"/>
        <v>68.77</v>
      </c>
      <c r="G97" s="8">
        <f>SUM(F94:F97)</f>
        <v>609.9599999999999</v>
      </c>
      <c r="H97" s="3">
        <v>604</v>
      </c>
      <c r="I97" s="12">
        <v>6</v>
      </c>
    </row>
    <row r="98" spans="5:6" ht="12.75">
      <c r="E98" s="3">
        <f t="shared" si="2"/>
        <v>0</v>
      </c>
      <c r="F98" s="3">
        <f t="shared" si="3"/>
        <v>0</v>
      </c>
    </row>
    <row r="99" spans="1:6" ht="12.75">
      <c r="A99" s="5" t="s">
        <v>34</v>
      </c>
      <c r="B99" s="2" t="s">
        <v>33</v>
      </c>
      <c r="C99" s="3">
        <v>0.5</v>
      </c>
      <c r="D99" s="3">
        <v>126.3</v>
      </c>
      <c r="E99" s="3">
        <f t="shared" si="2"/>
        <v>63.15</v>
      </c>
      <c r="F99" s="3">
        <f t="shared" si="3"/>
        <v>72.62249999999999</v>
      </c>
    </row>
    <row r="100" spans="2:6" ht="12.75">
      <c r="B100" s="2" t="s">
        <v>41</v>
      </c>
      <c r="C100" s="3">
        <v>1</v>
      </c>
      <c r="D100" s="3">
        <v>89.4</v>
      </c>
      <c r="E100" s="3">
        <f t="shared" si="2"/>
        <v>89.4</v>
      </c>
      <c r="F100" s="3">
        <f t="shared" si="3"/>
        <v>102.81</v>
      </c>
    </row>
    <row r="101" spans="2:6" ht="12.75">
      <c r="B101" s="2" t="s">
        <v>44</v>
      </c>
      <c r="C101" s="3">
        <v>0.5</v>
      </c>
      <c r="D101" s="3">
        <v>83.8</v>
      </c>
      <c r="E101" s="3">
        <f t="shared" si="2"/>
        <v>41.9</v>
      </c>
      <c r="F101" s="3">
        <f t="shared" si="3"/>
        <v>48.184999999999995</v>
      </c>
    </row>
    <row r="102" spans="2:6" ht="12.75">
      <c r="B102" s="2" t="s">
        <v>47</v>
      </c>
      <c r="C102" s="3">
        <v>0.5</v>
      </c>
      <c r="D102" s="3">
        <v>120.5</v>
      </c>
      <c r="E102" s="3">
        <f t="shared" si="2"/>
        <v>60.25</v>
      </c>
      <c r="F102" s="3">
        <f t="shared" si="3"/>
        <v>69.2875</v>
      </c>
    </row>
    <row r="103" spans="2:9" ht="12.75">
      <c r="B103" s="2" t="s">
        <v>46</v>
      </c>
      <c r="C103" s="3">
        <v>0.5</v>
      </c>
      <c r="D103" s="3">
        <v>120.5</v>
      </c>
      <c r="E103" s="3">
        <f t="shared" si="2"/>
        <v>60.25</v>
      </c>
      <c r="F103" s="3">
        <f t="shared" si="3"/>
        <v>69.2875</v>
      </c>
      <c r="G103" s="8">
        <f>SUM(F99:F103)</f>
        <v>362.1925</v>
      </c>
      <c r="H103" s="3">
        <v>360</v>
      </c>
      <c r="I103" s="12">
        <v>2</v>
      </c>
    </row>
    <row r="104" spans="5:6" ht="12.75">
      <c r="E104" s="3">
        <f t="shared" si="2"/>
        <v>0</v>
      </c>
      <c r="F104" s="3">
        <f t="shared" si="3"/>
        <v>0</v>
      </c>
    </row>
    <row r="105" spans="1:6" ht="12.75">
      <c r="A105" s="5" t="s">
        <v>40</v>
      </c>
      <c r="B105" s="2" t="s">
        <v>39</v>
      </c>
      <c r="C105" s="3">
        <v>0.5</v>
      </c>
      <c r="D105" s="3">
        <v>91.5</v>
      </c>
      <c r="E105" s="3">
        <f t="shared" si="2"/>
        <v>45.75</v>
      </c>
      <c r="F105" s="3">
        <f t="shared" si="3"/>
        <v>52.6125</v>
      </c>
    </row>
    <row r="106" spans="2:6" ht="12.75">
      <c r="B106" s="2" t="s">
        <v>41</v>
      </c>
      <c r="C106" s="3">
        <v>1</v>
      </c>
      <c r="D106" s="3">
        <v>89.4</v>
      </c>
      <c r="E106" s="3">
        <f t="shared" si="2"/>
        <v>89.4</v>
      </c>
      <c r="F106" s="3">
        <f t="shared" si="3"/>
        <v>102.81</v>
      </c>
    </row>
    <row r="107" spans="2:6" ht="12.75">
      <c r="B107" s="2" t="s">
        <v>44</v>
      </c>
      <c r="C107" s="3">
        <v>0.5</v>
      </c>
      <c r="D107" s="3">
        <v>83.8</v>
      </c>
      <c r="E107" s="3">
        <f t="shared" si="2"/>
        <v>41.9</v>
      </c>
      <c r="F107" s="3">
        <f t="shared" si="3"/>
        <v>48.184999999999995</v>
      </c>
    </row>
    <row r="108" spans="2:7" ht="12.75">
      <c r="B108" s="2" t="s">
        <v>47</v>
      </c>
      <c r="C108" s="3">
        <v>0.5</v>
      </c>
      <c r="D108" s="3">
        <v>120.5</v>
      </c>
      <c r="E108" s="3">
        <f>C108*D108</f>
        <v>60.25</v>
      </c>
      <c r="F108" s="3">
        <f t="shared" si="3"/>
        <v>69.2875</v>
      </c>
      <c r="G108" s="3" t="s">
        <v>56</v>
      </c>
    </row>
    <row r="109" spans="2:6" ht="12.75">
      <c r="B109" s="2" t="s">
        <v>46</v>
      </c>
      <c r="C109" s="3">
        <v>0.5</v>
      </c>
      <c r="D109" s="3">
        <v>120.5</v>
      </c>
      <c r="E109" s="3">
        <f>C109*D109</f>
        <v>60.25</v>
      </c>
      <c r="F109" s="3">
        <f t="shared" si="3"/>
        <v>69.2875</v>
      </c>
    </row>
    <row r="110" spans="2:9" ht="12.75">
      <c r="B110" s="2" t="s">
        <v>48</v>
      </c>
      <c r="C110" s="3">
        <v>0.5</v>
      </c>
      <c r="D110" s="3">
        <v>120.5</v>
      </c>
      <c r="E110" s="3">
        <f>C110*D110</f>
        <v>60.25</v>
      </c>
      <c r="F110" s="3">
        <f t="shared" si="3"/>
        <v>69.2875</v>
      </c>
      <c r="G110" s="8">
        <f>SUM(F105:F110)</f>
        <v>411.47</v>
      </c>
      <c r="H110" s="3">
        <v>410</v>
      </c>
      <c r="I110" s="15" t="s">
        <v>57</v>
      </c>
    </row>
    <row r="111" ht="12.75">
      <c r="F111" s="3">
        <f t="shared" si="3"/>
        <v>0</v>
      </c>
    </row>
    <row r="112" spans="1:6" ht="12.75">
      <c r="A112" s="5" t="s">
        <v>43</v>
      </c>
      <c r="B112" s="2" t="s">
        <v>42</v>
      </c>
      <c r="C112" s="3">
        <v>0.5</v>
      </c>
      <c r="D112" s="3">
        <v>105.9</v>
      </c>
      <c r="E112" s="3">
        <f aca="true" t="shared" si="4" ref="E112:E119">C112*D112</f>
        <v>52.95</v>
      </c>
      <c r="F112" s="3">
        <f t="shared" si="3"/>
        <v>60.8925</v>
      </c>
    </row>
    <row r="113" spans="2:9" ht="12.75">
      <c r="B113" s="2" t="s">
        <v>44</v>
      </c>
      <c r="C113" s="3">
        <v>0.5</v>
      </c>
      <c r="D113" s="3">
        <v>83.8</v>
      </c>
      <c r="E113" s="3">
        <f t="shared" si="4"/>
        <v>41.9</v>
      </c>
      <c r="F113" s="3">
        <f t="shared" si="3"/>
        <v>48.184999999999995</v>
      </c>
      <c r="G113" s="3">
        <v>108</v>
      </c>
      <c r="H113" s="3">
        <v>108</v>
      </c>
      <c r="I113" s="12">
        <v>0</v>
      </c>
    </row>
    <row r="114" spans="5:6" ht="12.75">
      <c r="E114" s="3">
        <f t="shared" si="4"/>
        <v>0</v>
      </c>
      <c r="F114" s="3">
        <f t="shared" si="3"/>
        <v>0</v>
      </c>
    </row>
    <row r="115" spans="1:7" ht="12.75">
      <c r="A115" s="2"/>
      <c r="C115" s="2"/>
      <c r="D115" s="2"/>
      <c r="E115" s="2"/>
      <c r="F115" s="2"/>
      <c r="G115" s="2"/>
    </row>
    <row r="116" spans="1:9" ht="12.75">
      <c r="A116" s="5" t="s">
        <v>51</v>
      </c>
      <c r="B116" s="2" t="s">
        <v>50</v>
      </c>
      <c r="C116" s="3">
        <v>1</v>
      </c>
      <c r="D116" s="3">
        <v>137.6</v>
      </c>
      <c r="E116" s="3">
        <f t="shared" si="4"/>
        <v>137.6</v>
      </c>
      <c r="F116" s="3">
        <f t="shared" si="3"/>
        <v>158.23999999999998</v>
      </c>
      <c r="G116" s="3">
        <v>158</v>
      </c>
      <c r="H116" s="3">
        <v>0</v>
      </c>
      <c r="I116" s="12">
        <v>0</v>
      </c>
    </row>
    <row r="119" ht="12.75">
      <c r="E119" s="3">
        <f t="shared" si="4"/>
        <v>0</v>
      </c>
    </row>
    <row r="120" spans="3:9" s="6" customFormat="1" ht="12.75">
      <c r="C120" s="7"/>
      <c r="D120" s="7"/>
      <c r="E120" s="7">
        <f>C120*D120+SUM(E2:E119)</f>
        <v>7699.8799999999965</v>
      </c>
      <c r="F120" s="7">
        <f>SUM(F2:F119)</f>
        <v>8854.862000000006</v>
      </c>
      <c r="G120" s="7">
        <f>SUM(G2:G119)</f>
        <v>8853.5445</v>
      </c>
      <c r="H120" s="7"/>
      <c r="I120" s="13"/>
    </row>
    <row r="289" ht="12.75">
      <c r="E289" s="3">
        <f aca="true" t="shared" si="5" ref="E289:E302">C289*D289</f>
        <v>0</v>
      </c>
    </row>
    <row r="290" ht="12.75">
      <c r="E290" s="3">
        <f t="shared" si="5"/>
        <v>0</v>
      </c>
    </row>
    <row r="291" ht="12.75">
      <c r="E291" s="3">
        <f t="shared" si="5"/>
        <v>0</v>
      </c>
    </row>
    <row r="292" ht="12.75">
      <c r="E292" s="3">
        <f t="shared" si="5"/>
        <v>0</v>
      </c>
    </row>
    <row r="293" ht="12.75">
      <c r="E293" s="3">
        <f t="shared" si="5"/>
        <v>0</v>
      </c>
    </row>
    <row r="294" ht="12.75">
      <c r="E294" s="3">
        <f t="shared" si="5"/>
        <v>0</v>
      </c>
    </row>
    <row r="295" ht="12.75">
      <c r="E295" s="3">
        <f t="shared" si="5"/>
        <v>0</v>
      </c>
    </row>
    <row r="296" ht="12.75">
      <c r="E296" s="3">
        <f t="shared" si="5"/>
        <v>0</v>
      </c>
    </row>
    <row r="297" ht="12.75">
      <c r="E297" s="3">
        <f t="shared" si="5"/>
        <v>0</v>
      </c>
    </row>
    <row r="298" ht="12.75">
      <c r="E298" s="3">
        <f t="shared" si="5"/>
        <v>0</v>
      </c>
    </row>
    <row r="299" ht="12.75">
      <c r="E299" s="3">
        <f t="shared" si="5"/>
        <v>0</v>
      </c>
    </row>
    <row r="300" ht="12.75">
      <c r="E300" s="3">
        <f t="shared" si="5"/>
        <v>0</v>
      </c>
    </row>
    <row r="301" ht="12.75">
      <c r="E301" s="3">
        <f t="shared" si="5"/>
        <v>0</v>
      </c>
    </row>
    <row r="302" ht="12.75">
      <c r="E302" s="3">
        <f t="shared" si="5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2013-03-18T13:05:58Z</cp:lastPrinted>
  <dcterms:created xsi:type="dcterms:W3CDTF">1996-10-08T23:32:33Z</dcterms:created>
  <dcterms:modified xsi:type="dcterms:W3CDTF">2013-03-19T01:07:41Z</dcterms:modified>
  <cp:category/>
  <cp:version/>
  <cp:contentType/>
  <cp:contentStatus/>
</cp:coreProperties>
</file>