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<sst xmlns="http://schemas.openxmlformats.org/spreadsheetml/2006/main" count="157" uniqueCount="106">
  <si>
    <t>Ф-13 Футболка белая, р-р 52, цена 80 руб., 1 шт.; </t>
  </si>
  <si>
    <t>В-06 Водолазка белая, р-р 52, цена 130 руб., 1 шт.; </t>
  </si>
  <si>
    <t>ПЛ-34 Платье Колокольчик, р-р. 52, цвет любой, цена 165 р., 1 шт.; </t>
  </si>
  <si>
    <t>ПЛ-10 Платье Лисичка, р-р. 52, цвет любой, цена 195 р., 1 шт.; </t>
  </si>
  <si>
    <t>КМ-122 Костюм Чародейка с шелкографией, р-р 52, цвет любой, цена 270 р., 1 шт.; </t>
  </si>
  <si>
    <t>КМ-010 Костюм Лада, р-р 52, цвет любой, цена 285 р., 1 шт.</t>
  </si>
  <si>
    <t>Еленка Распрекрасная</t>
  </si>
  <si>
    <t>Ф-37 Футболка "Макар" с шелкографией (кулирка) р-р 68 2 шт цена 155 </t>
  </si>
  <si>
    <t>Ф-26 Футболка "Мячик" с шелкографией (кулирка) р-р 68 2 шт  цена 115 </t>
  </si>
  <si>
    <t>ТР-14 Трико "Челси" (интерлок) р-р 72 2 шт. цена 230</t>
  </si>
  <si>
    <t>kluchik</t>
  </si>
  <si>
    <t>дев</t>
  </si>
  <si>
    <t>Ф-03 разм. 48, 95 р.  для дев. 2 шт. </t>
  </si>
  <si>
    <t>С741 разм. 10,  31 р.белые 3 шт</t>
  </si>
  <si>
    <t>Мимиша</t>
  </si>
  <si>
    <t>Л-КУ007 р-р 48 </t>
  </si>
  <si>
    <t>Л-КУ094 р-р 48 </t>
  </si>
  <si>
    <t>ПЛ-64 Платье "Эмма" (интерлок) р-р 52 </t>
  </si>
  <si>
    <t>ШТ-14 Бермуды "Петя" (кулирка)р-р 76</t>
  </si>
  <si>
    <t>sashinaI</t>
  </si>
  <si>
    <t>МТ-19 Майка+трусы мальчик "Ян" с шелкографией (кулирка) 3 шт. размер 56 </t>
  </si>
  <si>
    <t>СМ-КМ-01 Костюм "Пин" с шелкографией (кулирка) на мальчика,размер 56 </t>
  </si>
  <si>
    <t>шапка Л-КУ106 размер 52-54 </t>
  </si>
  <si>
    <t>Ф-33 Футболка "День Победы" (кулирка)размер 56 </t>
  </si>
  <si>
    <t>Ф-26 Футболка "Мячик" с шелкографией (кулирка)размер 56 </t>
  </si>
  <si>
    <t>РБ-01 Рубашка "Ковбой" с шелкографией размер 56 </t>
  </si>
  <si>
    <t>Ш-10 Брюки "Загадка" с шелкографией (интерлок) размер 56</t>
  </si>
  <si>
    <t>Дегтярёва Ю.Ю.</t>
  </si>
  <si>
    <t>НИК</t>
  </si>
  <si>
    <t>ЗАКАЗ</t>
  </si>
  <si>
    <t>разм</t>
  </si>
  <si>
    <t>кол</t>
  </si>
  <si>
    <t>цена</t>
  </si>
  <si>
    <t>итого</t>
  </si>
  <si>
    <t>Гуська</t>
  </si>
  <si>
    <t>К-29 Комбинезон "Бутуз"(кулирка) - размер 36 - (желтый/розовый/белый/зеленый) - 180 руб - 1 шт </t>
  </si>
  <si>
    <t>П-04 Пеленка цветная (фланель) 75*110 - цвет любой, но чтобы разные - 60 руб - 5 шт (упаковку)</t>
  </si>
  <si>
    <t>ПО-01 Плед 0,9*1,1 (велсофт) - цвет любой - 220 руб - 1 шт</t>
  </si>
  <si>
    <t>Ш-10 Брюки "Загадка" с шелкографией (интерлок) р-р 56, 145 руб. - 2 шт ( на мальчика) </t>
  </si>
  <si>
    <t>Д-43 Джемпер "Орленок" (интерлок) р-р 56, 240 руб. - 1 шт </t>
  </si>
  <si>
    <t>Т-03 Трусы-мальчик (кулирка) р-р 52, 55 руб. - 5 шт</t>
  </si>
  <si>
    <t>Airy_Barnaul</t>
  </si>
  <si>
    <t>В-08 Водолазка однотонная (кашкорсе) р-р 56, цена: 160 руб - 2 шт (на мальчика) </t>
  </si>
  <si>
    <t>Д-34 Джемпер "Артур" (интерлок) р-р 56, цена: 200 руб. - 1 шт</t>
  </si>
  <si>
    <t>Б-13 Боди "Кораблик" (кулирка) 52 р-р 150 руб. </t>
  </si>
  <si>
    <t>носки детские С721 рисунок 3D 12 р-р 34 руб. </t>
  </si>
  <si>
    <t>носки детские С715 12 р-р 26 руб. </t>
  </si>
  <si>
    <t>ПЗ-06 Ползунки резинка (футер) 52 р-р 60 руб. </t>
  </si>
  <si>
    <t>ПЗ-18 Ползунки на евро резинке с лапами (интерлок) 52 р-р 80 руб. </t>
  </si>
  <si>
    <t>Л-КУ090 44-46 р-р 146 руб. </t>
  </si>
  <si>
    <t>Ш-07 Штанишки на рибане (интерлок однотонный) 52 р-р 80 руб.</t>
  </si>
  <si>
    <t>КФ-21 Кофта "Бутончик" (интерлок) 52 р-р 180 руб. </t>
  </si>
  <si>
    <t>Алмазная осень</t>
  </si>
  <si>
    <t>Д-14 Джемпер "Розочка" с шелкографией (интерлок) р. 56 на девочку</t>
  </si>
  <si>
    <t>Галина_а</t>
  </si>
  <si>
    <t>П-04 Пеленка цветная (фланель) 75*110, разные - 60 руб  2шт мальч</t>
  </si>
  <si>
    <t>Лёлик85</t>
  </si>
  <si>
    <t>Д-43 Джемпер "Орленок" (интерлок) 52 (80) размер, 1шт., 240руб. (цвет на мальчика) </t>
  </si>
  <si>
    <t>М-14 Майка "Юниор" с шелкографией (на мальчика) (кулирка) 52 (80) размер, 1шт., 92руб. </t>
  </si>
  <si>
    <t>Ф-03 Футболка-лодка с шелкографией (кулирка) 48 (74) размер, 1шт., 95руб. </t>
  </si>
  <si>
    <t>barolga13</t>
  </si>
  <si>
    <t>Ш-03 Штанишки на рибане (футер) 52, 2шт. </t>
  </si>
  <si>
    <t>КФ-05 Кофта кнопки (футер), 48, 1шт. </t>
  </si>
  <si>
    <t>М-05 Майка на кнопках (кулирка), 52, 1 шт.</t>
  </si>
  <si>
    <t>*Svetik*</t>
  </si>
  <si>
    <t>П-04 Пеленка цветная (фланель) 75*110 - 60 руб - 2 шт</t>
  </si>
  <si>
    <t>52-54</t>
  </si>
  <si>
    <t>ПЗ-24 Ползунки "Облако" с шекографией (интерлок) швы наружу - размер 36 - (желтый/розовый/зеленый/белый) - 120 руб - 3 шт разного цвета (белый, желтенький, розовый, зеленый, можно даже одни темно-синенькие) </t>
  </si>
  <si>
    <t>КФ-02 Кофта кнопки длинный рукав (кулирка) - размер 36 - (сиреневый/желтый/зеленый/розовый) - 95 руб - 1 шт</t>
  </si>
  <si>
    <t>Ч-06 Варежки "Царапки" в ассортименте 0 - (розовый/зеленый/желтый/белый/сирень) - 15 руб - 1 шт</t>
  </si>
  <si>
    <t>44-46</t>
  </si>
  <si>
    <t>КМ-14 Костюм "Барашек" (кофта+брюки+шапка,с шелкографией) (велюр), размер 52, на девочку!!! 380 руб.</t>
  </si>
  <si>
    <t>Ш-10 Брюки "Загадка" с шелкографией (интерлок)</t>
  </si>
  <si>
    <t> ПЗ-22 Ползунки кнопки под памперс с шелкографией (интерлок) - розовые на девочку - размер 40 </t>
  </si>
  <si>
    <t>ПЗ-14 Ползунки на евро резинке с шелкографией (интерлок) - желтый или розовый на девочку - размер 40 </t>
  </si>
  <si>
    <t>ПЗ-18 Ползунки на евро резинке с лапами (интерлок) - цвет на девочку - размер 40</t>
  </si>
  <si>
    <t>Ч-08 Шапка "Весна" с шелкографией (интерлок) - цвет на девочку - розовый, желтый, оранжевый, сиренька - размер на 0-2 мес (не знаю, какой указать) </t>
  </si>
  <si>
    <t>0-2</t>
  </si>
  <si>
    <t> Шапка детская Л-КУ019 - на девочку - розовый, белый, желтенький - размер на 1-2 мес </t>
  </si>
  <si>
    <t>1-2 мес</t>
  </si>
  <si>
    <t>Р-ПЗ-04 Ползунки кнопки "Бэби" (велюр) р-р 52, 80 рублей</t>
  </si>
  <si>
    <t>КМ-44 Костюм "Арина" с шелкографией (фут+бр) (интерлок), 68 р-р, 280 руб. (желательно с минни маусом) </t>
  </si>
  <si>
    <t>КМ-06 Костюм "Десант" (майка+шорты) (кулирка), 56 р-р, 155 руб.</t>
  </si>
  <si>
    <t>КМ-90 Костюм "Бумеранг" с шелкографией (интерлок) 64 размер( Цвет голубой) </t>
  </si>
  <si>
    <t>ТР-14 Трико "Челси" (интерлок) 64 размер (цвет голубой)  на замену ТР-07 Трико "Фристайл" с вышивкой (футер) (цвет голубой) </t>
  </si>
  <si>
    <t>Nasttasja</t>
  </si>
  <si>
    <t>**Элинка**</t>
  </si>
  <si>
    <t>К-41 песочник Капелька с шелкографией ( Интерлок) Р-р 52 1шт 210 р Расцветка для девочки ( лучше-с божьими коровками) </t>
  </si>
  <si>
    <t>Мт-06 Майка+трусы Ушки с шелкографией (интерлок) р-р 56 1шт 175 р Расцветка для девочки </t>
  </si>
  <si>
    <t>Р-пл-03 Платье Танюша с шелкографией ( интерлок) р-р 52 1 шт 108 р </t>
  </si>
  <si>
    <t>Р-км-52 костюм Яна ( интерлок ажур) р-р 56 1 шт 148 р</t>
  </si>
  <si>
    <t>ttatyana</t>
  </si>
  <si>
    <t>Ю-7 Юбка-Шорты "Танюша" (интерлок), размер 68, цвет желтый, цена 185 руб.-1 шт.</t>
  </si>
  <si>
    <t>udakova</t>
  </si>
  <si>
    <t>Светулинка</t>
  </si>
  <si>
    <t>К-09 Песочник "Рюшка" с шелкографией (интерлок) р-р74</t>
  </si>
  <si>
    <t>Ш-02 Штанишки на рибане (кулирка) р-р 74</t>
  </si>
  <si>
    <t>Л-КУ019 - на девочку - розовый, белый, желтенький - размер на 1-2 мес </t>
  </si>
  <si>
    <t>ПЗ-22 Ползунки кнопки под памперс с шелкографией (интерлок) - розовые на девочку - размер 40 </t>
  </si>
  <si>
    <t>ф-06 ласточка</t>
  </si>
  <si>
    <t>68 и 52</t>
  </si>
  <si>
    <t>я</t>
  </si>
  <si>
    <t>ПРИСТРОЙ</t>
  </si>
  <si>
    <t>с орг</t>
  </si>
  <si>
    <t>тр-т</t>
  </si>
  <si>
    <t>сдаем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</si>
</sst>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zoomScale="175" zoomScaleNormal="175" zoomScalePageLayoutView="0" workbookViewId="0" topLeftCell="A1">
      <selection activeCell="A21" sqref="A21"/>
    </sheetView>
  </sheetViews>
  <sheetFormatPr defaultColWidth="9.140625" defaultRowHeight="12.75"/>
  <cols>
    <col min="1" max="1" width="73.421875" style="0" customWidth="1"/>
  </cols>
  <sheetData>
    <row r="1" spans="1:3" ht="12.75">
      <c r="A1" s="8" t="s">
        <v>44</v>
      </c>
      <c r="B1" s="1">
        <v>52</v>
      </c>
      <c r="C1" s="1">
        <v>1</v>
      </c>
    </row>
    <row r="2" spans="1:3" ht="12.75">
      <c r="A2" s="8" t="s">
        <v>1</v>
      </c>
      <c r="B2" s="1">
        <v>52</v>
      </c>
      <c r="C2" s="1">
        <v>1</v>
      </c>
    </row>
    <row r="3" spans="1:3" ht="12.75">
      <c r="A3" s="8" t="s">
        <v>42</v>
      </c>
      <c r="B3" s="1">
        <v>56</v>
      </c>
      <c r="C3" s="1">
        <v>2</v>
      </c>
    </row>
    <row r="4" spans="1:3" ht="12.75">
      <c r="A4" s="8" t="s">
        <v>53</v>
      </c>
      <c r="B4" s="1">
        <v>56</v>
      </c>
      <c r="C4" s="1">
        <v>1</v>
      </c>
    </row>
    <row r="5" spans="1:3" ht="12.75">
      <c r="A5" s="8" t="s">
        <v>43</v>
      </c>
      <c r="B5" s="1">
        <v>56</v>
      </c>
      <c r="C5" s="1">
        <v>1</v>
      </c>
    </row>
    <row r="6" spans="1:3" ht="12.75">
      <c r="A6" s="8" t="s">
        <v>57</v>
      </c>
      <c r="B6" s="1">
        <v>52</v>
      </c>
      <c r="C6" s="1">
        <v>1</v>
      </c>
    </row>
    <row r="7" spans="1:3" ht="12.75">
      <c r="A7" s="6" t="s">
        <v>39</v>
      </c>
      <c r="B7" s="1">
        <v>56</v>
      </c>
      <c r="C7" s="1">
        <v>1</v>
      </c>
    </row>
    <row r="8" spans="1:3" ht="12.75">
      <c r="A8" s="8" t="s">
        <v>95</v>
      </c>
      <c r="B8" s="1">
        <v>74</v>
      </c>
      <c r="C8" s="1"/>
    </row>
    <row r="9" spans="1:3" ht="12.75">
      <c r="A9" s="9" t="s">
        <v>35</v>
      </c>
      <c r="B9" s="1">
        <v>36</v>
      </c>
      <c r="C9" s="1">
        <v>1</v>
      </c>
    </row>
    <row r="10" spans="1:3" ht="12.75">
      <c r="A10" s="8" t="s">
        <v>87</v>
      </c>
      <c r="B10" s="1">
        <v>52</v>
      </c>
      <c r="C10" s="1">
        <v>1</v>
      </c>
    </row>
    <row r="11" spans="1:3" ht="12.75">
      <c r="A11" s="10" t="s">
        <v>5</v>
      </c>
      <c r="B11" s="1">
        <v>52</v>
      </c>
      <c r="C11" s="1">
        <v>1</v>
      </c>
    </row>
    <row r="12" spans="1:3" ht="12.75">
      <c r="A12" s="8" t="s">
        <v>82</v>
      </c>
      <c r="B12" s="1">
        <v>56</v>
      </c>
      <c r="C12" s="1">
        <v>1</v>
      </c>
    </row>
    <row r="13" spans="1:3" ht="12.75">
      <c r="A13" s="8" t="s">
        <v>4</v>
      </c>
      <c r="B13" s="1">
        <v>52</v>
      </c>
      <c r="C13" s="1">
        <v>1</v>
      </c>
    </row>
    <row r="14" spans="1:3" ht="12.75">
      <c r="A14" s="8" t="s">
        <v>71</v>
      </c>
      <c r="B14" s="1">
        <v>52</v>
      </c>
      <c r="C14" s="1">
        <v>1</v>
      </c>
    </row>
    <row r="15" spans="1:3" ht="12.75">
      <c r="A15" s="8" t="s">
        <v>81</v>
      </c>
      <c r="B15" s="1">
        <v>68</v>
      </c>
      <c r="C15" s="1">
        <v>1</v>
      </c>
    </row>
    <row r="16" spans="1:3" ht="12.75">
      <c r="A16" s="6" t="s">
        <v>83</v>
      </c>
      <c r="B16" s="1">
        <v>64</v>
      </c>
      <c r="C16" s="1">
        <v>1</v>
      </c>
    </row>
    <row r="17" spans="1:3" ht="12.75">
      <c r="A17" s="9" t="s">
        <v>68</v>
      </c>
      <c r="B17" s="1">
        <v>36</v>
      </c>
      <c r="C17" s="1">
        <v>1</v>
      </c>
    </row>
    <row r="18" spans="1:3" ht="12.75">
      <c r="A18" s="8" t="s">
        <v>62</v>
      </c>
      <c r="B18" s="1">
        <v>48</v>
      </c>
      <c r="C18" s="1">
        <v>1</v>
      </c>
    </row>
    <row r="19" spans="1:3" ht="12.75">
      <c r="A19" s="8" t="s">
        <v>62</v>
      </c>
      <c r="B19" s="1">
        <v>52</v>
      </c>
      <c r="C19" s="1">
        <v>1</v>
      </c>
    </row>
    <row r="20" spans="1:3" ht="12.75">
      <c r="A20" s="6" t="s">
        <v>51</v>
      </c>
      <c r="B20" s="1">
        <v>52</v>
      </c>
      <c r="C20" s="1">
        <v>1</v>
      </c>
    </row>
    <row r="21" spans="1:3" ht="12.75">
      <c r="A21" s="8" t="s">
        <v>15</v>
      </c>
      <c r="B21" s="1">
        <v>48</v>
      </c>
      <c r="C21" s="1">
        <v>1</v>
      </c>
    </row>
    <row r="22" spans="1:3" ht="12.75">
      <c r="A22" s="8" t="s">
        <v>97</v>
      </c>
      <c r="B22" s="7" t="s">
        <v>79</v>
      </c>
      <c r="C22" s="1">
        <v>1</v>
      </c>
    </row>
    <row r="23" spans="1:3" ht="12.75">
      <c r="A23" s="8" t="s">
        <v>49</v>
      </c>
      <c r="B23" s="3" t="s">
        <v>70</v>
      </c>
      <c r="C23" s="1">
        <v>1</v>
      </c>
    </row>
    <row r="24" spans="1:3" ht="12.75">
      <c r="A24" s="8" t="s">
        <v>16</v>
      </c>
      <c r="B24" s="1">
        <v>48</v>
      </c>
      <c r="C24" s="1">
        <v>1</v>
      </c>
    </row>
    <row r="25" spans="1:3" ht="12.75">
      <c r="A25" s="8" t="s">
        <v>63</v>
      </c>
      <c r="B25" s="1">
        <v>52</v>
      </c>
      <c r="C25" s="1">
        <v>1</v>
      </c>
    </row>
    <row r="26" spans="1:3" ht="12.75">
      <c r="A26" s="8" t="s">
        <v>63</v>
      </c>
      <c r="B26" s="1">
        <v>52</v>
      </c>
      <c r="C26" s="1">
        <v>2</v>
      </c>
    </row>
    <row r="27" spans="1:3" ht="12.75">
      <c r="A27" s="6" t="s">
        <v>58</v>
      </c>
      <c r="B27" s="1">
        <v>52</v>
      </c>
      <c r="C27" s="1">
        <v>1</v>
      </c>
    </row>
    <row r="28" spans="1:3" ht="12.75">
      <c r="A28" s="8" t="s">
        <v>88</v>
      </c>
      <c r="B28" s="1">
        <v>56</v>
      </c>
      <c r="C28" s="1">
        <v>1</v>
      </c>
    </row>
    <row r="29" spans="1:3" ht="12.75">
      <c r="A29" s="8" t="s">
        <v>20</v>
      </c>
      <c r="B29" s="1">
        <v>56</v>
      </c>
      <c r="C29" s="1">
        <v>3</v>
      </c>
    </row>
    <row r="30" spans="1:3" ht="12.75">
      <c r="A30" s="6" t="s">
        <v>46</v>
      </c>
      <c r="B30" s="1">
        <v>12</v>
      </c>
      <c r="C30" s="1">
        <v>1</v>
      </c>
    </row>
    <row r="31" spans="1:3" ht="12.75">
      <c r="A31" s="8" t="s">
        <v>45</v>
      </c>
      <c r="B31" s="1">
        <v>12</v>
      </c>
      <c r="C31" s="1">
        <v>1</v>
      </c>
    </row>
    <row r="32" spans="1:3" ht="12.75">
      <c r="A32" s="8" t="s">
        <v>65</v>
      </c>
      <c r="B32" s="1">
        <v>0</v>
      </c>
      <c r="C32" s="1">
        <v>2</v>
      </c>
    </row>
    <row r="33" spans="1:3" ht="12.75">
      <c r="A33" s="9" t="s">
        <v>36</v>
      </c>
      <c r="B33" s="1">
        <v>0</v>
      </c>
      <c r="C33" s="1">
        <v>5</v>
      </c>
    </row>
    <row r="34" spans="1:3" ht="12.75">
      <c r="A34" s="8" t="s">
        <v>55</v>
      </c>
      <c r="B34" s="1">
        <v>0</v>
      </c>
      <c r="C34" s="1">
        <v>2</v>
      </c>
    </row>
    <row r="35" spans="1:3" ht="12.75">
      <c r="A35" s="8" t="s">
        <v>47</v>
      </c>
      <c r="B35" s="1">
        <v>52</v>
      </c>
      <c r="C35" s="1">
        <v>1</v>
      </c>
    </row>
    <row r="36" spans="1:3" ht="12.75">
      <c r="A36" s="8" t="s">
        <v>74</v>
      </c>
      <c r="B36" s="1">
        <v>40</v>
      </c>
      <c r="C36" s="1">
        <v>1</v>
      </c>
    </row>
    <row r="37" spans="1:3" ht="12.75">
      <c r="A37" s="8" t="s">
        <v>75</v>
      </c>
      <c r="B37" s="1">
        <v>40</v>
      </c>
      <c r="C37" s="1">
        <v>1</v>
      </c>
    </row>
    <row r="38" spans="1:3" ht="12.75">
      <c r="A38" s="8" t="s">
        <v>48</v>
      </c>
      <c r="B38" s="1">
        <v>52</v>
      </c>
      <c r="C38" s="1">
        <v>1</v>
      </c>
    </row>
    <row r="39" spans="1:3" ht="12.75">
      <c r="A39" s="8" t="s">
        <v>98</v>
      </c>
      <c r="B39" s="1">
        <v>40</v>
      </c>
      <c r="C39" s="1">
        <v>1</v>
      </c>
    </row>
    <row r="40" spans="1:3" ht="12.75">
      <c r="A40" s="9" t="s">
        <v>67</v>
      </c>
      <c r="B40" s="1">
        <v>36</v>
      </c>
      <c r="C40" s="1">
        <v>3</v>
      </c>
    </row>
    <row r="41" spans="1:3" ht="12.75">
      <c r="A41" s="8" t="s">
        <v>3</v>
      </c>
      <c r="B41" s="1">
        <v>52</v>
      </c>
      <c r="C41" s="1">
        <v>1</v>
      </c>
    </row>
    <row r="42" spans="1:3" ht="12.75">
      <c r="A42" s="8" t="s">
        <v>2</v>
      </c>
      <c r="B42" s="1">
        <v>52</v>
      </c>
      <c r="C42" s="1">
        <v>1</v>
      </c>
    </row>
    <row r="43" spans="1:3" ht="12.75">
      <c r="A43" s="8" t="s">
        <v>17</v>
      </c>
      <c r="B43" s="1">
        <v>52</v>
      </c>
      <c r="C43" s="1">
        <v>1</v>
      </c>
    </row>
    <row r="44" spans="1:3" ht="12.75">
      <c r="A44" s="9" t="s">
        <v>37</v>
      </c>
      <c r="B44" s="1">
        <v>0</v>
      </c>
      <c r="C44" s="1">
        <v>1</v>
      </c>
    </row>
    <row r="45" spans="1:3" ht="12.75">
      <c r="A45" s="6" t="s">
        <v>25</v>
      </c>
      <c r="B45" s="1">
        <v>56</v>
      </c>
      <c r="C45" s="1">
        <v>1</v>
      </c>
    </row>
    <row r="46" spans="1:3" ht="12.75">
      <c r="A46" s="6" t="s">
        <v>90</v>
      </c>
      <c r="B46" s="1">
        <v>56</v>
      </c>
      <c r="C46" s="1">
        <v>1</v>
      </c>
    </row>
    <row r="47" spans="1:3" ht="12.75">
      <c r="A47" s="6" t="s">
        <v>80</v>
      </c>
      <c r="B47" s="1">
        <v>52</v>
      </c>
      <c r="C47" s="1">
        <v>1</v>
      </c>
    </row>
    <row r="48" spans="1:3" ht="12.75">
      <c r="A48" s="6" t="s">
        <v>89</v>
      </c>
      <c r="B48" s="1">
        <v>52</v>
      </c>
      <c r="C48" s="1">
        <v>1</v>
      </c>
    </row>
    <row r="49" spans="1:3" ht="12.75">
      <c r="A49" s="8" t="s">
        <v>13</v>
      </c>
      <c r="B49" s="1">
        <v>12</v>
      </c>
      <c r="C49" s="1">
        <v>3</v>
      </c>
    </row>
    <row r="50" spans="1:3" ht="12.75">
      <c r="A50" s="8" t="s">
        <v>21</v>
      </c>
      <c r="B50" s="1">
        <v>56</v>
      </c>
      <c r="C50" s="1">
        <v>1</v>
      </c>
    </row>
    <row r="51" spans="1:3" ht="12.75">
      <c r="A51" s="8" t="s">
        <v>40</v>
      </c>
      <c r="B51" s="1">
        <v>52</v>
      </c>
      <c r="C51" s="1">
        <v>5</v>
      </c>
    </row>
    <row r="52" spans="1:3" ht="12.75">
      <c r="A52" s="8" t="s">
        <v>84</v>
      </c>
      <c r="B52" s="1">
        <v>64</v>
      </c>
      <c r="C52" s="1">
        <v>1</v>
      </c>
    </row>
    <row r="53" spans="1:3" ht="12.75">
      <c r="A53" s="8" t="s">
        <v>9</v>
      </c>
      <c r="B53" s="1">
        <v>72</v>
      </c>
      <c r="C53" s="1">
        <v>2</v>
      </c>
    </row>
    <row r="54" spans="1:3" ht="12.75">
      <c r="A54" s="6" t="s">
        <v>12</v>
      </c>
      <c r="B54" s="1">
        <v>50</v>
      </c>
      <c r="C54" s="1">
        <v>2</v>
      </c>
    </row>
    <row r="55" spans="1:3" ht="12.75">
      <c r="A55" s="8" t="s">
        <v>59</v>
      </c>
      <c r="B55" s="1">
        <v>48</v>
      </c>
      <c r="C55" s="1">
        <v>1</v>
      </c>
    </row>
    <row r="56" spans="1:3" ht="12.75">
      <c r="A56" s="8" t="s">
        <v>0</v>
      </c>
      <c r="B56" s="1">
        <v>52</v>
      </c>
      <c r="C56" s="1">
        <v>1</v>
      </c>
    </row>
    <row r="57" spans="1:3" ht="12.75">
      <c r="A57" s="8" t="s">
        <v>8</v>
      </c>
      <c r="B57" s="1">
        <v>68</v>
      </c>
      <c r="C57" s="1">
        <v>2</v>
      </c>
    </row>
    <row r="58" spans="1:3" ht="12.75">
      <c r="A58" s="11" t="s">
        <v>24</v>
      </c>
      <c r="B58" s="1">
        <v>56</v>
      </c>
      <c r="C58" s="1">
        <v>1</v>
      </c>
    </row>
    <row r="59" spans="1:3" ht="12.75">
      <c r="A59" s="8" t="s">
        <v>23</v>
      </c>
      <c r="B59" s="1">
        <v>56</v>
      </c>
      <c r="C59" s="1">
        <v>1</v>
      </c>
    </row>
    <row r="60" spans="1:3" ht="12.75">
      <c r="A60" s="8" t="s">
        <v>7</v>
      </c>
      <c r="B60" s="1">
        <v>68</v>
      </c>
      <c r="C60" s="1">
        <v>2</v>
      </c>
    </row>
    <row r="61" spans="1:3" ht="12.75">
      <c r="A61" s="9" t="s">
        <v>69</v>
      </c>
      <c r="B61" s="1"/>
      <c r="C61" s="1">
        <v>1</v>
      </c>
    </row>
    <row r="62" spans="1:3" ht="12.75">
      <c r="A62" s="8" t="s">
        <v>76</v>
      </c>
      <c r="B62" s="3" t="s">
        <v>77</v>
      </c>
      <c r="C62" s="1">
        <v>1</v>
      </c>
    </row>
    <row r="63" spans="1:3" ht="12.75">
      <c r="A63" s="8" t="s">
        <v>96</v>
      </c>
      <c r="B63" s="1"/>
      <c r="C63" s="1"/>
    </row>
    <row r="64" spans="1:3" ht="12.75">
      <c r="A64" s="8" t="s">
        <v>61</v>
      </c>
      <c r="B64" s="1">
        <v>52</v>
      </c>
      <c r="C64" s="1">
        <v>2</v>
      </c>
    </row>
    <row r="65" spans="1:3" ht="12.75">
      <c r="A65" s="8" t="s">
        <v>61</v>
      </c>
      <c r="B65" s="1">
        <v>52</v>
      </c>
      <c r="C65" s="1">
        <v>1</v>
      </c>
    </row>
    <row r="66" spans="1:3" ht="12.75">
      <c r="A66" s="6" t="s">
        <v>50</v>
      </c>
      <c r="B66" s="1">
        <v>52</v>
      </c>
      <c r="C66" s="1">
        <v>1</v>
      </c>
    </row>
    <row r="67" spans="1:3" ht="12.75">
      <c r="A67" s="4" t="s">
        <v>72</v>
      </c>
      <c r="B67" s="1">
        <v>56</v>
      </c>
      <c r="C67" s="1">
        <v>1</v>
      </c>
    </row>
    <row r="68" spans="1:3" ht="12.75">
      <c r="A68" s="6" t="s">
        <v>26</v>
      </c>
      <c r="B68" s="1">
        <v>56</v>
      </c>
      <c r="C68" s="1">
        <v>1</v>
      </c>
    </row>
    <row r="69" spans="1:3" ht="12.75">
      <c r="A69" s="6" t="s">
        <v>38</v>
      </c>
      <c r="B69" s="1">
        <v>56</v>
      </c>
      <c r="C69" s="1">
        <v>2</v>
      </c>
    </row>
    <row r="70" spans="1:3" ht="12.75">
      <c r="A70" s="8" t="s">
        <v>22</v>
      </c>
      <c r="B70" s="3" t="s">
        <v>66</v>
      </c>
      <c r="C70" s="1">
        <v>1</v>
      </c>
    </row>
    <row r="71" spans="1:3" ht="12.75">
      <c r="A71" s="8" t="s">
        <v>18</v>
      </c>
      <c r="B71" s="1">
        <v>76</v>
      </c>
      <c r="C71" s="1">
        <v>1</v>
      </c>
    </row>
    <row r="72" spans="1:3" ht="12.75">
      <c r="A72" s="8" t="s">
        <v>92</v>
      </c>
      <c r="B72" s="1">
        <v>68</v>
      </c>
      <c r="C72" s="1">
        <v>1</v>
      </c>
    </row>
    <row r="73" spans="1:3" ht="12.75">
      <c r="A73" s="6"/>
      <c r="B73" s="1"/>
      <c r="C73" s="1"/>
    </row>
    <row r="74" spans="1:3" ht="12.75">
      <c r="A74" s="6"/>
      <c r="B74" s="1"/>
      <c r="C74" s="1"/>
    </row>
    <row r="75" spans="1:3" ht="12.75">
      <c r="A75" s="6"/>
      <c r="B75" s="1"/>
      <c r="C75" s="1"/>
    </row>
    <row r="76" spans="1:3" ht="12.75">
      <c r="A76" s="6"/>
      <c r="B76" s="1"/>
      <c r="C76" s="1"/>
    </row>
    <row r="77" spans="1:3" ht="12.75">
      <c r="A77" s="6"/>
      <c r="B77" s="1"/>
      <c r="C77" s="1"/>
    </row>
    <row r="78" spans="1:3" ht="12.75">
      <c r="A78" s="6"/>
      <c r="B78" s="1"/>
      <c r="C78" s="1"/>
    </row>
    <row r="79" spans="1:3" ht="12.75">
      <c r="A79" s="6"/>
      <c r="B79" s="1"/>
      <c r="C79" s="1"/>
    </row>
    <row r="80" spans="1:3" ht="12.75">
      <c r="A80" s="6"/>
      <c r="B80" s="1"/>
      <c r="C80" s="1"/>
    </row>
    <row r="81" spans="1:3" ht="12.75">
      <c r="A81" s="6"/>
      <c r="B81" s="1"/>
      <c r="C81" s="1"/>
    </row>
    <row r="82" spans="1:3" ht="12.75">
      <c r="A82" s="6"/>
      <c r="B82" s="1"/>
      <c r="C82" s="1"/>
    </row>
    <row r="83" spans="1:3" ht="12.75">
      <c r="A83" s="6"/>
      <c r="B83" s="1"/>
      <c r="C83" s="1"/>
    </row>
    <row r="84" spans="1:3" ht="12.75">
      <c r="A84" s="6"/>
      <c r="B84" s="1"/>
      <c r="C84" s="1"/>
    </row>
    <row r="85" spans="1:3" ht="12.75">
      <c r="A85" s="6"/>
      <c r="B85" s="1"/>
      <c r="C85" s="1"/>
    </row>
    <row r="86" spans="1:3" ht="12.75">
      <c r="A86" s="6"/>
      <c r="B86" s="1"/>
      <c r="C86" s="1"/>
    </row>
    <row r="87" spans="1:3" ht="12.75">
      <c r="A87" s="6"/>
      <c r="B87" s="1"/>
      <c r="C87" s="1"/>
    </row>
    <row r="88" spans="1:3" ht="12.75">
      <c r="A88" s="6"/>
      <c r="B88" s="1"/>
      <c r="C88" s="1"/>
    </row>
    <row r="89" spans="1:3" ht="12.75">
      <c r="A89" s="6"/>
      <c r="B89" s="1"/>
      <c r="C89" s="1"/>
    </row>
    <row r="90" spans="1:3" ht="12.75">
      <c r="A90" s="6"/>
      <c r="B90" s="1"/>
      <c r="C90" s="1"/>
    </row>
    <row r="91" spans="1:3" ht="12.75">
      <c r="A91" s="6"/>
      <c r="B91" s="1"/>
      <c r="C91" s="1"/>
    </row>
    <row r="92" spans="1:3" ht="12.75">
      <c r="A92" s="6"/>
      <c r="B92" s="1"/>
      <c r="C9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8">
      <selection activeCell="I14" sqref="I14"/>
    </sheetView>
  </sheetViews>
  <sheetFormatPr defaultColWidth="9.140625" defaultRowHeight="12.75"/>
  <cols>
    <col min="1" max="1" width="15.8515625" style="1" customWidth="1"/>
    <col min="2" max="2" width="44.28125" style="6" customWidth="1"/>
    <col min="3" max="3" width="7.8515625" style="15" customWidth="1"/>
    <col min="4" max="6" width="9.140625" style="15" customWidth="1"/>
    <col min="7" max="7" width="9.57421875" style="21" bestFit="1" customWidth="1"/>
    <col min="8" max="8" width="9.140625" style="15" customWidth="1"/>
    <col min="9" max="16384" width="9.140625" style="1" customWidth="1"/>
  </cols>
  <sheetData>
    <row r="1" spans="1:9" s="2" customFormat="1" ht="18.75">
      <c r="A1" s="2" t="s">
        <v>28</v>
      </c>
      <c r="B1" s="5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0" t="s">
        <v>103</v>
      </c>
      <c r="H1" s="2" t="s">
        <v>104</v>
      </c>
      <c r="I1" s="2" t="s">
        <v>105</v>
      </c>
    </row>
    <row r="2" spans="1:9" ht="12.75">
      <c r="A2" s="1" t="s">
        <v>6</v>
      </c>
      <c r="B2" s="8" t="s">
        <v>0</v>
      </c>
      <c r="C2" s="15">
        <v>52</v>
      </c>
      <c r="D2" s="15">
        <v>1</v>
      </c>
      <c r="E2" s="15">
        <v>80</v>
      </c>
      <c r="F2" s="15">
        <f>D2*E2</f>
        <v>80</v>
      </c>
      <c r="G2" s="21">
        <f>(F2)*(1+15%)</f>
        <v>92</v>
      </c>
      <c r="H2" s="15">
        <f>2.7*D2</f>
        <v>2.7</v>
      </c>
      <c r="I2" s="22"/>
    </row>
    <row r="3" spans="1:9" ht="12.75">
      <c r="A3" s="1" t="s">
        <v>11</v>
      </c>
      <c r="B3" s="8" t="s">
        <v>2</v>
      </c>
      <c r="C3" s="15">
        <v>52</v>
      </c>
      <c r="D3" s="15">
        <v>1</v>
      </c>
      <c r="E3" s="15">
        <v>165</v>
      </c>
      <c r="F3" s="15">
        <f aca="true" t="shared" si="0" ref="F3:F46">D3*E3</f>
        <v>165</v>
      </c>
      <c r="G3" s="21">
        <f aca="true" t="shared" si="1" ref="G3:G65">(F3)*(1+15%)</f>
        <v>189.74999999999997</v>
      </c>
      <c r="H3" s="15">
        <f aca="true" t="shared" si="2" ref="H3:H65">2.7*D3</f>
        <v>2.7</v>
      </c>
      <c r="I3" s="22"/>
    </row>
    <row r="4" spans="2:9" ht="12.75">
      <c r="B4" s="8" t="s">
        <v>4</v>
      </c>
      <c r="C4" s="15">
        <v>52</v>
      </c>
      <c r="D4" s="15">
        <v>1</v>
      </c>
      <c r="E4" s="15">
        <v>270</v>
      </c>
      <c r="F4" s="15">
        <f t="shared" si="0"/>
        <v>270</v>
      </c>
      <c r="G4" s="21">
        <f t="shared" si="1"/>
        <v>310.5</v>
      </c>
      <c r="H4" s="15">
        <f t="shared" si="2"/>
        <v>2.7</v>
      </c>
      <c r="I4" s="22">
        <v>600</v>
      </c>
    </row>
    <row r="5" ht="12.75">
      <c r="I5" s="22"/>
    </row>
    <row r="6" spans="1:9" ht="12.75">
      <c r="A6" s="1" t="s">
        <v>10</v>
      </c>
      <c r="B6" s="8" t="s">
        <v>7</v>
      </c>
      <c r="C6" s="15">
        <v>68</v>
      </c>
      <c r="D6" s="15">
        <v>2</v>
      </c>
      <c r="E6" s="15">
        <v>155</v>
      </c>
      <c r="F6" s="15">
        <f t="shared" si="0"/>
        <v>310</v>
      </c>
      <c r="G6" s="21">
        <f t="shared" si="1"/>
        <v>356.5</v>
      </c>
      <c r="H6" s="15">
        <f t="shared" si="2"/>
        <v>5.4</v>
      </c>
      <c r="I6" s="22"/>
    </row>
    <row r="7" spans="2:9" ht="12.75">
      <c r="B7" s="8" t="s">
        <v>9</v>
      </c>
      <c r="C7" s="15">
        <v>72</v>
      </c>
      <c r="D7" s="15">
        <v>2</v>
      </c>
      <c r="E7" s="15">
        <v>207</v>
      </c>
      <c r="F7" s="15">
        <f t="shared" si="0"/>
        <v>414</v>
      </c>
      <c r="G7" s="21">
        <f t="shared" si="1"/>
        <v>476.09999999999997</v>
      </c>
      <c r="H7" s="15">
        <f t="shared" si="2"/>
        <v>5.4</v>
      </c>
      <c r="I7" s="22">
        <v>843</v>
      </c>
    </row>
    <row r="8" ht="12.75">
      <c r="I8" s="22"/>
    </row>
    <row r="9" spans="1:9" ht="12.75">
      <c r="A9" s="1" t="s">
        <v>14</v>
      </c>
      <c r="B9" s="8" t="s">
        <v>13</v>
      </c>
      <c r="C9" s="15">
        <v>12</v>
      </c>
      <c r="D9" s="15">
        <v>3</v>
      </c>
      <c r="E9" s="15">
        <v>31</v>
      </c>
      <c r="F9" s="15">
        <f t="shared" si="0"/>
        <v>93</v>
      </c>
      <c r="G9" s="21">
        <f t="shared" si="1"/>
        <v>106.94999999999999</v>
      </c>
      <c r="H9" s="15">
        <f t="shared" si="2"/>
        <v>8.100000000000001</v>
      </c>
      <c r="I9" s="23">
        <f aca="true" t="shared" si="3" ref="I9:I65">G9+H9</f>
        <v>115.04999999999998</v>
      </c>
    </row>
    <row r="10" ht="12" customHeight="1">
      <c r="I10" s="22"/>
    </row>
    <row r="11" spans="1:9" ht="12.75">
      <c r="A11" s="1" t="s">
        <v>19</v>
      </c>
      <c r="B11" s="8" t="s">
        <v>15</v>
      </c>
      <c r="C11" s="15">
        <v>48</v>
      </c>
      <c r="D11" s="15">
        <v>1</v>
      </c>
      <c r="E11" s="15">
        <v>127</v>
      </c>
      <c r="F11" s="15">
        <f t="shared" si="0"/>
        <v>127</v>
      </c>
      <c r="G11" s="21">
        <f t="shared" si="1"/>
        <v>146.04999999999998</v>
      </c>
      <c r="H11" s="15">
        <f t="shared" si="2"/>
        <v>2.7</v>
      </c>
      <c r="I11" s="22"/>
    </row>
    <row r="12" spans="2:9" ht="12.75">
      <c r="B12" s="8" t="s">
        <v>16</v>
      </c>
      <c r="C12" s="15">
        <v>48</v>
      </c>
      <c r="D12" s="15">
        <v>1</v>
      </c>
      <c r="E12" s="15">
        <v>212</v>
      </c>
      <c r="F12" s="15">
        <f t="shared" si="0"/>
        <v>212</v>
      </c>
      <c r="G12" s="21">
        <f t="shared" si="1"/>
        <v>243.79999999999998</v>
      </c>
      <c r="H12" s="15">
        <f t="shared" si="2"/>
        <v>2.7</v>
      </c>
      <c r="I12" s="22"/>
    </row>
    <row r="13" spans="2:9" ht="12.75">
      <c r="B13" s="8" t="s">
        <v>17</v>
      </c>
      <c r="C13" s="15">
        <v>52</v>
      </c>
      <c r="D13" s="15">
        <v>1</v>
      </c>
      <c r="E13" s="15">
        <v>200</v>
      </c>
      <c r="F13" s="15">
        <f t="shared" si="0"/>
        <v>200</v>
      </c>
      <c r="G13" s="21">
        <f t="shared" si="1"/>
        <v>229.99999999999997</v>
      </c>
      <c r="H13" s="15">
        <f t="shared" si="2"/>
        <v>2.7</v>
      </c>
      <c r="I13" s="22"/>
    </row>
    <row r="14" spans="2:9" ht="12.75">
      <c r="B14" s="8" t="s">
        <v>18</v>
      </c>
      <c r="C14" s="15">
        <v>76</v>
      </c>
      <c r="D14" s="15">
        <v>1</v>
      </c>
      <c r="E14" s="15">
        <v>140</v>
      </c>
      <c r="F14" s="15">
        <f t="shared" si="0"/>
        <v>140</v>
      </c>
      <c r="G14" s="21">
        <f t="shared" si="1"/>
        <v>161</v>
      </c>
      <c r="H14" s="15">
        <f t="shared" si="2"/>
        <v>2.7</v>
      </c>
      <c r="I14" s="22">
        <v>632</v>
      </c>
    </row>
    <row r="15" ht="12.75">
      <c r="I15" s="22"/>
    </row>
    <row r="16" spans="1:9" ht="12.75">
      <c r="A16" s="1" t="s">
        <v>27</v>
      </c>
      <c r="B16" s="8" t="s">
        <v>20</v>
      </c>
      <c r="C16" s="15">
        <v>56</v>
      </c>
      <c r="D16" s="15">
        <v>3</v>
      </c>
      <c r="E16" s="15">
        <v>130</v>
      </c>
      <c r="F16" s="15">
        <f t="shared" si="0"/>
        <v>390</v>
      </c>
      <c r="G16" s="21">
        <f t="shared" si="1"/>
        <v>448.49999999999994</v>
      </c>
      <c r="H16" s="15">
        <f t="shared" si="2"/>
        <v>8.100000000000001</v>
      </c>
      <c r="I16" s="22"/>
    </row>
    <row r="17" spans="2:9" ht="12.75">
      <c r="B17" s="8" t="s">
        <v>21</v>
      </c>
      <c r="C17" s="15">
        <v>56</v>
      </c>
      <c r="D17" s="15">
        <v>1</v>
      </c>
      <c r="E17" s="15">
        <v>190</v>
      </c>
      <c r="F17" s="15">
        <f t="shared" si="0"/>
        <v>190</v>
      </c>
      <c r="G17" s="21">
        <f t="shared" si="1"/>
        <v>218.49999999999997</v>
      </c>
      <c r="H17" s="15">
        <f t="shared" si="2"/>
        <v>2.7</v>
      </c>
      <c r="I17" s="22"/>
    </row>
    <row r="18" spans="2:9" ht="12.75">
      <c r="B18" s="8" t="s">
        <v>23</v>
      </c>
      <c r="C18" s="15">
        <v>56</v>
      </c>
      <c r="D18" s="15">
        <v>1</v>
      </c>
      <c r="E18" s="15">
        <v>104</v>
      </c>
      <c r="F18" s="15">
        <f t="shared" si="0"/>
        <v>104</v>
      </c>
      <c r="G18" s="21">
        <f t="shared" si="1"/>
        <v>119.6</v>
      </c>
      <c r="H18" s="15">
        <f t="shared" si="2"/>
        <v>2.7</v>
      </c>
      <c r="I18" s="22">
        <v>800</v>
      </c>
    </row>
    <row r="19" ht="12.75">
      <c r="I19" s="22"/>
    </row>
    <row r="20" spans="1:9" ht="12.75">
      <c r="A20" s="1" t="s">
        <v>41</v>
      </c>
      <c r="B20" s="8" t="s">
        <v>40</v>
      </c>
      <c r="C20" s="15">
        <v>52</v>
      </c>
      <c r="D20" s="15">
        <v>5</v>
      </c>
      <c r="E20" s="15">
        <v>55</v>
      </c>
      <c r="F20" s="15">
        <f t="shared" si="0"/>
        <v>275</v>
      </c>
      <c r="G20" s="21">
        <f t="shared" si="1"/>
        <v>316.25</v>
      </c>
      <c r="H20" s="15">
        <f t="shared" si="2"/>
        <v>13.5</v>
      </c>
      <c r="I20" s="22"/>
    </row>
    <row r="21" spans="2:9" ht="12.75">
      <c r="B21" s="8" t="s">
        <v>43</v>
      </c>
      <c r="C21" s="15">
        <v>56</v>
      </c>
      <c r="D21" s="15">
        <v>1</v>
      </c>
      <c r="E21" s="15">
        <v>200</v>
      </c>
      <c r="F21" s="15">
        <f t="shared" si="0"/>
        <v>200</v>
      </c>
      <c r="G21" s="21">
        <f t="shared" si="1"/>
        <v>229.99999999999997</v>
      </c>
      <c r="H21" s="15">
        <f t="shared" si="2"/>
        <v>2.7</v>
      </c>
      <c r="I21" s="22"/>
    </row>
    <row r="22" spans="2:9" ht="12.75">
      <c r="B22" s="8" t="s">
        <v>65</v>
      </c>
      <c r="C22" s="15">
        <v>0</v>
      </c>
      <c r="D22" s="15">
        <v>2</v>
      </c>
      <c r="E22" s="15">
        <v>60</v>
      </c>
      <c r="F22" s="15">
        <f t="shared" si="0"/>
        <v>120</v>
      </c>
      <c r="G22" s="21">
        <f t="shared" si="1"/>
        <v>138</v>
      </c>
      <c r="H22" s="15">
        <f t="shared" si="2"/>
        <v>5.4</v>
      </c>
      <c r="I22" s="22">
        <v>706</v>
      </c>
    </row>
    <row r="23" ht="12.75">
      <c r="I23" s="22"/>
    </row>
    <row r="24" spans="1:9" ht="12.75">
      <c r="A24" s="1" t="s">
        <v>52</v>
      </c>
      <c r="B24" s="8" t="s">
        <v>44</v>
      </c>
      <c r="C24" s="15">
        <v>52</v>
      </c>
      <c r="D24" s="15">
        <v>1</v>
      </c>
      <c r="E24" s="15">
        <v>150</v>
      </c>
      <c r="F24" s="15">
        <f t="shared" si="0"/>
        <v>150</v>
      </c>
      <c r="G24" s="21">
        <f t="shared" si="1"/>
        <v>172.5</v>
      </c>
      <c r="H24" s="15">
        <f t="shared" si="2"/>
        <v>2.7</v>
      </c>
      <c r="I24" s="22"/>
    </row>
    <row r="25" spans="2:9" ht="12.75">
      <c r="B25" s="8" t="s">
        <v>47</v>
      </c>
      <c r="C25" s="15">
        <v>52</v>
      </c>
      <c r="D25" s="15">
        <v>1</v>
      </c>
      <c r="E25" s="15">
        <v>60</v>
      </c>
      <c r="F25" s="15">
        <f t="shared" si="0"/>
        <v>60</v>
      </c>
      <c r="G25" s="21">
        <f t="shared" si="1"/>
        <v>69</v>
      </c>
      <c r="H25" s="15">
        <f t="shared" si="2"/>
        <v>2.7</v>
      </c>
      <c r="I25" s="22"/>
    </row>
    <row r="26" spans="2:9" ht="12.75">
      <c r="B26" s="8" t="s">
        <v>48</v>
      </c>
      <c r="C26" s="15">
        <v>52</v>
      </c>
      <c r="D26" s="15">
        <v>1</v>
      </c>
      <c r="E26" s="15">
        <v>80</v>
      </c>
      <c r="F26" s="15">
        <f t="shared" si="0"/>
        <v>80</v>
      </c>
      <c r="G26" s="21">
        <f t="shared" si="1"/>
        <v>92</v>
      </c>
      <c r="H26" s="15">
        <f t="shared" si="2"/>
        <v>2.7</v>
      </c>
      <c r="I26" s="22"/>
    </row>
    <row r="27" spans="2:9" ht="12.75">
      <c r="B27" s="8" t="s">
        <v>49</v>
      </c>
      <c r="C27" s="16" t="s">
        <v>70</v>
      </c>
      <c r="D27" s="15">
        <v>1</v>
      </c>
      <c r="E27" s="15">
        <v>146</v>
      </c>
      <c r="F27" s="15">
        <f t="shared" si="0"/>
        <v>146</v>
      </c>
      <c r="G27" s="21">
        <f t="shared" si="1"/>
        <v>167.89999999999998</v>
      </c>
      <c r="H27" s="15">
        <f t="shared" si="2"/>
        <v>2.7</v>
      </c>
      <c r="I27" s="23">
        <v>512</v>
      </c>
    </row>
    <row r="28" ht="12.75">
      <c r="I28" s="22"/>
    </row>
    <row r="29" spans="1:9" ht="12.75">
      <c r="A29" s="1" t="s">
        <v>54</v>
      </c>
      <c r="B29" s="8" t="s">
        <v>53</v>
      </c>
      <c r="C29" s="15">
        <v>56</v>
      </c>
      <c r="D29" s="15">
        <v>1</v>
      </c>
      <c r="E29" s="15">
        <v>190</v>
      </c>
      <c r="F29" s="15">
        <f t="shared" si="0"/>
        <v>190</v>
      </c>
      <c r="G29" s="21">
        <f t="shared" si="1"/>
        <v>218.49999999999997</v>
      </c>
      <c r="H29" s="15">
        <f t="shared" si="2"/>
        <v>2.7</v>
      </c>
      <c r="I29" s="23">
        <f t="shared" si="3"/>
        <v>221.19999999999996</v>
      </c>
    </row>
    <row r="30" ht="12.75">
      <c r="I30" s="23"/>
    </row>
    <row r="31" spans="1:9" ht="12.75">
      <c r="A31" s="1" t="s">
        <v>56</v>
      </c>
      <c r="B31" s="8" t="s">
        <v>55</v>
      </c>
      <c r="C31" s="15">
        <v>0</v>
      </c>
      <c r="D31" s="15">
        <v>2</v>
      </c>
      <c r="E31" s="15">
        <v>60</v>
      </c>
      <c r="F31" s="15">
        <f t="shared" si="0"/>
        <v>120</v>
      </c>
      <c r="G31" s="21">
        <f t="shared" si="1"/>
        <v>138</v>
      </c>
      <c r="H31" s="15">
        <f t="shared" si="2"/>
        <v>5.4</v>
      </c>
      <c r="I31" s="23">
        <f t="shared" si="3"/>
        <v>143.4</v>
      </c>
    </row>
    <row r="32" ht="12.75">
      <c r="I32" s="23"/>
    </row>
    <row r="33" spans="1:9" ht="12.75">
      <c r="A33" s="1" t="s">
        <v>60</v>
      </c>
      <c r="B33" s="8" t="s">
        <v>57</v>
      </c>
      <c r="C33" s="15">
        <v>52</v>
      </c>
      <c r="D33" s="15">
        <v>1</v>
      </c>
      <c r="E33" s="15">
        <v>240</v>
      </c>
      <c r="F33" s="15">
        <f t="shared" si="0"/>
        <v>240</v>
      </c>
      <c r="G33" s="21">
        <f t="shared" si="1"/>
        <v>276</v>
      </c>
      <c r="H33" s="15">
        <f t="shared" si="2"/>
        <v>2.7</v>
      </c>
      <c r="I33" s="23">
        <f t="shared" si="3"/>
        <v>278.7</v>
      </c>
    </row>
    <row r="34" ht="12.75">
      <c r="I34" s="22"/>
    </row>
    <row r="35" spans="1:9" ht="12.75">
      <c r="A35" s="1" t="s">
        <v>64</v>
      </c>
      <c r="B35" s="8" t="s">
        <v>61</v>
      </c>
      <c r="C35" s="15">
        <v>52</v>
      </c>
      <c r="D35" s="15">
        <v>2</v>
      </c>
      <c r="E35" s="15">
        <v>75</v>
      </c>
      <c r="F35" s="15">
        <f t="shared" si="0"/>
        <v>150</v>
      </c>
      <c r="G35" s="21">
        <f t="shared" si="1"/>
        <v>172.5</v>
      </c>
      <c r="H35" s="15">
        <f t="shared" si="2"/>
        <v>5.4</v>
      </c>
      <c r="I35" s="22"/>
    </row>
    <row r="36" spans="1:9" ht="12.75">
      <c r="A36" s="3" t="s">
        <v>11</v>
      </c>
      <c r="B36" s="8" t="s">
        <v>62</v>
      </c>
      <c r="C36" s="15">
        <v>48</v>
      </c>
      <c r="D36" s="15">
        <v>1</v>
      </c>
      <c r="E36" s="15">
        <v>100</v>
      </c>
      <c r="F36" s="15">
        <f t="shared" si="0"/>
        <v>100</v>
      </c>
      <c r="G36" s="21">
        <f t="shared" si="1"/>
        <v>114.99999999999999</v>
      </c>
      <c r="H36" s="15">
        <f t="shared" si="2"/>
        <v>2.7</v>
      </c>
      <c r="I36" s="22"/>
    </row>
    <row r="37" spans="2:9" ht="12.75">
      <c r="B37" s="8" t="s">
        <v>63</v>
      </c>
      <c r="C37" s="15">
        <v>52</v>
      </c>
      <c r="D37" s="15">
        <v>1</v>
      </c>
      <c r="E37" s="15">
        <v>50</v>
      </c>
      <c r="F37" s="15">
        <f t="shared" si="0"/>
        <v>50</v>
      </c>
      <c r="G37" s="21">
        <f t="shared" si="1"/>
        <v>57.49999999999999</v>
      </c>
      <c r="H37" s="15">
        <f t="shared" si="2"/>
        <v>2.7</v>
      </c>
      <c r="I37" s="22">
        <v>356</v>
      </c>
    </row>
    <row r="38" ht="12.75">
      <c r="I38" s="22"/>
    </row>
    <row r="39" spans="1:9" ht="12.75">
      <c r="A39" s="3" t="s">
        <v>34</v>
      </c>
      <c r="B39" s="9" t="s">
        <v>67</v>
      </c>
      <c r="C39" s="15">
        <v>36</v>
      </c>
      <c r="D39" s="15">
        <v>3</v>
      </c>
      <c r="E39" s="15">
        <v>120</v>
      </c>
      <c r="F39" s="15">
        <f t="shared" si="0"/>
        <v>360</v>
      </c>
      <c r="G39" s="21">
        <f t="shared" si="1"/>
        <v>413.99999999999994</v>
      </c>
      <c r="H39" s="15">
        <f t="shared" si="2"/>
        <v>8.100000000000001</v>
      </c>
      <c r="I39" s="22"/>
    </row>
    <row r="40" spans="1:9" ht="12.75">
      <c r="A40" s="3" t="s">
        <v>11</v>
      </c>
      <c r="B40" s="9" t="s">
        <v>35</v>
      </c>
      <c r="C40" s="15">
        <v>36</v>
      </c>
      <c r="D40" s="15">
        <v>1</v>
      </c>
      <c r="E40" s="15">
        <v>180</v>
      </c>
      <c r="F40" s="15">
        <f t="shared" si="0"/>
        <v>180</v>
      </c>
      <c r="G40" s="21">
        <f t="shared" si="1"/>
        <v>206.99999999999997</v>
      </c>
      <c r="H40" s="15">
        <f t="shared" si="2"/>
        <v>2.7</v>
      </c>
      <c r="I40" s="22"/>
    </row>
    <row r="41" spans="2:9" ht="12.75">
      <c r="B41" s="9" t="s">
        <v>68</v>
      </c>
      <c r="C41" s="15">
        <v>36</v>
      </c>
      <c r="D41" s="15">
        <v>1</v>
      </c>
      <c r="E41" s="15">
        <v>95</v>
      </c>
      <c r="F41" s="15">
        <f t="shared" si="0"/>
        <v>95</v>
      </c>
      <c r="G41" s="21">
        <f t="shared" si="1"/>
        <v>109.24999999999999</v>
      </c>
      <c r="H41" s="15">
        <f t="shared" si="2"/>
        <v>2.7</v>
      </c>
      <c r="I41" s="22"/>
    </row>
    <row r="42" spans="2:9" ht="12.75">
      <c r="B42" s="9" t="s">
        <v>36</v>
      </c>
      <c r="C42" s="15">
        <v>0</v>
      </c>
      <c r="D42" s="15">
        <v>5</v>
      </c>
      <c r="E42" s="15">
        <v>60</v>
      </c>
      <c r="F42" s="15">
        <f t="shared" si="0"/>
        <v>300</v>
      </c>
      <c r="G42" s="21">
        <f t="shared" si="1"/>
        <v>345</v>
      </c>
      <c r="H42" s="15">
        <f t="shared" si="2"/>
        <v>13.5</v>
      </c>
      <c r="I42" s="22"/>
    </row>
    <row r="43" spans="2:9" ht="12.75">
      <c r="B43" s="9" t="s">
        <v>69</v>
      </c>
      <c r="D43" s="15">
        <v>1</v>
      </c>
      <c r="E43" s="15">
        <v>15</v>
      </c>
      <c r="F43" s="15">
        <f t="shared" si="0"/>
        <v>15</v>
      </c>
      <c r="G43" s="21">
        <f t="shared" si="1"/>
        <v>17.25</v>
      </c>
      <c r="H43" s="15">
        <f t="shared" si="2"/>
        <v>2.7</v>
      </c>
      <c r="I43" s="22"/>
    </row>
    <row r="44" spans="2:9" ht="12.75">
      <c r="B44" s="8" t="s">
        <v>73</v>
      </c>
      <c r="C44" s="15">
        <v>40</v>
      </c>
      <c r="D44" s="15">
        <v>1</v>
      </c>
      <c r="E44" s="15">
        <v>175</v>
      </c>
      <c r="F44" s="15">
        <f t="shared" si="0"/>
        <v>175</v>
      </c>
      <c r="G44" s="21">
        <f t="shared" si="1"/>
        <v>201.24999999999997</v>
      </c>
      <c r="H44" s="15">
        <f t="shared" si="2"/>
        <v>2.7</v>
      </c>
      <c r="I44" s="22"/>
    </row>
    <row r="45" spans="2:9" ht="12.75">
      <c r="B45" s="8" t="s">
        <v>75</v>
      </c>
      <c r="C45" s="15">
        <v>40</v>
      </c>
      <c r="D45" s="15">
        <v>1</v>
      </c>
      <c r="E45" s="15">
        <v>80</v>
      </c>
      <c r="F45" s="15">
        <f t="shared" si="0"/>
        <v>80</v>
      </c>
      <c r="G45" s="21">
        <f t="shared" si="1"/>
        <v>92</v>
      </c>
      <c r="H45" s="15">
        <f t="shared" si="2"/>
        <v>2.7</v>
      </c>
      <c r="I45" s="22"/>
    </row>
    <row r="46" spans="2:9" ht="12.75">
      <c r="B46" s="8" t="s">
        <v>76</v>
      </c>
      <c r="C46" s="16" t="s">
        <v>77</v>
      </c>
      <c r="D46" s="15">
        <v>1</v>
      </c>
      <c r="E46" s="15">
        <v>75</v>
      </c>
      <c r="F46" s="15">
        <f t="shared" si="0"/>
        <v>75</v>
      </c>
      <c r="G46" s="21">
        <f t="shared" si="1"/>
        <v>86.25</v>
      </c>
      <c r="H46" s="15">
        <f t="shared" si="2"/>
        <v>2.7</v>
      </c>
      <c r="I46" s="22"/>
    </row>
    <row r="47" spans="2:10" ht="12.75">
      <c r="B47" s="8" t="s">
        <v>78</v>
      </c>
      <c r="C47" s="17" t="s">
        <v>79</v>
      </c>
      <c r="D47" s="15">
        <v>1</v>
      </c>
      <c r="E47" s="15">
        <v>132</v>
      </c>
      <c r="F47" s="15">
        <f aca="true" t="shared" si="4" ref="F47:F65">D47*E47</f>
        <v>132</v>
      </c>
      <c r="G47" s="21">
        <f t="shared" si="1"/>
        <v>151.79999999999998</v>
      </c>
      <c r="H47" s="15">
        <f t="shared" si="2"/>
        <v>2.7</v>
      </c>
      <c r="I47" s="22">
        <v>1664</v>
      </c>
      <c r="J47" s="22"/>
    </row>
    <row r="48" ht="12.75">
      <c r="I48" s="22"/>
    </row>
    <row r="49" spans="1:9" ht="12.75">
      <c r="A49" s="1" t="s">
        <v>86</v>
      </c>
      <c r="B49" s="8" t="s">
        <v>81</v>
      </c>
      <c r="C49" s="15">
        <v>68</v>
      </c>
      <c r="D49" s="15">
        <v>1</v>
      </c>
      <c r="E49" s="15">
        <v>290</v>
      </c>
      <c r="F49" s="15">
        <f t="shared" si="4"/>
        <v>290</v>
      </c>
      <c r="G49" s="21">
        <f t="shared" si="1"/>
        <v>333.5</v>
      </c>
      <c r="H49" s="15">
        <f t="shared" si="2"/>
        <v>2.7</v>
      </c>
      <c r="I49" s="22"/>
    </row>
    <row r="50" spans="2:9" ht="12.75">
      <c r="B50" s="8" t="s">
        <v>82</v>
      </c>
      <c r="C50" s="15">
        <v>56</v>
      </c>
      <c r="D50" s="15">
        <v>1</v>
      </c>
      <c r="E50" s="15">
        <v>155</v>
      </c>
      <c r="F50" s="15">
        <f t="shared" si="4"/>
        <v>155</v>
      </c>
      <c r="G50" s="21">
        <f t="shared" si="1"/>
        <v>178.25</v>
      </c>
      <c r="H50" s="15">
        <f t="shared" si="2"/>
        <v>2.7</v>
      </c>
      <c r="I50" s="22">
        <v>517</v>
      </c>
    </row>
    <row r="51" ht="12.75">
      <c r="I51" s="22"/>
    </row>
    <row r="52" spans="1:9" ht="12.75">
      <c r="A52" s="1" t="s">
        <v>85</v>
      </c>
      <c r="B52" s="8" t="s">
        <v>84</v>
      </c>
      <c r="C52" s="15">
        <v>64</v>
      </c>
      <c r="D52" s="15">
        <v>1</v>
      </c>
      <c r="E52" s="15">
        <v>207</v>
      </c>
      <c r="F52" s="15">
        <f t="shared" si="4"/>
        <v>207</v>
      </c>
      <c r="G52" s="21">
        <f t="shared" si="1"/>
        <v>238.04999999999998</v>
      </c>
      <c r="H52" s="15">
        <f t="shared" si="2"/>
        <v>2.7</v>
      </c>
      <c r="I52" s="23">
        <f t="shared" si="3"/>
        <v>240.74999999999997</v>
      </c>
    </row>
    <row r="53" ht="12.75">
      <c r="I53" s="22"/>
    </row>
    <row r="54" spans="1:9" ht="12.75">
      <c r="A54" s="1" t="s">
        <v>91</v>
      </c>
      <c r="B54" s="8" t="s">
        <v>87</v>
      </c>
      <c r="C54" s="15">
        <v>52</v>
      </c>
      <c r="D54" s="15">
        <v>1</v>
      </c>
      <c r="E54" s="15">
        <v>210</v>
      </c>
      <c r="F54" s="15">
        <f t="shared" si="4"/>
        <v>210</v>
      </c>
      <c r="G54" s="21">
        <f t="shared" si="1"/>
        <v>241.49999999999997</v>
      </c>
      <c r="H54" s="15">
        <f t="shared" si="2"/>
        <v>2.7</v>
      </c>
      <c r="I54" s="22"/>
    </row>
    <row r="55" spans="2:9" ht="12.75">
      <c r="B55" s="8" t="s">
        <v>88</v>
      </c>
      <c r="C55" s="15">
        <v>56</v>
      </c>
      <c r="D55" s="15">
        <v>1</v>
      </c>
      <c r="E55" s="15">
        <v>175</v>
      </c>
      <c r="F55" s="15">
        <f t="shared" si="4"/>
        <v>175</v>
      </c>
      <c r="G55" s="21">
        <f t="shared" si="1"/>
        <v>201.24999999999997</v>
      </c>
      <c r="H55" s="15">
        <f t="shared" si="2"/>
        <v>2.7</v>
      </c>
      <c r="I55" s="22">
        <v>448</v>
      </c>
    </row>
    <row r="56" ht="12.75">
      <c r="I56" s="22"/>
    </row>
    <row r="57" spans="1:9" ht="12.75">
      <c r="A57" s="1" t="s">
        <v>93</v>
      </c>
      <c r="B57" s="8" t="s">
        <v>92</v>
      </c>
      <c r="C57" s="15">
        <v>68</v>
      </c>
      <c r="D57" s="15">
        <v>1</v>
      </c>
      <c r="E57" s="15">
        <v>185</v>
      </c>
      <c r="F57" s="15">
        <f t="shared" si="4"/>
        <v>185</v>
      </c>
      <c r="G57" s="21">
        <f t="shared" si="1"/>
        <v>212.74999999999997</v>
      </c>
      <c r="H57" s="15">
        <f t="shared" si="2"/>
        <v>2.7</v>
      </c>
      <c r="I57" s="23">
        <f t="shared" si="3"/>
        <v>215.44999999999996</v>
      </c>
    </row>
    <row r="58" ht="12.75">
      <c r="I58" s="22"/>
    </row>
    <row r="59" spans="1:9" ht="12.75">
      <c r="A59" s="3" t="s">
        <v>94</v>
      </c>
      <c r="B59" s="8" t="s">
        <v>61</v>
      </c>
      <c r="C59" s="15">
        <v>52</v>
      </c>
      <c r="D59" s="15">
        <v>1</v>
      </c>
      <c r="E59" s="15">
        <v>75</v>
      </c>
      <c r="F59" s="15">
        <f t="shared" si="4"/>
        <v>75</v>
      </c>
      <c r="G59" s="21">
        <f t="shared" si="1"/>
        <v>86.25</v>
      </c>
      <c r="H59" s="15">
        <f t="shared" si="2"/>
        <v>2.7</v>
      </c>
      <c r="I59" s="22">
        <f t="shared" si="3"/>
        <v>88.95</v>
      </c>
    </row>
    <row r="60" spans="2:9" ht="12.75">
      <c r="B60" s="8" t="s">
        <v>62</v>
      </c>
      <c r="C60" s="15">
        <v>52</v>
      </c>
      <c r="D60" s="15">
        <v>1</v>
      </c>
      <c r="E60" s="15">
        <v>100</v>
      </c>
      <c r="F60" s="15">
        <f t="shared" si="4"/>
        <v>100</v>
      </c>
      <c r="G60" s="21">
        <f t="shared" si="1"/>
        <v>114.99999999999999</v>
      </c>
      <c r="H60" s="15">
        <f t="shared" si="2"/>
        <v>2.7</v>
      </c>
      <c r="I60" s="22">
        <f t="shared" si="3"/>
        <v>117.69999999999999</v>
      </c>
    </row>
    <row r="61" spans="2:9" ht="12.75">
      <c r="B61" s="8" t="s">
        <v>63</v>
      </c>
      <c r="C61" s="15">
        <v>52</v>
      </c>
      <c r="D61" s="15">
        <v>2</v>
      </c>
      <c r="E61" s="15">
        <v>50</v>
      </c>
      <c r="F61" s="15">
        <f t="shared" si="4"/>
        <v>100</v>
      </c>
      <c r="G61" s="21">
        <f t="shared" si="1"/>
        <v>114.99999999999999</v>
      </c>
      <c r="H61" s="15">
        <f t="shared" si="2"/>
        <v>5.4</v>
      </c>
      <c r="I61" s="22">
        <f t="shared" si="3"/>
        <v>120.39999999999999</v>
      </c>
    </row>
    <row r="62" ht="12.75">
      <c r="I62" s="22"/>
    </row>
    <row r="63" spans="1:9" ht="12.75">
      <c r="A63" s="3" t="s">
        <v>101</v>
      </c>
      <c r="B63" s="8" t="s">
        <v>96</v>
      </c>
      <c r="C63" s="15">
        <v>48</v>
      </c>
      <c r="D63" s="15">
        <v>1</v>
      </c>
      <c r="E63" s="15">
        <v>65</v>
      </c>
      <c r="F63" s="15">
        <f t="shared" si="4"/>
        <v>65</v>
      </c>
      <c r="G63" s="21">
        <f t="shared" si="1"/>
        <v>74.75</v>
      </c>
      <c r="H63" s="15">
        <f t="shared" si="2"/>
        <v>2.7</v>
      </c>
      <c r="I63" s="22">
        <f t="shared" si="3"/>
        <v>77.45</v>
      </c>
    </row>
    <row r="64" spans="2:9" s="12" customFormat="1" ht="12.75">
      <c r="B64" s="13"/>
      <c r="C64" s="18"/>
      <c r="D64" s="18"/>
      <c r="E64" s="18"/>
      <c r="F64" s="15"/>
      <c r="G64" s="21"/>
      <c r="H64" s="15"/>
      <c r="I64" s="22"/>
    </row>
    <row r="65" spans="1:9" s="12" customFormat="1" ht="12.75">
      <c r="A65" s="14" t="s">
        <v>102</v>
      </c>
      <c r="B65" s="13" t="s">
        <v>99</v>
      </c>
      <c r="C65" s="19" t="s">
        <v>100</v>
      </c>
      <c r="D65" s="18">
        <v>2</v>
      </c>
      <c r="E65" s="18">
        <v>135</v>
      </c>
      <c r="F65" s="15">
        <f t="shared" si="4"/>
        <v>270</v>
      </c>
      <c r="G65" s="21">
        <f t="shared" si="1"/>
        <v>310.5</v>
      </c>
      <c r="H65" s="15">
        <f t="shared" si="2"/>
        <v>5.4</v>
      </c>
      <c r="I65" s="22">
        <f t="shared" si="3"/>
        <v>315.9</v>
      </c>
    </row>
    <row r="67" spans="4:7" ht="12.75">
      <c r="D67" s="15">
        <f>SUM(D2:D66)</f>
        <v>67</v>
      </c>
      <c r="F67" s="15">
        <f>SUM(F2:F66)</f>
        <v>7820</v>
      </c>
      <c r="G67" s="21">
        <f>SUM(G2:G66)</f>
        <v>8993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dcterms:created xsi:type="dcterms:W3CDTF">1996-10-08T23:32:33Z</dcterms:created>
  <dcterms:modified xsi:type="dcterms:W3CDTF">2015-06-05T14:49:13Z</dcterms:modified>
  <cp:category/>
  <cp:version/>
  <cp:contentType/>
  <cp:contentStatus/>
</cp:coreProperties>
</file>