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<sst xmlns="http://schemas.openxmlformats.org/spreadsheetml/2006/main" count="350" uniqueCount="207">
  <si>
    <t>Ник</t>
  </si>
  <si>
    <t>ЗАКАЗ</t>
  </si>
  <si>
    <t>размер</t>
  </si>
  <si>
    <t>кол</t>
  </si>
  <si>
    <t>цена</t>
  </si>
  <si>
    <t>КМ-18 Костюм "Домашний" с наклейкой (джемпер+брюки) (капитон) -60р, 245- расцветка для мальчика. </t>
  </si>
  <si>
    <t>КМ-49 Костюм "Ежик" (кофта+брюки) (футор) - 60р, 185 - расцветка для мальчика </t>
  </si>
  <si>
    <t>Д-02 Джемпер с шелкографией "Кеша" (кашкорсе) 60р -125 </t>
  </si>
  <si>
    <t>В-21 Водолазка с шелкографией (мальчик) (велюр) 60р, - 155</t>
  </si>
  <si>
    <t>РБ-04 Рубашка "Боря" (интерлок) -64р - 140руб</t>
  </si>
  <si>
    <t>Баба Маня</t>
  </si>
  <si>
    <t>СК-10 Костюм "Биатлон" (петельчатый футор) размер 68, если не будет то СК-03 Костюм "Чемпион" (олимпийка+штаны спорт.) (петельчатый футор или СК-01 Костюм "Спорт" (олимпийка+штаны с лампасами) (петельчатый футор)</t>
  </si>
  <si>
    <t>Шерда</t>
  </si>
  <si>
    <t>Б-03 Боди "Мышонок" короткий рукав (кулирка) размер 44 на замену Б-09 Боди короткий рукав (интерлок цветной) размер 44. </t>
  </si>
  <si>
    <t>Б-08 Боди-майка "Малыш" (рибана) размер 48. </t>
  </si>
  <si>
    <t>Б-05 Боди распашное длинный рукав с шелкографией (интерлок) размер 48 на замену Б-10 Боди длинный рукав (интерлок цветной) размер 74. </t>
  </si>
  <si>
    <t>Д-29 Джемпер "Сафари" (интерлок) размер 40 и 44 </t>
  </si>
  <si>
    <t>Ф-25 Футболка-лодка ясельная (кулирка) размер 44 </t>
  </si>
  <si>
    <t>Д-30 Джемпер "Тельняшка" (футор) упаковку дев.</t>
  </si>
  <si>
    <t>Д-13 Джемпер полоса с накатом (интерлок) размер 60 дев</t>
  </si>
  <si>
    <t>В-20 Водолазка с шелкографией (девочка) (велюр) размер 60 на замену Д-23 Джемпер "Кокетка" (футор, кашкорсе) размер 60. дев. </t>
  </si>
  <si>
    <t>Д-29 Джемпер "Сафари" (интерлок) размер 48. </t>
  </si>
  <si>
    <t>Ф-09 Футболка на клепках (интерлок ажур) 44 размер 70р 1 шт розовая </t>
  </si>
  <si>
    <t>ПЗ-18 Ползунки на евро резинке с лапами (интерлок)48 размер 60р 1 шт розовые </t>
  </si>
  <si>
    <t>К-22 Комбинезон "Гномик" с шелкографией (интерлок)48 размер 1 шт 145р розовый </t>
  </si>
  <si>
    <t>ПД-ПЖ-02 Пижама подростковая "Вика" (интерлок)72 размер 1 шт 280р цвет на девочку</t>
  </si>
  <si>
    <t>inna-mariy</t>
  </si>
  <si>
    <t>дев</t>
  </si>
  <si>
    <t>ТС-06 Толстовка "Рита" с шелкографией (футор 3-х нитка)-60р-190руб цвет оранжевый или зеленый</t>
  </si>
  <si>
    <t>piggy22</t>
  </si>
  <si>
    <t>Ш-03 Штанишки на рибане (футор) (синий,оранж),52размер, 51руб-2шт. </t>
  </si>
  <si>
    <t>Ш-06 Штанишки на рибане (капитон) (синий, желтый),52размер, 60руб-2шт. </t>
  </si>
  <si>
    <t>Ш-02 Штанишки на рибане (кулирка) 56разм 7шт 38руб (мальчик) </t>
  </si>
  <si>
    <t>Ш-03 Штанишки на рибане (футор) 56 разм 3шт 51руб (мальчик) </t>
  </si>
  <si>
    <t>Т-01 Трусы-шорты (кулирка)   56 разм 5шт 40 руб</t>
  </si>
  <si>
    <t>*Veronika*</t>
  </si>
  <si>
    <t>зам.56</t>
  </si>
  <si>
    <t>ТР-06 Трико на штрипке (футор) 2 шт. размер 68 </t>
  </si>
  <si>
    <t>ksiusha</t>
  </si>
  <si>
    <t>мал.</t>
  </si>
  <si>
    <t>В-06 Водолазка белая (кашкорсе) 110руб. р-р 64-1шт </t>
  </si>
  <si>
    <t>В-08 Водолазка однотонная (кашкорсе) 105руб. р-р 64-1шт. </t>
  </si>
  <si>
    <t>В-22 Водолазка полоса (рибана) 125руб. р-р 64 -1шт. </t>
  </si>
  <si>
    <t>Д-08 Джемпер "Володя" (футор) 135руб. р-р 64 1шт. </t>
  </si>
  <si>
    <t>Д-22 Джемпер "Славик" (футор) 90руб р-р64 1шт. </t>
  </si>
  <si>
    <t>ТС-20 Толстовка "Дельфин" с шелкографией (футор 3-х нитка) 260руб. р-р 64 -1шт. </t>
  </si>
  <si>
    <t>ТС-24 Толстовка "Англия" (футор 3-х нитка)260руб. р-р 64 -1шт. </t>
  </si>
  <si>
    <t>ТС-23 Толстовка "Марк" (футор) 180руб. р-р 64 -1шт. </t>
  </si>
  <si>
    <t>ТС-16 Толстовка "Добрыня" (футор 3-х нитка) 290руб. р-р64 -1шт </t>
  </si>
  <si>
    <t>ТС-18 Толстовка "Валера" (футор 3-х нитка) 240руб. р-р 64 -1шт.</t>
  </si>
  <si>
    <t>Ш-06 Штанишки на рибане (капитон) 52 р-р - 5 шт ( на замену: Ш-07 Штанишки на рибане (интерлок однотонный)) </t>
  </si>
  <si>
    <t>ПЖ-13 Пижама "Сеня" (велсофт), р-р 52, 1 шт </t>
  </si>
  <si>
    <t>Д-25 Футболка "Матвей" длинный рукав (кулирка),  52 р-р - 2 шт</t>
  </si>
  <si>
    <t>Airy_Barnaul</t>
  </si>
  <si>
    <t>В-02 водолазка"Кеша" размер 60 ,1шт. Цена 115р.(На мальчика)</t>
  </si>
  <si>
    <t>ПЖ-12 Пижама "Соня" с шелкографией (футор) р-р 52, 1 шт </t>
  </si>
  <si>
    <t>ПЖ-12 Пижама "Соня" с шелкографией (футор) р-р 56, 1 шт </t>
  </si>
  <si>
    <t>Ш-03 Штанишки на рибане (футор) размер 48- 4шт. </t>
  </si>
  <si>
    <t>М-09 Майка "Васёк" с шелкографией (интерлок) размер 48 -1шт</t>
  </si>
  <si>
    <t>Vampiressa</t>
  </si>
  <si>
    <t>СК-06 Костюм "Старт" (олимпийка+штаны спорт.) (петельчатый футор) 555 р 76 р </t>
  </si>
  <si>
    <t>КМ-90 Костюм "Бумеранг" с шелкографией (интерлок) 265 р 60 и 64 т.е 2 шт</t>
  </si>
  <si>
    <t>ТР-02 Трико резинка (футор) размер 68</t>
  </si>
  <si>
    <t>Д-10, р-р 64, 130р </t>
  </si>
  <si>
    <t>Д-13, р-р 52, 130р(девочка) </t>
  </si>
  <si>
    <t>Д-02, р-р 64, 125р </t>
  </si>
  <si>
    <t>МТ-06, р-р 52, 127р, 2 шт(девочка) </t>
  </si>
  <si>
    <t>Ш-03 , р-р 52, 51р, 2шт(девочка) </t>
  </si>
  <si>
    <t>ПЗ-14, р-р 52, 80р, 2шт(девочка) </t>
  </si>
  <si>
    <t>Т-04, 52р-р, 65р ,3шт</t>
  </si>
  <si>
    <t>зната</t>
  </si>
  <si>
    <t>ПЖ-03 Пижама кнопки (футор) 52 р-р - 2 шт </t>
  </si>
  <si>
    <t>shirinairen</t>
  </si>
  <si>
    <t>В-02 Водолазка "Кеша" с шелкографией (кашкорсе) р.60 (синий, серый) 1 шт. 115 руб; </t>
  </si>
  <si>
    <t>ТС-02 Толстовка "Авиатор" (футор 3-х нитка) р.60 1 шт. 190 руб.; </t>
  </si>
  <si>
    <t>ТР-02 Трико резинка (футор) р.60 1 шт. 90 руб.; </t>
  </si>
  <si>
    <t>МТ-13 Майка+трусы боксеры (кулирка) р.60 1 шт. 70 руб; </t>
  </si>
  <si>
    <t>КМ-90 Костюм "Бумеранг" с шелкографией (интерлок) 60 размер  1шт. 240 руб; </t>
  </si>
  <si>
    <t>Ф-13 Футболка белая (кулирка) р.60 1 шт. 55 руб </t>
  </si>
  <si>
    <t>canary-bird</t>
  </si>
  <si>
    <t>Б-05 Боди распашное длинный рукав с шелкографией (интерлок) 44р-р 125руб(со слонами розовый ) </t>
  </si>
  <si>
    <t>ТП-1 Тапочки-Сапожки "Бантик"р-р 26-30 синие 180руб </t>
  </si>
  <si>
    <t>КМ-76 Костюм "Капелька" (юбка-шорты+топ) (кулирка)розовые шерты зеленая майкар-р64 140руб. </t>
  </si>
  <si>
    <t>Ф-06 Футболка "Ласточка" с шелкографией (кулирка) желтаяр-р 64 98руб</t>
  </si>
  <si>
    <t>Ш-03 Штанишки на рибане (футор) 56 р-р - 5 шт или Ш-02</t>
  </si>
  <si>
    <t>Ш-03 Штанишки на рибане (футор) 52 р-р - 5 шт или Ш-02</t>
  </si>
  <si>
    <t>К-29 Комбинезон "Бутуз"(рибана) 155р. 52 размер на мальчика 1 шт</t>
  </si>
  <si>
    <t>юля.Ru</t>
  </si>
  <si>
    <t>Т-04 52р-р, 65р, 2шт</t>
  </si>
  <si>
    <t>П3-03 52 разм. 5шт 61руб. (мальчик) </t>
  </si>
  <si>
    <t>П3-11 52 разм. 5шт. 77руб. (мальчик) </t>
  </si>
  <si>
    <t>П3-23 52 разм. 2ш. 110руб. (мальчик)</t>
  </si>
  <si>
    <t>dtp</t>
  </si>
  <si>
    <t>Б-03 Боди "Мышонок" короткий рукав (кулирка) размер 44 на замену Б-09 Боди короткий рукав (интерлок цветной) размер 44 </t>
  </si>
  <si>
    <t>Б-05 Боди распашное длинный рукав с шелкографией (интерлок) размер 44 на замену Б-10 Боди длинный рукав (интерлок цветной размер 44 </t>
  </si>
  <si>
    <t>М-09 Майка "Васёк" с шелкографией (интерлок размер 40 </t>
  </si>
  <si>
    <t>Ф-25 Футболка-лодка ясельная (кулирк размер 44- 2 шт. </t>
  </si>
  <si>
    <t>Д-29 Джемпер "Сафари" (интерлок) размер 60 дев</t>
  </si>
  <si>
    <t>ПЖ-13 Пижама "Сеня" (велсофт) размер 68 дев</t>
  </si>
  <si>
    <t>ПЖ-16 Пижама "Лапки" с шелкографией (кулирка) размер 64дев</t>
  </si>
  <si>
    <t>В-08   56 разм.   1 шт.   90 </t>
  </si>
  <si>
    <t>В-21   56 разм.   1 шт.   135 </t>
  </si>
  <si>
    <t>КМ-72   56 разм.   1 шт.   315 </t>
  </si>
  <si>
    <t>КФ-11   56 разм.   1 шт.   81 </t>
  </si>
  <si>
    <t>КФ-19   56 разм.   1 шт.   95 </t>
  </si>
  <si>
    <t>КФ-20   56 разм.   1 шт.   105 </t>
  </si>
  <si>
    <t>ПЖ-03   56 разм.   1 шт.   125 </t>
  </si>
  <si>
    <t>РБ-03   56 разм.   1 шт.   110 </t>
  </si>
  <si>
    <t>Ш-03   56 разм.   3 шт.   51 </t>
  </si>
  <si>
    <t>Ш-05   56 разм.   3шт.   62 </t>
  </si>
  <si>
    <t>Нинулечка-Красотулечка </t>
  </si>
  <si>
    <t>Д-26 Джемпер "Феликс" с шелкографией (кулирка) 1шт </t>
  </si>
  <si>
    <t>Д-22 Джемпер "Славик" (футор)1шт </t>
  </si>
  <si>
    <t>Д-08 Джемпер "Володя" (футор)1шт </t>
  </si>
  <si>
    <t>Д-02 Джемпер с шелкографией "Кеша" (кашкорсе) 2шт </t>
  </si>
  <si>
    <t>КМ-90 Костюм "Бумеранг" с шелкографией (интерлок) 1шт </t>
  </si>
  <si>
    <t>Ф-15 Футболка однотонная (кулирка) 2шт </t>
  </si>
  <si>
    <t>Т-12 Трусы-мальчик (кулирка,интерлок) 5шт </t>
  </si>
  <si>
    <t>В-11 Водолазка полоса (начес) (кашкорсе) 1шт </t>
  </si>
  <si>
    <t>ТР-08 Брюки "Турист" (футор) 1шт </t>
  </si>
  <si>
    <t>ТР-02 Трико резинка (футор) 1шт </t>
  </si>
  <si>
    <t>ТР-06 Трико на штрипке (футор) 1шт </t>
  </si>
  <si>
    <t>ТР-07 Трико "Фристайл" с вышивкой (футор) 1шт</t>
  </si>
  <si>
    <t>Дорофеич</t>
  </si>
  <si>
    <t>В-11 Водолазка полоса (начес) (кашкорсе) 52 размер 125р на мальчика</t>
  </si>
  <si>
    <t>ТР-06 Трико на штрипке (футор) размер 60, 120р. </t>
  </si>
  <si>
    <t>Ф-26 Футболка "Мячик" с шелкографией (кулирка), размер 60, 90р. </t>
  </si>
  <si>
    <t>Д-10 Джемпер "Женя" (интерлок), разм. 60, 130 руб. (любой цвет, кроме коричневого) </t>
  </si>
  <si>
    <t>ПЖ-03 Пижама кнопки (футор), разм 60, 165р. </t>
  </si>
  <si>
    <t>26-30</t>
  </si>
  <si>
    <t>ПЖ-11 Пижама "Соня" с шелкографией (кулирка) 1 шт размер 68 (на мальчика) зам пж-03</t>
  </si>
  <si>
    <t>уп</t>
  </si>
  <si>
    <t>БВ-03 Брюки с шелкографией на мальчика (вельвет) р-р 52, 1 шт </t>
  </si>
  <si>
    <t>КМ-97 Костюм "Мамонтенок" с шелкографией (футор 3-х нитка)  р-р 52 1 шт (на замену: КМ-108 Костюм "Патруль" (футор) ) </t>
  </si>
  <si>
    <t>КМ-18 Костюм "Домашний" с наклейкой (джемпер+брюки) (капитон)  р-р 52 1 шт</t>
  </si>
  <si>
    <t>ПЛ-05 Платье "Бабочка р.64 цена 140 </t>
  </si>
  <si>
    <t>ПЛ-21 Платье "Неваляшка" р.64 цена 150 </t>
  </si>
  <si>
    <t>С-15 Сарафан "Настя" (шотландка) р.64 цена 170 </t>
  </si>
  <si>
    <t>на замену этого сарафана С-26 Сарафан "Кокетка" (шотландка)  р.64 цена 160 </t>
  </si>
  <si>
    <t>Х-12 Халат "Метелица" (футор) р.64 цена 190 </t>
  </si>
  <si>
    <t>ТС-16 Толстовка "Добрыня" (футор 3-х нитка р.68 цена 290 на мальчика</t>
  </si>
  <si>
    <t>В-11 Водолазка полоса (начес) (кашкорсе) р.64 цена 125 на девочку</t>
  </si>
  <si>
    <t>КМ-104 Костюм "Жираф" с шелкографией (кулирка) р.64 цена 155р.</t>
  </si>
  <si>
    <t>алла володкина</t>
  </si>
  <si>
    <t>Ш-03 Штанишки на рибане (футор)  р-р 48 10 шт. цена 51 руб.</t>
  </si>
  <si>
    <t>мама Буш</t>
  </si>
  <si>
    <t>КМ-12 Костюм "Рыбка" (кофта с капюшоном+брюки) (флис) р-р 48 1 шт. 160 руб.</t>
  </si>
  <si>
    <t>КФ-02 Кофта кнопки длинный рукав (кулирка) р-р 48 4 шт. 55 руб. </t>
  </si>
  <si>
    <t>Ф-25 Футболка-лодка ясельная (кулирка) р-р 48 3 шт. 45 руб.</t>
  </si>
  <si>
    <t>КМ-09 Костюм "Серега" (футб. с капюш.+шорты) р-р 68, 2 шт (желательно кроме желтой) </t>
  </si>
  <si>
    <t>КМ-25 Костюм "Боец" с наклейкой (футболка+шорты) р-р 68, 1 шт </t>
  </si>
  <si>
    <t>КМ-78 Костюм "Юра" (футболка+бриджи) (кулирка) р-р 68, 1 шт </t>
  </si>
  <si>
    <t>КМ-81 Костюм "Форвард" с шелкографией (фут+бриджи) (интерлок)  р-р 72, 1 шт </t>
  </si>
  <si>
    <t>КМ-108 Костюм "Патруль" (футор)  р-р 68, 1 шт (расцветка для мальчика) </t>
  </si>
  <si>
    <t>ПД-Ф-02 Футболка с шелкографией "Лилия" (девочка) (кулирка) р-р 84, 1 шт (желательно не желтую) </t>
  </si>
  <si>
    <t>ПД-ШТ-01 Лосины (кулирка с лайкрой)  р-р 84, 1 шт (желательно не желтые) </t>
  </si>
  <si>
    <t>ПЖ-03 Пижама кнопки (футор) р-р 68, 1 шт (расцветка для мальчика) </t>
  </si>
  <si>
    <t>ПЖ-13 Пижама "Сеня" (велсофт) р-р 68, 2 шт (расцветка для мальчика, если будут с "энгри бердс" будет вообще замечательно :-) ) </t>
  </si>
  <si>
    <t>Ф-12 Футболка цветная (кулирка) р-р 68, 1 шт </t>
  </si>
  <si>
    <t>Ф-30 Футболка белая с шелкографией (кулирка) р-р 68, 1 шт (для мальчика) </t>
  </si>
  <si>
    <t>СМ-Ф-02 Футболка "Смешарики" комбинированная (кулирка) р-р 68, 1 шт (расцветка для мальчика) </t>
  </si>
  <si>
    <t>СМ-КМ-01 Костюм "Пин" с шелкографией (кулирка) р-р 68, 1 шт (расцветка для мальчика) </t>
  </si>
  <si>
    <t>СМ-ПЖ-02 Пижама "Баюшки" с шелкографией (футор) р-р 68, 2 шт (расцветка для мальчика) </t>
  </si>
  <si>
    <t>ТР-02 Трико резинка (футор)  р-р 68, 2 шт</t>
  </si>
  <si>
    <t>Baggye</t>
  </si>
  <si>
    <t>Т-03 Трусы-мальчик (кулирка), р-р 56 - 3 шт; </t>
  </si>
  <si>
    <t>Т-03 Трусы-мальчик (кулирка), р-р 60 - 3 шт.</t>
  </si>
  <si>
    <t>tany_chik</t>
  </si>
  <si>
    <t>ШТ-01 Шорты с лампасами (кулирка), р-р 68 - 2 шт, р-р 72 - 2 шт </t>
  </si>
  <si>
    <t>ШТ-03 Шорты черные (интерлок) р-р 68 - 1 шт, р-р 72 - 1 шт </t>
  </si>
  <si>
    <t>ШТ-14 Бермуды "Петя" (кулирка)  р-р 68 - 1 шт, р-р 72 - 1 шт </t>
  </si>
  <si>
    <t>ШТ-15 Бриджи "Метеорит" с шелкогрофией (на мальчика) (интерлок) р-р 68 - 1 шт, р-р 72 - 1 шт</t>
  </si>
  <si>
    <t>ПЖ-22 Костюм "Зонтик" (домашний) (интерлок) р-р 68, 1 шт. расцветка на мальчика</t>
  </si>
  <si>
    <t>Ш-02 Штанишки на рибане (кулирка) р-р 44 4 шт. 38 руб. </t>
  </si>
  <si>
    <t>Ш-02 Штанишки на рибане (кулирка) р-р 48 4 шт. 38 руб. </t>
  </si>
  <si>
    <t>Ш-03 Штанишки на рибане (футор) р-р 44 4 шт. 51 руб.</t>
  </si>
  <si>
    <t>ТРС-03 Брюки с лампасами (петельчатый футор), 68 р-р(серые), на замену(ТРС-02 Брюки спортивные "Лыжник" (петельчатый футор))</t>
  </si>
  <si>
    <t>Ш-07 Штанишки на рибане (интерлок однотонный) размер 48-4шт. на девочку</t>
  </si>
  <si>
    <t>В-02, 60 размер 1 шт. 140 руб. ( на мальчика, по-темнее) </t>
  </si>
  <si>
    <t>В-18, 60 размер 1 шт. 140 руб. ( на мальчика) </t>
  </si>
  <si>
    <t>В-11, 64 размер, 1 шт. 125 руб. ( на девочку) </t>
  </si>
  <si>
    <t>ТС-17, 68 размер, 1 шт. 270 руб. (на девочку) </t>
  </si>
  <si>
    <t>ШТ-03, 60, 64, 68 каждого размера по 1 шт, 65 руб. </t>
  </si>
  <si>
    <t>Ф-13, футболка белая, 60 размер, 1 шт, 70 руб.</t>
  </si>
  <si>
    <t>Лидия К.</t>
  </si>
  <si>
    <t>60,64,68</t>
  </si>
  <si>
    <t>Ш-02 Штанишки на рибане (кулирка) (фиолет,зелен),52  размер, 38руб-2шт. </t>
  </si>
  <si>
    <t>Д-22    48 размер 1 шт. 90 руб. мальчик </t>
  </si>
  <si>
    <t>Д-22    52 размер 1 шт. 90 руб. мальчик (этого сейчас нет, но вдруг появится, когда будете заказывать</t>
  </si>
  <si>
    <t>светляк_off</t>
  </si>
  <si>
    <t>ТР-02 Трико резинка (футор), 60 размер, 1шт </t>
  </si>
  <si>
    <t>МТ-02 Майка+трусы-шорты (кулирка в полоску), 60 р-р, 1 шт. </t>
  </si>
  <si>
    <t>КМ-78 Костюм "Юра" (футболка+бриджи) (кулирка), 60 р-р, 1шт.</t>
  </si>
  <si>
    <t>КМ-43 Костюм "Самолетик" (футболка+шорты с шелкографией) (кулирка) 68 р-р 1 </t>
  </si>
  <si>
    <t>Х-01 Халат (велсофт), 72 р-р</t>
  </si>
  <si>
    <t>ТР-02 Трико резинка (футор), размер 68, 1 шт. </t>
  </si>
  <si>
    <t>В-22 Водолазка полоса (рибана) , размер 68, 1 шт., цвет на мальчика</t>
  </si>
  <si>
    <t>В-17 Водолазка "Жасмин" с шелкографией (кашкорсе) размер 60 цвет любой </t>
  </si>
  <si>
    <t>В-20 Водолазка с шелкографией (девочка) (велюр) размер 60 цвет любой</t>
  </si>
  <si>
    <t>Д-02 Джемпер с шелкографией "Кеша" (кашкорсе) 2шт  только 1шт</t>
  </si>
  <si>
    <t>Ш-03 Штанишки на рибане (футор) размер 48- 4шт.  Все что есть…</t>
  </si>
  <si>
    <t>Ш-03 Штанишки на рибане (футор) 52 р-р - 5 шт или Ш-02  остаток</t>
  </si>
  <si>
    <t>Ш-0202 Штанишки на рибане (кулирка) (фиолет,зелен),52  размер, 38руб-2шт. </t>
  </si>
  <si>
    <t>итого</t>
  </si>
  <si>
    <t>тр-т</t>
  </si>
  <si>
    <t>общая</t>
  </si>
  <si>
    <t>сдаем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</si>
</sst>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"/>
      <family val="0"/>
    </font>
    <font>
      <b/>
      <sz val="12"/>
      <name val="Arial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42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42" applyFont="1" applyFill="1" applyBorder="1" applyAlignment="1" applyProtection="1">
      <alignment/>
      <protection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84" fontId="4" fillId="2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zoomScale="145" zoomScaleNormal="145" zoomScalePageLayoutView="0" workbookViewId="0" topLeftCell="A52">
      <selection activeCell="A161" sqref="A161"/>
    </sheetView>
  </sheetViews>
  <sheetFormatPr defaultColWidth="9.140625" defaultRowHeight="12.75"/>
  <cols>
    <col min="1" max="1" width="104.57421875" style="10" customWidth="1"/>
    <col min="2" max="16384" width="9.140625" style="10" customWidth="1"/>
  </cols>
  <sheetData>
    <row r="1" spans="1:3" ht="12.75">
      <c r="A1" s="13" t="s">
        <v>93</v>
      </c>
      <c r="B1" s="9">
        <v>44</v>
      </c>
      <c r="C1" s="9">
        <v>1</v>
      </c>
    </row>
    <row r="2" spans="1:3" ht="12.75">
      <c r="A2" s="13" t="s">
        <v>13</v>
      </c>
      <c r="B2" s="9">
        <v>44</v>
      </c>
      <c r="C2" s="9">
        <v>1</v>
      </c>
    </row>
    <row r="3" spans="1:3" ht="12.75">
      <c r="A3" s="13" t="s">
        <v>80</v>
      </c>
      <c r="B3" s="9">
        <v>44</v>
      </c>
      <c r="C3" s="9">
        <v>1</v>
      </c>
    </row>
    <row r="4" spans="1:3" ht="12.75">
      <c r="A4" s="13" t="s">
        <v>94</v>
      </c>
      <c r="B4" s="9">
        <v>44</v>
      </c>
      <c r="C4" s="9">
        <v>1</v>
      </c>
    </row>
    <row r="5" spans="1:3" ht="12.75">
      <c r="A5" s="13" t="s">
        <v>15</v>
      </c>
      <c r="B5" s="9">
        <v>48</v>
      </c>
      <c r="C5" s="9">
        <v>1</v>
      </c>
    </row>
    <row r="6" spans="1:3" ht="12.75">
      <c r="A6" s="13" t="s">
        <v>14</v>
      </c>
      <c r="B6" s="9">
        <v>48</v>
      </c>
      <c r="C6" s="9">
        <v>1</v>
      </c>
    </row>
    <row r="7" spans="1:3" ht="12.75">
      <c r="A7" s="13" t="s">
        <v>132</v>
      </c>
      <c r="B7" s="9">
        <v>52</v>
      </c>
      <c r="C7" s="9">
        <v>1</v>
      </c>
    </row>
    <row r="8" spans="1:3" ht="12.75">
      <c r="A8" s="13" t="s">
        <v>73</v>
      </c>
      <c r="B8" s="9">
        <v>60</v>
      </c>
      <c r="C8" s="9">
        <v>1</v>
      </c>
    </row>
    <row r="9" spans="1:3" ht="12.75">
      <c r="A9" s="13" t="s">
        <v>54</v>
      </c>
      <c r="B9" s="9">
        <v>60</v>
      </c>
      <c r="C9" s="9">
        <v>1</v>
      </c>
    </row>
    <row r="10" spans="1:3" ht="12.75">
      <c r="A10" s="14" t="s">
        <v>178</v>
      </c>
      <c r="B10" s="9">
        <v>60</v>
      </c>
      <c r="C10" s="9">
        <v>1</v>
      </c>
    </row>
    <row r="11" spans="1:3" ht="12.75">
      <c r="A11" s="13" t="s">
        <v>40</v>
      </c>
      <c r="B11" s="9">
        <v>64</v>
      </c>
      <c r="C11" s="9">
        <v>1</v>
      </c>
    </row>
    <row r="12" spans="1:3" ht="12.75">
      <c r="A12" s="13" t="s">
        <v>41</v>
      </c>
      <c r="B12" s="9">
        <v>64</v>
      </c>
      <c r="C12" s="9">
        <v>1</v>
      </c>
    </row>
    <row r="13" spans="1:3" ht="12.75">
      <c r="A13" s="13" t="s">
        <v>100</v>
      </c>
      <c r="B13" s="9">
        <v>56</v>
      </c>
      <c r="C13" s="9">
        <v>1</v>
      </c>
    </row>
    <row r="14" spans="1:3" ht="12.75">
      <c r="A14" s="13" t="s">
        <v>118</v>
      </c>
      <c r="B14" s="9">
        <v>64</v>
      </c>
      <c r="C14" s="9">
        <v>1</v>
      </c>
    </row>
    <row r="15" spans="1:3" ht="12.75">
      <c r="A15" s="13" t="s">
        <v>124</v>
      </c>
      <c r="B15" s="9">
        <v>52</v>
      </c>
      <c r="C15" s="9">
        <v>1</v>
      </c>
    </row>
    <row r="16" spans="1:3" ht="12.75">
      <c r="A16" s="13" t="s">
        <v>141</v>
      </c>
      <c r="B16" s="9">
        <v>64</v>
      </c>
      <c r="C16" s="9">
        <v>1</v>
      </c>
    </row>
    <row r="17" spans="1:3" ht="12.75">
      <c r="A17" s="18" t="s">
        <v>180</v>
      </c>
      <c r="B17" s="9">
        <v>64</v>
      </c>
      <c r="C17" s="9">
        <v>1</v>
      </c>
    </row>
    <row r="18" spans="1:3" ht="12.75">
      <c r="A18" s="9" t="s">
        <v>179</v>
      </c>
      <c r="B18" s="9">
        <v>60</v>
      </c>
      <c r="C18" s="9">
        <v>1</v>
      </c>
    </row>
    <row r="19" spans="1:3" ht="12.75">
      <c r="A19" s="11" t="s">
        <v>20</v>
      </c>
      <c r="B19" s="9">
        <v>60</v>
      </c>
      <c r="C19" s="9">
        <v>1</v>
      </c>
    </row>
    <row r="20" spans="1:3" ht="12.75">
      <c r="A20" s="13" t="s">
        <v>8</v>
      </c>
      <c r="B20" s="9">
        <v>60</v>
      </c>
      <c r="C20" s="9">
        <v>1</v>
      </c>
    </row>
    <row r="21" spans="1:3" ht="12.75">
      <c r="A21" s="8" t="s">
        <v>101</v>
      </c>
      <c r="B21" s="9">
        <v>56</v>
      </c>
      <c r="C21" s="9">
        <v>1</v>
      </c>
    </row>
    <row r="22" spans="1:3" ht="12.75">
      <c r="A22" s="13" t="s">
        <v>42</v>
      </c>
      <c r="B22" s="9">
        <v>64</v>
      </c>
      <c r="C22" s="9">
        <v>1</v>
      </c>
    </row>
    <row r="23" spans="1:3" ht="12.75">
      <c r="A23" s="13" t="s">
        <v>114</v>
      </c>
      <c r="B23" s="9">
        <v>64</v>
      </c>
      <c r="C23" s="9">
        <v>2</v>
      </c>
    </row>
    <row r="24" spans="1:3" ht="12.75">
      <c r="A24" s="13" t="s">
        <v>7</v>
      </c>
      <c r="B24" s="9">
        <v>60</v>
      </c>
      <c r="C24" s="9">
        <v>1</v>
      </c>
    </row>
    <row r="25" spans="1:3" ht="12.75">
      <c r="A25" s="13" t="s">
        <v>65</v>
      </c>
      <c r="B25" s="9">
        <v>64</v>
      </c>
      <c r="C25" s="9">
        <v>1</v>
      </c>
    </row>
    <row r="26" spans="1:3" ht="12.75">
      <c r="A26" s="8" t="s">
        <v>43</v>
      </c>
      <c r="B26" s="9">
        <v>64</v>
      </c>
      <c r="C26" s="9">
        <v>1</v>
      </c>
    </row>
    <row r="27" spans="1:3" ht="12.75">
      <c r="A27" s="8" t="s">
        <v>113</v>
      </c>
      <c r="B27" s="9">
        <v>64</v>
      </c>
      <c r="C27" s="9">
        <v>1</v>
      </c>
    </row>
    <row r="28" spans="1:3" ht="12.75">
      <c r="A28" s="8" t="s">
        <v>127</v>
      </c>
      <c r="B28" s="9">
        <v>60</v>
      </c>
      <c r="C28" s="9">
        <v>1</v>
      </c>
    </row>
    <row r="29" spans="1:3" ht="12.75">
      <c r="A29" s="8" t="s">
        <v>63</v>
      </c>
      <c r="B29" s="9">
        <v>64</v>
      </c>
      <c r="C29" s="9">
        <v>1</v>
      </c>
    </row>
    <row r="30" spans="1:3" ht="12.75">
      <c r="A30" s="13" t="s">
        <v>19</v>
      </c>
      <c r="B30" s="9">
        <v>60</v>
      </c>
      <c r="C30" s="9">
        <v>1</v>
      </c>
    </row>
    <row r="31" spans="1:3" ht="12.75">
      <c r="A31" s="13" t="s">
        <v>64</v>
      </c>
      <c r="B31" s="9">
        <v>52</v>
      </c>
      <c r="C31" s="9">
        <v>1</v>
      </c>
    </row>
    <row r="32" spans="1:3" ht="12.75">
      <c r="A32" s="8" t="s">
        <v>44</v>
      </c>
      <c r="B32" s="9">
        <v>64</v>
      </c>
      <c r="C32" s="9">
        <v>1</v>
      </c>
    </row>
    <row r="33" spans="1:3" ht="12.75">
      <c r="A33" s="8" t="s">
        <v>112</v>
      </c>
      <c r="B33" s="9">
        <v>64</v>
      </c>
      <c r="C33" s="9">
        <v>1</v>
      </c>
    </row>
    <row r="34" spans="1:3" ht="12.75">
      <c r="A34" s="13" t="s">
        <v>52</v>
      </c>
      <c r="B34" s="9">
        <v>52</v>
      </c>
      <c r="C34" s="9">
        <v>2</v>
      </c>
    </row>
    <row r="35" spans="1:3" ht="12.75">
      <c r="A35" s="14" t="s">
        <v>111</v>
      </c>
      <c r="B35" s="9">
        <v>64</v>
      </c>
      <c r="C35" s="9">
        <v>1</v>
      </c>
    </row>
    <row r="36" spans="1:3" ht="12.75">
      <c r="A36" s="8" t="s">
        <v>16</v>
      </c>
      <c r="B36" s="9">
        <v>40.44</v>
      </c>
      <c r="C36" s="9">
        <v>2</v>
      </c>
    </row>
    <row r="37" spans="1:3" ht="12.75">
      <c r="A37" s="8" t="s">
        <v>21</v>
      </c>
      <c r="B37" s="9">
        <v>48</v>
      </c>
      <c r="C37" s="9">
        <v>1</v>
      </c>
    </row>
    <row r="38" spans="1:3" ht="12.75">
      <c r="A38" s="13" t="s">
        <v>97</v>
      </c>
      <c r="B38" s="9">
        <v>60</v>
      </c>
      <c r="C38" s="9">
        <v>1</v>
      </c>
    </row>
    <row r="39" spans="1:3" ht="12.75">
      <c r="A39" s="8" t="s">
        <v>18</v>
      </c>
      <c r="B39" s="9"/>
      <c r="C39" s="9" t="s">
        <v>131</v>
      </c>
    </row>
    <row r="40" spans="1:3" ht="12.75">
      <c r="A40" s="13" t="s">
        <v>24</v>
      </c>
      <c r="B40" s="9">
        <v>48</v>
      </c>
      <c r="C40" s="9">
        <v>1</v>
      </c>
    </row>
    <row r="41" spans="1:3" ht="12.75">
      <c r="A41" s="15" t="s">
        <v>86</v>
      </c>
      <c r="B41" s="9">
        <v>52</v>
      </c>
      <c r="C41" s="9">
        <v>1</v>
      </c>
    </row>
    <row r="42" spans="1:3" ht="12.75">
      <c r="A42" s="14" t="s">
        <v>149</v>
      </c>
      <c r="B42" s="9">
        <v>68</v>
      </c>
      <c r="C42" s="9">
        <v>2</v>
      </c>
    </row>
    <row r="43" spans="1:3" ht="12.75">
      <c r="A43" s="8" t="s">
        <v>142</v>
      </c>
      <c r="B43" s="9">
        <v>64</v>
      </c>
      <c r="C43" s="9">
        <v>1</v>
      </c>
    </row>
    <row r="44" spans="1:3" ht="12.75">
      <c r="A44" s="14" t="s">
        <v>153</v>
      </c>
      <c r="B44" s="9">
        <v>68</v>
      </c>
      <c r="C44" s="9">
        <v>1</v>
      </c>
    </row>
    <row r="45" spans="1:3" ht="12.75">
      <c r="A45" s="8" t="s">
        <v>146</v>
      </c>
      <c r="B45" s="9">
        <v>48</v>
      </c>
      <c r="C45" s="9">
        <v>1</v>
      </c>
    </row>
    <row r="46" spans="1:3" ht="12.75">
      <c r="A46" s="13" t="s">
        <v>5</v>
      </c>
      <c r="B46" s="9">
        <v>60</v>
      </c>
      <c r="C46" s="9">
        <v>1</v>
      </c>
    </row>
    <row r="47" spans="1:3" ht="12.75">
      <c r="A47" s="14" t="s">
        <v>134</v>
      </c>
      <c r="B47" s="9">
        <v>52</v>
      </c>
      <c r="C47" s="9">
        <v>1</v>
      </c>
    </row>
    <row r="48" spans="1:3" ht="12.75">
      <c r="A48" s="9" t="s">
        <v>150</v>
      </c>
      <c r="B48" s="9">
        <v>68</v>
      </c>
      <c r="C48" s="9">
        <v>1</v>
      </c>
    </row>
    <row r="49" spans="1:3" ht="12.75">
      <c r="A49" s="8" t="s">
        <v>6</v>
      </c>
      <c r="B49" s="9">
        <v>60</v>
      </c>
      <c r="C49" s="9">
        <v>1</v>
      </c>
    </row>
    <row r="50" spans="1:3" ht="12.75">
      <c r="A50" s="13" t="s">
        <v>102</v>
      </c>
      <c r="B50" s="9">
        <v>56</v>
      </c>
      <c r="C50" s="9">
        <v>1</v>
      </c>
    </row>
    <row r="51" spans="1:3" ht="12.75">
      <c r="A51" s="13" t="s">
        <v>82</v>
      </c>
      <c r="B51" s="9">
        <v>64</v>
      </c>
      <c r="C51" s="9">
        <v>1</v>
      </c>
    </row>
    <row r="52" spans="1:3" ht="12.75">
      <c r="A52" s="14" t="s">
        <v>151</v>
      </c>
      <c r="B52" s="9">
        <v>68</v>
      </c>
      <c r="C52" s="9">
        <v>1</v>
      </c>
    </row>
    <row r="53" spans="1:3" ht="12.75">
      <c r="A53" s="14" t="s">
        <v>152</v>
      </c>
      <c r="B53" s="9">
        <v>72</v>
      </c>
      <c r="C53" s="9">
        <v>1</v>
      </c>
    </row>
    <row r="54" spans="1:3" ht="12.75">
      <c r="A54" s="8" t="s">
        <v>115</v>
      </c>
      <c r="B54" s="9">
        <v>64</v>
      </c>
      <c r="C54" s="9">
        <v>1</v>
      </c>
    </row>
    <row r="55" spans="1:3" ht="12.75">
      <c r="A55" s="8" t="s">
        <v>61</v>
      </c>
      <c r="B55" s="9">
        <v>60.64</v>
      </c>
      <c r="C55" s="9">
        <v>2</v>
      </c>
    </row>
    <row r="56" spans="1:3" ht="12.75">
      <c r="A56" s="8" t="s">
        <v>77</v>
      </c>
      <c r="B56" s="9">
        <v>60</v>
      </c>
      <c r="C56" s="9">
        <v>1</v>
      </c>
    </row>
    <row r="57" spans="1:3" ht="12.75">
      <c r="A57" s="8" t="s">
        <v>133</v>
      </c>
      <c r="B57" s="9">
        <v>52</v>
      </c>
      <c r="C57" s="9">
        <v>1</v>
      </c>
    </row>
    <row r="58" spans="1:3" ht="12.75">
      <c r="A58" s="8" t="s">
        <v>147</v>
      </c>
      <c r="B58" s="9">
        <v>48</v>
      </c>
      <c r="C58" s="9">
        <v>4</v>
      </c>
    </row>
    <row r="59" spans="1:3" ht="12.75">
      <c r="A59" s="8" t="s">
        <v>103</v>
      </c>
      <c r="B59" s="9">
        <v>56</v>
      </c>
      <c r="C59" s="9">
        <v>1</v>
      </c>
    </row>
    <row r="60" spans="1:3" ht="12.75">
      <c r="A60" s="8" t="s">
        <v>104</v>
      </c>
      <c r="B60" s="9">
        <v>56</v>
      </c>
      <c r="C60" s="9">
        <v>1</v>
      </c>
    </row>
    <row r="61" spans="1:3" ht="12.75">
      <c r="A61" s="8" t="s">
        <v>105</v>
      </c>
      <c r="B61" s="9">
        <v>56</v>
      </c>
      <c r="C61" s="9">
        <v>1</v>
      </c>
    </row>
    <row r="62" spans="1:3" ht="12.75">
      <c r="A62" s="13" t="s">
        <v>95</v>
      </c>
      <c r="B62" s="9">
        <v>40</v>
      </c>
      <c r="C62" s="9">
        <v>1</v>
      </c>
    </row>
    <row r="63" spans="1:3" ht="12.75">
      <c r="A63" s="13" t="s">
        <v>58</v>
      </c>
      <c r="B63" s="9">
        <v>48</v>
      </c>
      <c r="C63" s="9">
        <v>1</v>
      </c>
    </row>
    <row r="64" spans="1:3" ht="12.75">
      <c r="A64" s="8" t="s">
        <v>66</v>
      </c>
      <c r="B64" s="9">
        <v>52</v>
      </c>
      <c r="C64" s="9">
        <v>1</v>
      </c>
    </row>
    <row r="65" spans="1:3" ht="12.75">
      <c r="A65" s="13" t="s">
        <v>76</v>
      </c>
      <c r="B65" s="9">
        <v>60</v>
      </c>
      <c r="C65" s="9">
        <v>1</v>
      </c>
    </row>
    <row r="66" spans="1:3" ht="12.75">
      <c r="A66" s="12" t="s">
        <v>138</v>
      </c>
      <c r="B66" s="9">
        <v>64</v>
      </c>
      <c r="C66" s="9">
        <v>1</v>
      </c>
    </row>
    <row r="67" spans="1:3" ht="12.75">
      <c r="A67" s="16" t="s">
        <v>89</v>
      </c>
      <c r="B67" s="9">
        <v>52</v>
      </c>
      <c r="C67" s="9">
        <v>5</v>
      </c>
    </row>
    <row r="68" spans="1:3" ht="12.75">
      <c r="A68" s="8" t="s">
        <v>90</v>
      </c>
      <c r="B68" s="9">
        <v>52</v>
      </c>
      <c r="C68" s="9">
        <v>5</v>
      </c>
    </row>
    <row r="69" spans="1:3" ht="12.75">
      <c r="A69" s="8" t="s">
        <v>91</v>
      </c>
      <c r="B69" s="9">
        <v>52</v>
      </c>
      <c r="C69" s="9">
        <v>2</v>
      </c>
    </row>
    <row r="70" spans="1:3" ht="12.75">
      <c r="A70" s="13" t="s">
        <v>25</v>
      </c>
      <c r="B70" s="9">
        <v>72</v>
      </c>
      <c r="C70" s="9">
        <v>1</v>
      </c>
    </row>
    <row r="71" spans="1:3" ht="12.75">
      <c r="A71" s="14" t="s">
        <v>154</v>
      </c>
      <c r="B71" s="9">
        <v>84</v>
      </c>
      <c r="C71" s="9">
        <v>1</v>
      </c>
    </row>
    <row r="72" spans="1:3" ht="12.75">
      <c r="A72" s="14" t="s">
        <v>155</v>
      </c>
      <c r="B72" s="9">
        <v>84</v>
      </c>
      <c r="C72" s="9">
        <v>1</v>
      </c>
    </row>
    <row r="73" spans="1:3" ht="12.75">
      <c r="A73" s="13" t="s">
        <v>71</v>
      </c>
      <c r="B73" s="9">
        <v>52</v>
      </c>
      <c r="C73" s="9">
        <v>2</v>
      </c>
    </row>
    <row r="74" spans="1:3" ht="12.75">
      <c r="A74" s="14" t="s">
        <v>156</v>
      </c>
      <c r="B74" s="9">
        <v>68</v>
      </c>
      <c r="C74" s="9">
        <v>1</v>
      </c>
    </row>
    <row r="75" spans="1:3" ht="12.75">
      <c r="A75" s="13" t="s">
        <v>128</v>
      </c>
      <c r="B75" s="9">
        <v>60</v>
      </c>
      <c r="C75" s="9">
        <v>1</v>
      </c>
    </row>
    <row r="76" spans="1:3" ht="12.75">
      <c r="A76" s="13" t="s">
        <v>106</v>
      </c>
      <c r="B76" s="9">
        <v>56</v>
      </c>
      <c r="C76" s="9">
        <v>1</v>
      </c>
    </row>
    <row r="77" spans="1:3" ht="12.75">
      <c r="A77" s="13" t="s">
        <v>130</v>
      </c>
      <c r="B77" s="9">
        <v>68</v>
      </c>
      <c r="C77" s="9">
        <v>1</v>
      </c>
    </row>
    <row r="78" spans="1:3" ht="12.75">
      <c r="A78" s="13" t="s">
        <v>55</v>
      </c>
      <c r="B78" s="9">
        <v>52</v>
      </c>
      <c r="C78" s="9">
        <v>1</v>
      </c>
    </row>
    <row r="79" spans="1:3" ht="12.75">
      <c r="A79" s="13" t="s">
        <v>56</v>
      </c>
      <c r="B79" s="9">
        <v>56</v>
      </c>
      <c r="C79" s="9">
        <v>1</v>
      </c>
    </row>
    <row r="80" spans="1:3" ht="12.75">
      <c r="A80" s="8" t="s">
        <v>98</v>
      </c>
      <c r="B80" s="9">
        <v>68</v>
      </c>
      <c r="C80" s="9">
        <v>1</v>
      </c>
    </row>
    <row r="81" spans="1:3" ht="12.75">
      <c r="A81" s="9" t="s">
        <v>157</v>
      </c>
      <c r="B81" s="9">
        <v>68</v>
      </c>
      <c r="C81" s="9">
        <v>2</v>
      </c>
    </row>
    <row r="82" spans="1:3" ht="12.75">
      <c r="A82" s="8" t="s">
        <v>51</v>
      </c>
      <c r="B82" s="9">
        <v>52</v>
      </c>
      <c r="C82" s="9">
        <v>1</v>
      </c>
    </row>
    <row r="83" spans="1:3" ht="12.75">
      <c r="A83" s="16" t="s">
        <v>99</v>
      </c>
      <c r="B83" s="9">
        <v>64</v>
      </c>
      <c r="C83" s="9">
        <v>1</v>
      </c>
    </row>
    <row r="84" spans="1:3" ht="12.75">
      <c r="A84" s="14" t="s">
        <v>172</v>
      </c>
      <c r="B84" s="9">
        <v>68</v>
      </c>
      <c r="C84" s="9">
        <v>1</v>
      </c>
    </row>
    <row r="85" spans="1:3" ht="12.75">
      <c r="A85" s="13" t="s">
        <v>68</v>
      </c>
      <c r="B85" s="9">
        <v>52</v>
      </c>
      <c r="C85" s="9">
        <v>1</v>
      </c>
    </row>
    <row r="86" spans="1:3" ht="12.75">
      <c r="A86" s="8" t="s">
        <v>23</v>
      </c>
      <c r="B86" s="9">
        <v>48</v>
      </c>
      <c r="C86" s="9">
        <v>1</v>
      </c>
    </row>
    <row r="87" spans="1:3" ht="12.75">
      <c r="A87" s="13" t="s">
        <v>135</v>
      </c>
      <c r="B87" s="9">
        <v>64</v>
      </c>
      <c r="C87" s="9">
        <v>1</v>
      </c>
    </row>
    <row r="88" spans="1:3" ht="12.75">
      <c r="A88" s="8" t="s">
        <v>136</v>
      </c>
      <c r="B88" s="9">
        <v>64</v>
      </c>
      <c r="C88" s="9">
        <v>1</v>
      </c>
    </row>
    <row r="89" spans="1:3" ht="12.75">
      <c r="A89" s="8" t="s">
        <v>107</v>
      </c>
      <c r="B89" s="9">
        <v>56</v>
      </c>
      <c r="C89" s="9">
        <v>1</v>
      </c>
    </row>
    <row r="90" spans="1:3" ht="12.75">
      <c r="A90" s="13" t="s">
        <v>9</v>
      </c>
      <c r="B90" s="9">
        <v>64</v>
      </c>
      <c r="C90" s="9">
        <v>1</v>
      </c>
    </row>
    <row r="91" spans="1:3" ht="12.75">
      <c r="A91" s="13" t="s">
        <v>137</v>
      </c>
      <c r="B91" s="9">
        <v>64</v>
      </c>
      <c r="C91" s="9">
        <v>1</v>
      </c>
    </row>
    <row r="92" spans="1:3" ht="12.75">
      <c r="A92" s="8" t="s">
        <v>60</v>
      </c>
      <c r="B92" s="9">
        <v>76</v>
      </c>
      <c r="C92" s="9">
        <v>1</v>
      </c>
    </row>
    <row r="93" spans="1:3" ht="12.75">
      <c r="A93" s="8" t="s">
        <v>11</v>
      </c>
      <c r="B93" s="9">
        <v>68</v>
      </c>
      <c r="C93" s="9">
        <v>1</v>
      </c>
    </row>
    <row r="94" spans="1:3" ht="12.75">
      <c r="A94" s="14" t="s">
        <v>161</v>
      </c>
      <c r="B94" s="9">
        <v>68</v>
      </c>
      <c r="C94" s="9">
        <v>1</v>
      </c>
    </row>
    <row r="95" spans="1:3" ht="12.75">
      <c r="A95" s="9" t="s">
        <v>162</v>
      </c>
      <c r="B95" s="9">
        <v>68</v>
      </c>
      <c r="C95" s="9">
        <v>2</v>
      </c>
    </row>
    <row r="96" spans="1:3" ht="12.75">
      <c r="A96" s="14" t="s">
        <v>160</v>
      </c>
      <c r="B96" s="9">
        <v>68</v>
      </c>
      <c r="C96" s="9">
        <v>1</v>
      </c>
    </row>
    <row r="97" spans="1:3" ht="12.75">
      <c r="A97" s="13" t="s">
        <v>34</v>
      </c>
      <c r="B97" s="9">
        <v>56</v>
      </c>
      <c r="C97" s="9">
        <v>5</v>
      </c>
    </row>
    <row r="98" spans="1:3" ht="12.75">
      <c r="A98" s="14" t="s">
        <v>165</v>
      </c>
      <c r="B98" s="9">
        <v>56</v>
      </c>
      <c r="C98" s="9">
        <v>3</v>
      </c>
    </row>
    <row r="99" spans="1:3" ht="12.75">
      <c r="A99" s="14" t="s">
        <v>166</v>
      </c>
      <c r="B99" s="9">
        <v>60</v>
      </c>
      <c r="C99" s="9">
        <v>3</v>
      </c>
    </row>
    <row r="100" spans="1:3" ht="12.75">
      <c r="A100" s="8" t="s">
        <v>88</v>
      </c>
      <c r="B100" s="9">
        <v>52</v>
      </c>
      <c r="C100" s="9">
        <v>1</v>
      </c>
    </row>
    <row r="101" spans="1:3" ht="12.75">
      <c r="A101" s="8" t="s">
        <v>69</v>
      </c>
      <c r="B101" s="9">
        <v>52</v>
      </c>
      <c r="C101" s="9">
        <v>1</v>
      </c>
    </row>
    <row r="102" spans="1:3" ht="12.75">
      <c r="A102" s="8" t="s">
        <v>117</v>
      </c>
      <c r="B102" s="9">
        <v>64</v>
      </c>
      <c r="C102" s="9">
        <v>5</v>
      </c>
    </row>
    <row r="103" spans="1:3" ht="12.75">
      <c r="A103" s="8" t="s">
        <v>81</v>
      </c>
      <c r="B103" s="9" t="s">
        <v>129</v>
      </c>
      <c r="C103" s="9">
        <v>1</v>
      </c>
    </row>
    <row r="104" spans="1:3" ht="12.75">
      <c r="A104" s="13" t="s">
        <v>120</v>
      </c>
      <c r="B104" s="9">
        <v>64</v>
      </c>
      <c r="C104" s="9">
        <v>1</v>
      </c>
    </row>
    <row r="105" spans="1:3" ht="12.75">
      <c r="A105" s="13" t="s">
        <v>75</v>
      </c>
      <c r="B105" s="9">
        <v>60</v>
      </c>
      <c r="C105" s="9">
        <v>1</v>
      </c>
    </row>
    <row r="106" spans="1:3" ht="12.75">
      <c r="A106" s="13" t="s">
        <v>62</v>
      </c>
      <c r="B106" s="9">
        <v>68</v>
      </c>
      <c r="C106" s="9">
        <v>1</v>
      </c>
    </row>
    <row r="107" spans="1:3" ht="12.75">
      <c r="A107" s="14" t="s">
        <v>163</v>
      </c>
      <c r="B107" s="9">
        <v>68</v>
      </c>
      <c r="C107" s="9">
        <v>2</v>
      </c>
    </row>
    <row r="108" spans="1:3" ht="12.75">
      <c r="A108" s="8" t="s">
        <v>121</v>
      </c>
      <c r="B108" s="9">
        <v>64</v>
      </c>
      <c r="C108" s="9">
        <v>1</v>
      </c>
    </row>
    <row r="109" spans="1:3" ht="12.75">
      <c r="A109" s="8" t="s">
        <v>37</v>
      </c>
      <c r="B109" s="9">
        <v>68</v>
      </c>
      <c r="C109" s="9">
        <v>2</v>
      </c>
    </row>
    <row r="110" spans="1:3" ht="12.75">
      <c r="A110" s="8" t="s">
        <v>125</v>
      </c>
      <c r="B110" s="9">
        <v>60</v>
      </c>
      <c r="C110" s="9">
        <v>1</v>
      </c>
    </row>
    <row r="111" spans="1:3" ht="12.75">
      <c r="A111" s="8" t="s">
        <v>122</v>
      </c>
      <c r="B111" s="9">
        <v>64</v>
      </c>
      <c r="C111" s="9">
        <v>1</v>
      </c>
    </row>
    <row r="112" spans="1:3" ht="12.75">
      <c r="A112" s="13" t="s">
        <v>119</v>
      </c>
      <c r="B112" s="9">
        <v>64</v>
      </c>
      <c r="C112" s="9">
        <v>1</v>
      </c>
    </row>
    <row r="113" spans="1:3" ht="12.75">
      <c r="A113" s="14" t="s">
        <v>176</v>
      </c>
      <c r="B113" s="9">
        <v>68</v>
      </c>
      <c r="C113" s="9">
        <v>1</v>
      </c>
    </row>
    <row r="114" spans="1:3" ht="12.75">
      <c r="A114" s="13" t="s">
        <v>74</v>
      </c>
      <c r="B114" s="9">
        <v>60</v>
      </c>
      <c r="C114" s="9">
        <v>1</v>
      </c>
    </row>
    <row r="115" spans="1:3" ht="12.75">
      <c r="A115" s="8" t="s">
        <v>28</v>
      </c>
      <c r="B115" s="9">
        <v>60</v>
      </c>
      <c r="C115" s="9">
        <v>1</v>
      </c>
    </row>
    <row r="116" spans="1:3" ht="12.75">
      <c r="A116" s="13" t="s">
        <v>140</v>
      </c>
      <c r="B116" s="9">
        <v>68</v>
      </c>
      <c r="C116" s="9">
        <v>1</v>
      </c>
    </row>
    <row r="117" spans="1:3" ht="12.75">
      <c r="A117" s="16" t="s">
        <v>48</v>
      </c>
      <c r="B117" s="9">
        <v>64</v>
      </c>
      <c r="C117" s="9">
        <v>1</v>
      </c>
    </row>
    <row r="118" spans="1:3" ht="12.75">
      <c r="A118" s="14" t="s">
        <v>181</v>
      </c>
      <c r="B118" s="9">
        <v>68</v>
      </c>
      <c r="C118" s="9">
        <v>1</v>
      </c>
    </row>
    <row r="119" spans="1:3" ht="12.75">
      <c r="A119" s="8" t="s">
        <v>49</v>
      </c>
      <c r="B119" s="9">
        <v>64</v>
      </c>
      <c r="C119" s="9">
        <v>1</v>
      </c>
    </row>
    <row r="120" spans="1:3" ht="12.75">
      <c r="A120" s="13" t="s">
        <v>45</v>
      </c>
      <c r="B120" s="9">
        <v>64</v>
      </c>
      <c r="C120" s="9">
        <v>1</v>
      </c>
    </row>
    <row r="121" spans="1:3" ht="12.75">
      <c r="A121" s="8" t="s">
        <v>47</v>
      </c>
      <c r="B121" s="9">
        <v>64</v>
      </c>
      <c r="C121" s="9">
        <v>1</v>
      </c>
    </row>
    <row r="122" spans="1:3" ht="12.75">
      <c r="A122" s="13" t="s">
        <v>46</v>
      </c>
      <c r="B122" s="9">
        <v>64</v>
      </c>
      <c r="C122" s="9">
        <v>1</v>
      </c>
    </row>
    <row r="123" spans="1:3" ht="12.75">
      <c r="A123" s="13" t="s">
        <v>83</v>
      </c>
      <c r="B123" s="9">
        <v>64</v>
      </c>
      <c r="C123" s="9">
        <v>1</v>
      </c>
    </row>
    <row r="124" spans="1:3" ht="12.75">
      <c r="A124" s="13" t="s">
        <v>22</v>
      </c>
      <c r="B124" s="9">
        <v>44</v>
      </c>
      <c r="C124" s="9">
        <v>1</v>
      </c>
    </row>
    <row r="125" spans="1:3" ht="12.75">
      <c r="A125" s="14" t="s">
        <v>158</v>
      </c>
      <c r="B125" s="9">
        <v>68</v>
      </c>
      <c r="C125" s="9">
        <v>1</v>
      </c>
    </row>
    <row r="126" spans="1:3" ht="12.75">
      <c r="A126" s="13" t="s">
        <v>78</v>
      </c>
      <c r="B126" s="9">
        <v>60</v>
      </c>
      <c r="C126" s="9">
        <v>1</v>
      </c>
    </row>
    <row r="127" spans="1:3" ht="12.75">
      <c r="A127" s="14" t="s">
        <v>183</v>
      </c>
      <c r="B127" s="9">
        <v>60</v>
      </c>
      <c r="C127" s="9">
        <v>1</v>
      </c>
    </row>
    <row r="128" spans="1:3" ht="12.75">
      <c r="A128" s="13" t="s">
        <v>116</v>
      </c>
      <c r="B128" s="9">
        <v>64</v>
      </c>
      <c r="C128" s="9">
        <v>2</v>
      </c>
    </row>
    <row r="129" spans="1:3" ht="12.75">
      <c r="A129" s="13" t="s">
        <v>96</v>
      </c>
      <c r="B129" s="9">
        <v>44</v>
      </c>
      <c r="C129" s="9">
        <v>2</v>
      </c>
    </row>
    <row r="130" spans="1:3" ht="12.75">
      <c r="A130" s="13" t="s">
        <v>17</v>
      </c>
      <c r="B130" s="9">
        <v>44</v>
      </c>
      <c r="C130" s="9">
        <v>1</v>
      </c>
    </row>
    <row r="131" spans="1:3" ht="12.75">
      <c r="A131" s="14" t="s">
        <v>148</v>
      </c>
      <c r="B131" s="9">
        <v>48</v>
      </c>
      <c r="C131" s="9">
        <v>3</v>
      </c>
    </row>
    <row r="132" spans="1:3" ht="12.75">
      <c r="A132" s="13" t="s">
        <v>126</v>
      </c>
      <c r="B132" s="9">
        <v>60</v>
      </c>
      <c r="C132" s="9">
        <v>1</v>
      </c>
    </row>
    <row r="133" spans="1:3" ht="12.75">
      <c r="A133" s="14" t="s">
        <v>159</v>
      </c>
      <c r="B133" s="9">
        <v>68</v>
      </c>
      <c r="C133" s="9">
        <v>1</v>
      </c>
    </row>
    <row r="134" spans="1:3" ht="12.75">
      <c r="A134" s="13" t="s">
        <v>139</v>
      </c>
      <c r="B134" s="9">
        <v>64</v>
      </c>
      <c r="C134" s="9">
        <v>1</v>
      </c>
    </row>
    <row r="135" spans="1:3" ht="12.75">
      <c r="A135" s="13" t="s">
        <v>186</v>
      </c>
      <c r="B135" s="9">
        <v>52</v>
      </c>
      <c r="C135" s="9">
        <v>2</v>
      </c>
    </row>
    <row r="136" spans="1:3" ht="12.75">
      <c r="A136" s="13" t="s">
        <v>32</v>
      </c>
      <c r="B136" s="9">
        <v>56</v>
      </c>
      <c r="C136" s="9">
        <v>7</v>
      </c>
    </row>
    <row r="137" spans="1:3" ht="12.75">
      <c r="A137" s="14" t="s">
        <v>173</v>
      </c>
      <c r="B137" s="9">
        <v>44</v>
      </c>
      <c r="C137" s="9">
        <v>4</v>
      </c>
    </row>
    <row r="138" spans="1:3" ht="12.75">
      <c r="A138" s="14" t="s">
        <v>174</v>
      </c>
      <c r="B138" s="9">
        <v>48</v>
      </c>
      <c r="C138" s="9">
        <v>4</v>
      </c>
    </row>
    <row r="139" spans="1:3" ht="12.75">
      <c r="A139" s="13" t="s">
        <v>67</v>
      </c>
      <c r="B139" s="9">
        <v>52</v>
      </c>
      <c r="C139" s="9">
        <v>1</v>
      </c>
    </row>
    <row r="140" spans="1:3" ht="12.75">
      <c r="A140" s="13" t="s">
        <v>30</v>
      </c>
      <c r="B140" s="9">
        <v>52</v>
      </c>
      <c r="C140" s="9">
        <v>2</v>
      </c>
    </row>
    <row r="141" spans="1:3" ht="12.75">
      <c r="A141" s="13" t="s">
        <v>85</v>
      </c>
      <c r="B141" s="9">
        <v>52</v>
      </c>
      <c r="C141" s="9">
        <v>5</v>
      </c>
    </row>
    <row r="142" spans="1:3" ht="12.75">
      <c r="A142" s="13" t="s">
        <v>33</v>
      </c>
      <c r="B142" s="9">
        <v>56</v>
      </c>
      <c r="C142" s="9">
        <v>3</v>
      </c>
    </row>
    <row r="143" spans="1:3" ht="12.75">
      <c r="A143" s="13" t="s">
        <v>84</v>
      </c>
      <c r="B143" s="9">
        <v>56</v>
      </c>
      <c r="C143" s="9">
        <v>5</v>
      </c>
    </row>
    <row r="144" spans="1:3" ht="12.75">
      <c r="A144" s="13" t="s">
        <v>57</v>
      </c>
      <c r="B144" s="9">
        <v>48</v>
      </c>
      <c r="C144" s="9">
        <v>4</v>
      </c>
    </row>
    <row r="145" spans="1:3" ht="12.75">
      <c r="A145" s="14" t="s">
        <v>175</v>
      </c>
      <c r="B145" s="9">
        <v>44</v>
      </c>
      <c r="C145" s="9">
        <v>4</v>
      </c>
    </row>
    <row r="146" spans="1:3" ht="12.75">
      <c r="A146" s="13" t="s">
        <v>144</v>
      </c>
      <c r="B146" s="9">
        <v>48</v>
      </c>
      <c r="C146" s="9">
        <v>10</v>
      </c>
    </row>
    <row r="147" spans="1:3" ht="12.75">
      <c r="A147" s="13" t="s">
        <v>108</v>
      </c>
      <c r="B147" s="9">
        <v>56</v>
      </c>
      <c r="C147" s="9">
        <v>3</v>
      </c>
    </row>
    <row r="148" spans="1:3" ht="12.75">
      <c r="A148" s="8" t="s">
        <v>109</v>
      </c>
      <c r="B148" s="9">
        <v>56</v>
      </c>
      <c r="C148" s="9">
        <v>3</v>
      </c>
    </row>
    <row r="149" spans="1:3" ht="12.75">
      <c r="A149" s="13" t="s">
        <v>31</v>
      </c>
      <c r="B149" s="9">
        <v>52</v>
      </c>
      <c r="C149" s="9">
        <v>2</v>
      </c>
    </row>
    <row r="150" spans="1:3" ht="12.75">
      <c r="A150" s="13" t="s">
        <v>50</v>
      </c>
      <c r="B150" s="9">
        <v>52</v>
      </c>
      <c r="C150" s="9">
        <v>5</v>
      </c>
    </row>
    <row r="151" spans="1:3" ht="12.75">
      <c r="A151" s="13" t="s">
        <v>177</v>
      </c>
      <c r="B151" s="9">
        <v>48</v>
      </c>
      <c r="C151" s="9">
        <v>4</v>
      </c>
    </row>
    <row r="152" spans="1:3" ht="12.75">
      <c r="A152" s="14" t="s">
        <v>168</v>
      </c>
      <c r="B152" s="9">
        <v>68.72</v>
      </c>
      <c r="C152" s="9">
        <v>4</v>
      </c>
    </row>
    <row r="153" spans="1:3" ht="12.75">
      <c r="A153" s="14" t="s">
        <v>169</v>
      </c>
      <c r="B153" s="9">
        <v>68.72</v>
      </c>
      <c r="C153" s="9">
        <v>2</v>
      </c>
    </row>
    <row r="154" spans="1:3" ht="12.75">
      <c r="A154" s="14" t="s">
        <v>182</v>
      </c>
      <c r="B154" s="9" t="s">
        <v>185</v>
      </c>
      <c r="C154" s="9">
        <v>3</v>
      </c>
    </row>
    <row r="155" spans="1:3" ht="12.75">
      <c r="A155" s="18" t="s">
        <v>170</v>
      </c>
      <c r="B155" s="9">
        <v>68.72</v>
      </c>
      <c r="C155" s="9">
        <v>2</v>
      </c>
    </row>
    <row r="156" spans="1:3" ht="12.75">
      <c r="A156" s="18" t="s">
        <v>171</v>
      </c>
      <c r="B156" s="9">
        <v>68.72</v>
      </c>
      <c r="C156" s="9">
        <v>2</v>
      </c>
    </row>
    <row r="157" spans="1:3" ht="12.75">
      <c r="A157" s="11"/>
      <c r="B157" s="9"/>
      <c r="C157" s="9"/>
    </row>
    <row r="158" spans="1:3" ht="12.75">
      <c r="A158" s="8"/>
      <c r="B158" s="9"/>
      <c r="C158" s="9"/>
    </row>
    <row r="159" spans="1:3" ht="12.75">
      <c r="A159" s="5" t="s">
        <v>197</v>
      </c>
      <c r="B159" s="1">
        <v>60</v>
      </c>
      <c r="C159" s="1">
        <v>1</v>
      </c>
    </row>
    <row r="160" spans="1:3" ht="12.75">
      <c r="A160" s="5" t="s">
        <v>198</v>
      </c>
      <c r="B160" s="1">
        <v>60</v>
      </c>
      <c r="C160" s="1">
        <v>1</v>
      </c>
    </row>
    <row r="161" spans="1:3" ht="12.75">
      <c r="A161" s="17" t="s">
        <v>196</v>
      </c>
      <c r="B161" s="1">
        <v>68</v>
      </c>
      <c r="C161" s="1">
        <v>1</v>
      </c>
    </row>
    <row r="162" spans="1:3" ht="12.75">
      <c r="A162" s="5" t="s">
        <v>188</v>
      </c>
      <c r="B162" s="1">
        <v>52</v>
      </c>
      <c r="C162" s="1">
        <v>1</v>
      </c>
    </row>
    <row r="163" spans="1:3" ht="12.75">
      <c r="A163" s="17" t="s">
        <v>193</v>
      </c>
      <c r="B163" s="1">
        <v>68</v>
      </c>
      <c r="C163" s="1">
        <v>1</v>
      </c>
    </row>
    <row r="164" spans="1:3" ht="12.75">
      <c r="A164" s="17" t="s">
        <v>192</v>
      </c>
      <c r="B164" s="1">
        <v>60</v>
      </c>
      <c r="C164" s="1">
        <v>1</v>
      </c>
    </row>
    <row r="165" spans="1:3" ht="12.75">
      <c r="A165" s="5" t="s">
        <v>191</v>
      </c>
      <c r="B165" s="1">
        <v>60</v>
      </c>
      <c r="C165" s="1">
        <v>1</v>
      </c>
    </row>
    <row r="166" spans="1:3" ht="12.75">
      <c r="A166" s="17" t="s">
        <v>190</v>
      </c>
      <c r="B166" s="1">
        <v>60</v>
      </c>
      <c r="C166" s="1">
        <v>1</v>
      </c>
    </row>
    <row r="167" spans="1:3" ht="12.75">
      <c r="A167" s="17" t="s">
        <v>195</v>
      </c>
      <c r="B167" s="1">
        <v>68</v>
      </c>
      <c r="C167" s="1">
        <v>1</v>
      </c>
    </row>
    <row r="168" spans="1:3" ht="12.75">
      <c r="A168" s="5" t="s">
        <v>194</v>
      </c>
      <c r="B168" s="1">
        <v>72</v>
      </c>
      <c r="C168" s="1">
        <v>1</v>
      </c>
    </row>
    <row r="169" spans="1:3" ht="12.75">
      <c r="A169" s="5"/>
      <c r="B169" s="1"/>
      <c r="C169" s="1"/>
    </row>
    <row r="170" spans="1:3" ht="12.75">
      <c r="A170" s="5"/>
      <c r="B170" s="1"/>
      <c r="C170" s="1"/>
    </row>
    <row r="171" spans="1:3" ht="12.75">
      <c r="A171" s="5"/>
      <c r="B171" s="1"/>
      <c r="C171" s="1"/>
    </row>
    <row r="172" spans="1:3" ht="12.75">
      <c r="A172" s="5"/>
      <c r="B172" s="1"/>
      <c r="C172" s="1"/>
    </row>
    <row r="173" spans="1:3" ht="12.75">
      <c r="A173" s="8"/>
      <c r="B173" s="9"/>
      <c r="C173" s="9"/>
    </row>
    <row r="174" spans="1:3" ht="12.75">
      <c r="A174" s="8"/>
      <c r="B174" s="9"/>
      <c r="C174" s="9"/>
    </row>
    <row r="175" spans="1:3" ht="12.75">
      <c r="A175" s="8"/>
      <c r="B175" s="9"/>
      <c r="C175" s="9"/>
    </row>
    <row r="176" spans="1:3" ht="12.75">
      <c r="A176" s="8"/>
      <c r="B176" s="9"/>
      <c r="C176" s="9"/>
    </row>
    <row r="177" spans="1:3" ht="12.75">
      <c r="A177" s="8"/>
      <c r="B177" s="9"/>
      <c r="C177" s="9"/>
    </row>
    <row r="178" spans="1:3" ht="12.75">
      <c r="A178" s="8"/>
      <c r="B178" s="9"/>
      <c r="C178" s="9"/>
    </row>
    <row r="179" spans="1:3" ht="12.75">
      <c r="A179" s="8"/>
      <c r="B179" s="9"/>
      <c r="C179" s="9"/>
    </row>
    <row r="180" spans="1:3" ht="12.75">
      <c r="A180" s="8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27">
      <selection activeCell="I165" sqref="I165"/>
    </sheetView>
  </sheetViews>
  <sheetFormatPr defaultColWidth="9.140625" defaultRowHeight="12.75"/>
  <cols>
    <col min="1" max="1" width="18.8515625" style="3" customWidth="1"/>
    <col min="2" max="2" width="78.28125" style="5" customWidth="1"/>
    <col min="3" max="8" width="9.140625" style="1" customWidth="1"/>
    <col min="9" max="9" width="9.140625" style="21" customWidth="1"/>
    <col min="10" max="16384" width="9.140625" style="1" customWidth="1"/>
  </cols>
  <sheetData>
    <row r="1" spans="1:9" s="2" customFormat="1" ht="15.75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203</v>
      </c>
      <c r="G1" s="2" t="s">
        <v>204</v>
      </c>
      <c r="H1" s="2" t="s">
        <v>205</v>
      </c>
      <c r="I1" s="20" t="s">
        <v>206</v>
      </c>
    </row>
    <row r="2" spans="1:9" ht="15.75">
      <c r="A2" s="3" t="s">
        <v>72</v>
      </c>
      <c r="B2" s="17" t="s">
        <v>201</v>
      </c>
      <c r="C2" s="1">
        <v>52</v>
      </c>
      <c r="D2" s="1">
        <v>5</v>
      </c>
      <c r="E2" s="1">
        <v>51</v>
      </c>
      <c r="F2" s="1">
        <f>D2*E2</f>
        <v>255</v>
      </c>
      <c r="G2" s="1">
        <f>1.5*D2</f>
        <v>7.5</v>
      </c>
      <c r="H2" s="1">
        <f>F2+G2</f>
        <v>262.5</v>
      </c>
      <c r="I2" s="21">
        <v>262.5</v>
      </c>
    </row>
    <row r="3" spans="2:8" ht="15.75">
      <c r="B3" s="8" t="s">
        <v>84</v>
      </c>
      <c r="C3" s="1">
        <v>56</v>
      </c>
      <c r="D3" s="1">
        <v>0</v>
      </c>
      <c r="E3" s="1">
        <v>0</v>
      </c>
      <c r="F3" s="1">
        <f aca="true" t="shared" si="0" ref="F3:F66">D3*E3</f>
        <v>0</v>
      </c>
      <c r="G3" s="1">
        <f aca="true" t="shared" si="1" ref="G3:G66">1.5*D3</f>
        <v>0</v>
      </c>
      <c r="H3" s="1">
        <f aca="true" t="shared" si="2" ref="H3:H66">F3+G3</f>
        <v>0</v>
      </c>
    </row>
    <row r="4" spans="2:8" ht="15.75">
      <c r="B4" s="5" t="s">
        <v>71</v>
      </c>
      <c r="C4" s="1">
        <v>52</v>
      </c>
      <c r="D4" s="1">
        <v>0</v>
      </c>
      <c r="E4" s="1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</row>
    <row r="5" spans="6:8" ht="15.75">
      <c r="F5" s="1">
        <f t="shared" si="0"/>
        <v>0</v>
      </c>
      <c r="G5" s="1">
        <f t="shared" si="1"/>
        <v>0</v>
      </c>
      <c r="H5" s="1">
        <f t="shared" si="2"/>
        <v>0</v>
      </c>
    </row>
    <row r="6" spans="1:8" ht="15.75">
      <c r="A6" s="3" t="s">
        <v>10</v>
      </c>
      <c r="B6" s="17" t="s">
        <v>5</v>
      </c>
      <c r="C6" s="1">
        <v>60</v>
      </c>
      <c r="D6" s="1">
        <v>1</v>
      </c>
      <c r="E6" s="1">
        <v>245</v>
      </c>
      <c r="F6" s="1">
        <f t="shared" si="0"/>
        <v>245</v>
      </c>
      <c r="G6" s="1">
        <f t="shared" si="1"/>
        <v>1.5</v>
      </c>
      <c r="H6" s="1">
        <f t="shared" si="2"/>
        <v>246.5</v>
      </c>
    </row>
    <row r="7" spans="2:8" ht="15.75">
      <c r="B7" s="5" t="s">
        <v>6</v>
      </c>
      <c r="C7" s="1">
        <v>60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2:8" ht="15.75">
      <c r="B8" s="17" t="s">
        <v>7</v>
      </c>
      <c r="C8" s="1">
        <v>60</v>
      </c>
      <c r="D8" s="1">
        <v>1</v>
      </c>
      <c r="E8" s="1">
        <v>125</v>
      </c>
      <c r="F8" s="1">
        <f t="shared" si="0"/>
        <v>125</v>
      </c>
      <c r="G8" s="1">
        <f t="shared" si="1"/>
        <v>1.5</v>
      </c>
      <c r="H8" s="1">
        <f t="shared" si="2"/>
        <v>126.5</v>
      </c>
    </row>
    <row r="9" spans="2:8" ht="15.75">
      <c r="B9" s="17" t="s">
        <v>8</v>
      </c>
      <c r="C9" s="1">
        <v>60</v>
      </c>
      <c r="D9" s="1">
        <v>1</v>
      </c>
      <c r="E9" s="1">
        <v>155</v>
      </c>
      <c r="F9" s="1">
        <f t="shared" si="0"/>
        <v>155</v>
      </c>
      <c r="G9" s="1">
        <f t="shared" si="1"/>
        <v>1.5</v>
      </c>
      <c r="H9" s="1">
        <f t="shared" si="2"/>
        <v>156.5</v>
      </c>
    </row>
    <row r="10" spans="2:9" ht="15.75">
      <c r="B10" s="17" t="s">
        <v>9</v>
      </c>
      <c r="C10" s="1">
        <v>64</v>
      </c>
      <c r="D10" s="1">
        <v>1</v>
      </c>
      <c r="E10" s="1">
        <v>140</v>
      </c>
      <c r="F10" s="1">
        <f t="shared" si="0"/>
        <v>140</v>
      </c>
      <c r="G10" s="1">
        <f t="shared" si="1"/>
        <v>1.5</v>
      </c>
      <c r="H10" s="1">
        <f t="shared" si="2"/>
        <v>141.5</v>
      </c>
      <c r="I10" s="21">
        <f>SUM(H6:H10)</f>
        <v>671</v>
      </c>
    </row>
    <row r="11" spans="6:8" ht="15.75">
      <c r="F11" s="1">
        <f t="shared" si="0"/>
        <v>0</v>
      </c>
      <c r="G11" s="1">
        <f t="shared" si="1"/>
        <v>0</v>
      </c>
      <c r="H11" s="1">
        <f t="shared" si="2"/>
        <v>0</v>
      </c>
    </row>
    <row r="12" spans="6:8" ht="15.75">
      <c r="F12" s="1">
        <f t="shared" si="0"/>
        <v>0</v>
      </c>
      <c r="G12" s="1">
        <f t="shared" si="1"/>
        <v>0</v>
      </c>
      <c r="H12" s="1">
        <f t="shared" si="2"/>
        <v>0</v>
      </c>
    </row>
    <row r="13" spans="1:8" ht="15.75">
      <c r="A13" s="3" t="s">
        <v>26</v>
      </c>
      <c r="B13" s="17" t="s">
        <v>22</v>
      </c>
      <c r="C13" s="1">
        <v>44</v>
      </c>
      <c r="D13" s="1">
        <v>1</v>
      </c>
      <c r="E13" s="1">
        <v>70</v>
      </c>
      <c r="F13" s="1">
        <f t="shared" si="0"/>
        <v>70</v>
      </c>
      <c r="G13" s="1">
        <f t="shared" si="1"/>
        <v>1.5</v>
      </c>
      <c r="H13" s="1">
        <f t="shared" si="2"/>
        <v>71.5</v>
      </c>
    </row>
    <row r="14" spans="1:8" ht="15.75">
      <c r="A14" s="3" t="s">
        <v>27</v>
      </c>
      <c r="B14" s="5" t="s">
        <v>23</v>
      </c>
      <c r="C14" s="1">
        <v>48</v>
      </c>
      <c r="D14" s="1">
        <v>0</v>
      </c>
      <c r="E14" s="1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</row>
    <row r="15" spans="2:8" ht="15.75">
      <c r="B15" s="17" t="s">
        <v>24</v>
      </c>
      <c r="C15" s="1">
        <v>48</v>
      </c>
      <c r="D15" s="1">
        <v>1</v>
      </c>
      <c r="E15" s="1">
        <v>145</v>
      </c>
      <c r="F15" s="1">
        <f t="shared" si="0"/>
        <v>145</v>
      </c>
      <c r="G15" s="1">
        <f t="shared" si="1"/>
        <v>1.5</v>
      </c>
      <c r="H15" s="1">
        <f t="shared" si="2"/>
        <v>146.5</v>
      </c>
    </row>
    <row r="16" spans="2:9" ht="15.75">
      <c r="B16" s="17" t="s">
        <v>25</v>
      </c>
      <c r="C16" s="1">
        <v>72</v>
      </c>
      <c r="D16" s="1">
        <v>1</v>
      </c>
      <c r="E16" s="1">
        <v>280</v>
      </c>
      <c r="F16" s="1">
        <f t="shared" si="0"/>
        <v>280</v>
      </c>
      <c r="G16" s="1">
        <f t="shared" si="1"/>
        <v>1.5</v>
      </c>
      <c r="H16" s="1">
        <f t="shared" si="2"/>
        <v>281.5</v>
      </c>
      <c r="I16" s="21">
        <f>SUM(H13:H16)</f>
        <v>499.5</v>
      </c>
    </row>
    <row r="17" spans="6:8" ht="15.75">
      <c r="F17" s="1">
        <f t="shared" si="0"/>
        <v>0</v>
      </c>
      <c r="G17" s="1">
        <f t="shared" si="1"/>
        <v>0</v>
      </c>
      <c r="H17" s="1">
        <f t="shared" si="2"/>
        <v>0</v>
      </c>
    </row>
    <row r="18" spans="1:8" ht="15.75">
      <c r="A18" s="3" t="s">
        <v>29</v>
      </c>
      <c r="B18" s="6" t="s">
        <v>28</v>
      </c>
      <c r="C18" s="1">
        <v>60</v>
      </c>
      <c r="D18" s="1">
        <v>0</v>
      </c>
      <c r="E18" s="1">
        <v>0</v>
      </c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2:8" ht="15.75">
      <c r="B19" s="19" t="s">
        <v>80</v>
      </c>
      <c r="C19" s="1">
        <v>44</v>
      </c>
      <c r="D19" s="1">
        <v>1</v>
      </c>
      <c r="E19" s="1">
        <v>125</v>
      </c>
      <c r="F19" s="1">
        <f t="shared" si="0"/>
        <v>125</v>
      </c>
      <c r="G19" s="1">
        <f t="shared" si="1"/>
        <v>1.5</v>
      </c>
      <c r="H19" s="1">
        <f t="shared" si="2"/>
        <v>126.5</v>
      </c>
    </row>
    <row r="20" spans="2:8" ht="15.75">
      <c r="B20" s="6" t="s">
        <v>81</v>
      </c>
      <c r="C20" s="1" t="s">
        <v>129</v>
      </c>
      <c r="D20" s="1">
        <v>0</v>
      </c>
      <c r="E20" s="1">
        <v>0</v>
      </c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2:8" ht="15.75">
      <c r="B21" s="19" t="s">
        <v>82</v>
      </c>
      <c r="C21" s="1">
        <v>64</v>
      </c>
      <c r="D21" s="1">
        <v>1</v>
      </c>
      <c r="E21" s="1">
        <v>140</v>
      </c>
      <c r="F21" s="1">
        <f t="shared" si="0"/>
        <v>140</v>
      </c>
      <c r="G21" s="1">
        <f t="shared" si="1"/>
        <v>1.5</v>
      </c>
      <c r="H21" s="1">
        <f t="shared" si="2"/>
        <v>141.5</v>
      </c>
    </row>
    <row r="22" spans="2:9" ht="15.75">
      <c r="B22" s="6" t="s">
        <v>83</v>
      </c>
      <c r="C22" s="1">
        <v>64</v>
      </c>
      <c r="D22" s="1">
        <v>0</v>
      </c>
      <c r="E22" s="1">
        <v>0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21">
        <f>SUM(H18:H22)</f>
        <v>268</v>
      </c>
    </row>
    <row r="23" spans="6:8" ht="15.75">
      <c r="F23" s="1">
        <f t="shared" si="0"/>
        <v>0</v>
      </c>
      <c r="G23" s="1">
        <f t="shared" si="1"/>
        <v>0</v>
      </c>
      <c r="H23" s="1">
        <f t="shared" si="2"/>
        <v>0</v>
      </c>
    </row>
    <row r="24" spans="1:8" ht="15.75">
      <c r="A24" s="3" t="s">
        <v>35</v>
      </c>
      <c r="B24" s="17" t="s">
        <v>202</v>
      </c>
      <c r="C24" s="1">
        <v>52</v>
      </c>
      <c r="D24" s="1">
        <v>2</v>
      </c>
      <c r="E24" s="1">
        <v>45</v>
      </c>
      <c r="F24" s="1">
        <f t="shared" si="0"/>
        <v>90</v>
      </c>
      <c r="G24" s="1">
        <f t="shared" si="1"/>
        <v>3</v>
      </c>
      <c r="H24" s="1">
        <f t="shared" si="2"/>
        <v>93</v>
      </c>
    </row>
    <row r="25" spans="1:8" ht="15.75">
      <c r="A25" s="3" t="s">
        <v>36</v>
      </c>
      <c r="B25" s="17" t="s">
        <v>30</v>
      </c>
      <c r="C25" s="1">
        <v>52</v>
      </c>
      <c r="D25" s="1">
        <v>2</v>
      </c>
      <c r="E25" s="1">
        <v>51</v>
      </c>
      <c r="F25" s="1">
        <f t="shared" si="0"/>
        <v>102</v>
      </c>
      <c r="G25" s="1">
        <f t="shared" si="1"/>
        <v>3</v>
      </c>
      <c r="H25" s="1">
        <f t="shared" si="2"/>
        <v>105</v>
      </c>
    </row>
    <row r="26" spans="2:9" ht="15.75">
      <c r="B26" s="17" t="s">
        <v>31</v>
      </c>
      <c r="C26" s="1">
        <v>52</v>
      </c>
      <c r="D26" s="1">
        <v>2</v>
      </c>
      <c r="E26" s="1">
        <v>70</v>
      </c>
      <c r="F26" s="1">
        <f t="shared" si="0"/>
        <v>140</v>
      </c>
      <c r="G26" s="1">
        <f t="shared" si="1"/>
        <v>3</v>
      </c>
      <c r="H26" s="1">
        <f t="shared" si="2"/>
        <v>143</v>
      </c>
      <c r="I26" s="21">
        <f>SUM(H24:H26)</f>
        <v>341</v>
      </c>
    </row>
    <row r="27" spans="6:8" ht="15.75">
      <c r="F27" s="1">
        <f t="shared" si="0"/>
        <v>0</v>
      </c>
      <c r="G27" s="1">
        <f t="shared" si="1"/>
        <v>0</v>
      </c>
      <c r="H27" s="1">
        <f t="shared" si="2"/>
        <v>0</v>
      </c>
    </row>
    <row r="28" spans="1:8" ht="15.75">
      <c r="A28" s="3" t="s">
        <v>38</v>
      </c>
      <c r="B28" s="17" t="s">
        <v>40</v>
      </c>
      <c r="C28" s="1">
        <v>64</v>
      </c>
      <c r="D28" s="1">
        <v>1</v>
      </c>
      <c r="E28" s="1">
        <v>110</v>
      </c>
      <c r="F28" s="1">
        <f t="shared" si="0"/>
        <v>110</v>
      </c>
      <c r="G28" s="1">
        <f t="shared" si="1"/>
        <v>1.5</v>
      </c>
      <c r="H28" s="1">
        <f t="shared" si="2"/>
        <v>111.5</v>
      </c>
    </row>
    <row r="29" spans="1:8" ht="15.75">
      <c r="A29" s="3" t="s">
        <v>39</v>
      </c>
      <c r="B29" s="5" t="s">
        <v>41</v>
      </c>
      <c r="C29" s="1">
        <v>64</v>
      </c>
      <c r="D29" s="1">
        <v>0</v>
      </c>
      <c r="E29" s="1">
        <v>0</v>
      </c>
      <c r="F29" s="1">
        <f t="shared" si="0"/>
        <v>0</v>
      </c>
      <c r="G29" s="1">
        <f t="shared" si="1"/>
        <v>0</v>
      </c>
      <c r="H29" s="1">
        <f t="shared" si="2"/>
        <v>0</v>
      </c>
    </row>
    <row r="30" spans="2:8" ht="15.75">
      <c r="B30" s="17" t="s">
        <v>42</v>
      </c>
      <c r="C30" s="1">
        <v>64</v>
      </c>
      <c r="D30" s="1">
        <v>1</v>
      </c>
      <c r="E30" s="1">
        <v>125</v>
      </c>
      <c r="F30" s="1">
        <f t="shared" si="0"/>
        <v>125</v>
      </c>
      <c r="G30" s="1">
        <f t="shared" si="1"/>
        <v>1.5</v>
      </c>
      <c r="H30" s="1">
        <f t="shared" si="2"/>
        <v>126.5</v>
      </c>
    </row>
    <row r="31" spans="2:8" ht="15.75">
      <c r="B31" s="5" t="s">
        <v>43</v>
      </c>
      <c r="C31" s="1">
        <v>64</v>
      </c>
      <c r="D31" s="1">
        <v>0</v>
      </c>
      <c r="E31" s="1">
        <v>0</v>
      </c>
      <c r="F31" s="1">
        <f t="shared" si="0"/>
        <v>0</v>
      </c>
      <c r="G31" s="1">
        <f t="shared" si="1"/>
        <v>0</v>
      </c>
      <c r="H31" s="1">
        <f t="shared" si="2"/>
        <v>0</v>
      </c>
    </row>
    <row r="32" spans="2:8" ht="15.75">
      <c r="B32" s="5" t="s">
        <v>44</v>
      </c>
      <c r="C32" s="1">
        <v>64</v>
      </c>
      <c r="D32" s="1">
        <v>0</v>
      </c>
      <c r="E32" s="1">
        <v>0</v>
      </c>
      <c r="F32" s="1">
        <f t="shared" si="0"/>
        <v>0</v>
      </c>
      <c r="G32" s="1">
        <f t="shared" si="1"/>
        <v>0</v>
      </c>
      <c r="H32" s="1">
        <f t="shared" si="2"/>
        <v>0</v>
      </c>
    </row>
    <row r="33" spans="2:8" ht="15.75">
      <c r="B33" s="5" t="s">
        <v>45</v>
      </c>
      <c r="C33" s="1">
        <v>64</v>
      </c>
      <c r="D33" s="1">
        <v>0</v>
      </c>
      <c r="E33" s="1">
        <v>0</v>
      </c>
      <c r="F33" s="1">
        <f t="shared" si="0"/>
        <v>0</v>
      </c>
      <c r="G33" s="1">
        <f t="shared" si="1"/>
        <v>0</v>
      </c>
      <c r="H33" s="1">
        <f t="shared" si="2"/>
        <v>0</v>
      </c>
    </row>
    <row r="34" spans="2:8" ht="15.75">
      <c r="B34" s="17" t="s">
        <v>46</v>
      </c>
      <c r="C34" s="1">
        <v>64</v>
      </c>
      <c r="D34" s="1">
        <v>1</v>
      </c>
      <c r="E34" s="1">
        <v>260</v>
      </c>
      <c r="F34" s="1">
        <f t="shared" si="0"/>
        <v>260</v>
      </c>
      <c r="G34" s="1">
        <f t="shared" si="1"/>
        <v>1.5</v>
      </c>
      <c r="H34" s="1">
        <f t="shared" si="2"/>
        <v>261.5</v>
      </c>
    </row>
    <row r="35" spans="2:8" ht="15.75">
      <c r="B35" s="5" t="s">
        <v>47</v>
      </c>
      <c r="C35" s="1">
        <v>64</v>
      </c>
      <c r="D35" s="1">
        <v>0</v>
      </c>
      <c r="E35" s="1">
        <v>0</v>
      </c>
      <c r="F35" s="1">
        <f t="shared" si="0"/>
        <v>0</v>
      </c>
      <c r="G35" s="1">
        <f t="shared" si="1"/>
        <v>0</v>
      </c>
      <c r="H35" s="1">
        <f t="shared" si="2"/>
        <v>0</v>
      </c>
    </row>
    <row r="36" spans="2:8" ht="15.75">
      <c r="B36" s="17" t="s">
        <v>48</v>
      </c>
      <c r="C36" s="1">
        <v>64</v>
      </c>
      <c r="D36" s="1">
        <v>1</v>
      </c>
      <c r="E36" s="1">
        <v>290</v>
      </c>
      <c r="F36" s="1">
        <f t="shared" si="0"/>
        <v>290</v>
      </c>
      <c r="G36" s="1">
        <f t="shared" si="1"/>
        <v>1.5</v>
      </c>
      <c r="H36" s="1">
        <f t="shared" si="2"/>
        <v>291.5</v>
      </c>
    </row>
    <row r="37" spans="2:9" ht="15.75">
      <c r="B37" s="5" t="s">
        <v>49</v>
      </c>
      <c r="C37" s="1">
        <v>64</v>
      </c>
      <c r="D37" s="1">
        <v>0</v>
      </c>
      <c r="E37" s="1">
        <v>0</v>
      </c>
      <c r="F37" s="1">
        <f t="shared" si="0"/>
        <v>0</v>
      </c>
      <c r="G37" s="1">
        <f t="shared" si="1"/>
        <v>0</v>
      </c>
      <c r="H37" s="1">
        <f t="shared" si="2"/>
        <v>0</v>
      </c>
      <c r="I37" s="21">
        <f>SUM(H28:H37)</f>
        <v>791</v>
      </c>
    </row>
    <row r="38" spans="6:8" ht="15.75">
      <c r="F38" s="1">
        <f t="shared" si="0"/>
        <v>0</v>
      </c>
      <c r="G38" s="1">
        <f t="shared" si="1"/>
        <v>0</v>
      </c>
      <c r="H38" s="1">
        <f t="shared" si="2"/>
        <v>0</v>
      </c>
    </row>
    <row r="39" spans="1:8" ht="15.75">
      <c r="A39" s="3" t="s">
        <v>53</v>
      </c>
      <c r="B39" s="17" t="s">
        <v>50</v>
      </c>
      <c r="C39" s="1">
        <v>52</v>
      </c>
      <c r="D39" s="1">
        <v>3</v>
      </c>
      <c r="E39" s="1">
        <v>70</v>
      </c>
      <c r="F39" s="1">
        <f t="shared" si="0"/>
        <v>210</v>
      </c>
      <c r="G39" s="1">
        <f t="shared" si="1"/>
        <v>4.5</v>
      </c>
      <c r="H39" s="1">
        <f t="shared" si="2"/>
        <v>214.5</v>
      </c>
    </row>
    <row r="40" spans="2:8" ht="15.75">
      <c r="B40" s="5" t="s">
        <v>51</v>
      </c>
      <c r="C40" s="1">
        <v>52</v>
      </c>
      <c r="D40" s="1">
        <v>0</v>
      </c>
      <c r="E40" s="1">
        <v>0</v>
      </c>
      <c r="F40" s="1">
        <f t="shared" si="0"/>
        <v>0</v>
      </c>
      <c r="G40" s="1">
        <f t="shared" si="1"/>
        <v>0</v>
      </c>
      <c r="H40" s="1">
        <f t="shared" si="2"/>
        <v>0</v>
      </c>
    </row>
    <row r="41" spans="2:8" ht="15.75">
      <c r="B41" s="5" t="s">
        <v>52</v>
      </c>
      <c r="C41" s="1">
        <v>52</v>
      </c>
      <c r="D41" s="1">
        <v>0</v>
      </c>
      <c r="E41" s="1">
        <v>0</v>
      </c>
      <c r="F41" s="1">
        <f t="shared" si="0"/>
        <v>0</v>
      </c>
      <c r="G41" s="1">
        <f t="shared" si="1"/>
        <v>0</v>
      </c>
      <c r="H41" s="1">
        <f t="shared" si="2"/>
        <v>0</v>
      </c>
    </row>
    <row r="42" spans="2:8" ht="15.75">
      <c r="B42" s="17" t="s">
        <v>55</v>
      </c>
      <c r="C42" s="1">
        <v>52</v>
      </c>
      <c r="D42" s="1">
        <v>1</v>
      </c>
      <c r="E42" s="1">
        <v>175</v>
      </c>
      <c r="F42" s="1">
        <f t="shared" si="0"/>
        <v>175</v>
      </c>
      <c r="G42" s="1">
        <f t="shared" si="1"/>
        <v>1.5</v>
      </c>
      <c r="H42" s="1">
        <f t="shared" si="2"/>
        <v>176.5</v>
      </c>
    </row>
    <row r="43" spans="2:8" ht="15.75">
      <c r="B43" s="17" t="s">
        <v>56</v>
      </c>
      <c r="C43" s="1">
        <v>56</v>
      </c>
      <c r="D43" s="1">
        <v>1</v>
      </c>
      <c r="E43" s="1">
        <v>175</v>
      </c>
      <c r="F43" s="1">
        <f t="shared" si="0"/>
        <v>175</v>
      </c>
      <c r="G43" s="1">
        <f t="shared" si="1"/>
        <v>1.5</v>
      </c>
      <c r="H43" s="1">
        <f t="shared" si="2"/>
        <v>176.5</v>
      </c>
    </row>
    <row r="44" spans="2:8" ht="15.75">
      <c r="B44" s="17" t="s">
        <v>132</v>
      </c>
      <c r="C44" s="1">
        <v>52</v>
      </c>
      <c r="D44" s="1">
        <v>1</v>
      </c>
      <c r="E44" s="1">
        <v>170</v>
      </c>
      <c r="F44" s="1">
        <f t="shared" si="0"/>
        <v>170</v>
      </c>
      <c r="G44" s="1">
        <f t="shared" si="1"/>
        <v>1.5</v>
      </c>
      <c r="H44" s="1">
        <f t="shared" si="2"/>
        <v>171.5</v>
      </c>
    </row>
    <row r="45" spans="2:8" ht="15.75">
      <c r="B45" s="5" t="s">
        <v>133</v>
      </c>
      <c r="C45" s="1">
        <v>52</v>
      </c>
      <c r="D45" s="1">
        <v>0</v>
      </c>
      <c r="E45" s="1">
        <v>0</v>
      </c>
      <c r="F45" s="1">
        <f t="shared" si="0"/>
        <v>0</v>
      </c>
      <c r="G45" s="1">
        <f t="shared" si="1"/>
        <v>0</v>
      </c>
      <c r="H45" s="1">
        <f t="shared" si="2"/>
        <v>0</v>
      </c>
    </row>
    <row r="46" spans="2:9" ht="15.75">
      <c r="B46" s="17" t="s">
        <v>134</v>
      </c>
      <c r="C46" s="1">
        <v>52</v>
      </c>
      <c r="D46" s="1">
        <v>1</v>
      </c>
      <c r="E46" s="1">
        <v>245</v>
      </c>
      <c r="F46" s="1">
        <f t="shared" si="0"/>
        <v>245</v>
      </c>
      <c r="G46" s="1">
        <f t="shared" si="1"/>
        <v>1.5</v>
      </c>
      <c r="H46" s="1">
        <f t="shared" si="2"/>
        <v>246.5</v>
      </c>
      <c r="I46" s="21">
        <f>SUM(H39:H46)</f>
        <v>985.5</v>
      </c>
    </row>
    <row r="47" spans="6:8" ht="15.75">
      <c r="F47" s="1">
        <f t="shared" si="0"/>
        <v>0</v>
      </c>
      <c r="G47" s="1">
        <f t="shared" si="1"/>
        <v>0</v>
      </c>
      <c r="H47" s="1">
        <f t="shared" si="2"/>
        <v>0</v>
      </c>
    </row>
    <row r="48" spans="1:8" ht="15.75">
      <c r="A48" s="3" t="s">
        <v>59</v>
      </c>
      <c r="B48" s="18" t="s">
        <v>200</v>
      </c>
      <c r="C48" s="1">
        <v>48</v>
      </c>
      <c r="D48" s="1">
        <v>1</v>
      </c>
      <c r="E48" s="1">
        <v>51</v>
      </c>
      <c r="F48" s="1">
        <f t="shared" si="0"/>
        <v>51</v>
      </c>
      <c r="G48" s="1">
        <f t="shared" si="1"/>
        <v>1.5</v>
      </c>
      <c r="H48" s="1">
        <f t="shared" si="2"/>
        <v>52.5</v>
      </c>
    </row>
    <row r="49" spans="2:8" ht="15.75">
      <c r="B49" s="18" t="s">
        <v>58</v>
      </c>
      <c r="C49" s="1">
        <v>48</v>
      </c>
      <c r="D49" s="1">
        <v>1</v>
      </c>
      <c r="E49" s="1">
        <v>75</v>
      </c>
      <c r="F49" s="1">
        <f t="shared" si="0"/>
        <v>75</v>
      </c>
      <c r="G49" s="1">
        <f t="shared" si="1"/>
        <v>1.5</v>
      </c>
      <c r="H49" s="1">
        <f t="shared" si="2"/>
        <v>76.5</v>
      </c>
    </row>
    <row r="50" spans="2:9" ht="15.75">
      <c r="B50" s="17" t="s">
        <v>177</v>
      </c>
      <c r="C50" s="1">
        <v>48</v>
      </c>
      <c r="D50" s="1">
        <v>4</v>
      </c>
      <c r="E50" s="1">
        <v>55</v>
      </c>
      <c r="F50" s="1">
        <f t="shared" si="0"/>
        <v>220</v>
      </c>
      <c r="G50" s="1">
        <f t="shared" si="1"/>
        <v>6</v>
      </c>
      <c r="H50" s="1">
        <f t="shared" si="2"/>
        <v>226</v>
      </c>
      <c r="I50" s="21">
        <f>SUM(H48:H50)</f>
        <v>355</v>
      </c>
    </row>
    <row r="51" spans="6:8" ht="15.75">
      <c r="F51" s="1">
        <f t="shared" si="0"/>
        <v>0</v>
      </c>
      <c r="G51" s="1">
        <f t="shared" si="1"/>
        <v>0</v>
      </c>
      <c r="H51" s="1">
        <f t="shared" si="2"/>
        <v>0</v>
      </c>
    </row>
    <row r="52" spans="1:8" ht="15.75">
      <c r="A52" s="3" t="s">
        <v>70</v>
      </c>
      <c r="B52" s="5" t="s">
        <v>63</v>
      </c>
      <c r="C52" s="1">
        <v>64</v>
      </c>
      <c r="D52" s="1">
        <v>0</v>
      </c>
      <c r="E52" s="1">
        <v>0</v>
      </c>
      <c r="F52" s="1">
        <f t="shared" si="0"/>
        <v>0</v>
      </c>
      <c r="G52" s="1">
        <f t="shared" si="1"/>
        <v>0</v>
      </c>
      <c r="H52" s="1">
        <f t="shared" si="2"/>
        <v>0</v>
      </c>
    </row>
    <row r="53" spans="2:8" ht="15.75">
      <c r="B53" s="5" t="s">
        <v>64</v>
      </c>
      <c r="C53" s="1">
        <v>52</v>
      </c>
      <c r="D53" s="1">
        <v>0</v>
      </c>
      <c r="E53" s="1">
        <v>0</v>
      </c>
      <c r="F53" s="1">
        <f t="shared" si="0"/>
        <v>0</v>
      </c>
      <c r="G53" s="1">
        <f t="shared" si="1"/>
        <v>0</v>
      </c>
      <c r="H53" s="1">
        <f t="shared" si="2"/>
        <v>0</v>
      </c>
    </row>
    <row r="54" spans="2:8" ht="15.75">
      <c r="B54" s="17" t="s">
        <v>65</v>
      </c>
      <c r="C54" s="1">
        <v>64</v>
      </c>
      <c r="D54" s="1">
        <v>1</v>
      </c>
      <c r="E54" s="1">
        <v>125</v>
      </c>
      <c r="F54" s="1">
        <f t="shared" si="0"/>
        <v>125</v>
      </c>
      <c r="G54" s="1">
        <f t="shared" si="1"/>
        <v>1.5</v>
      </c>
      <c r="H54" s="1">
        <f t="shared" si="2"/>
        <v>126.5</v>
      </c>
    </row>
    <row r="55" spans="2:8" ht="15.75">
      <c r="B55" s="5" t="s">
        <v>66</v>
      </c>
      <c r="C55" s="1">
        <v>52</v>
      </c>
      <c r="D55" s="1">
        <v>0</v>
      </c>
      <c r="E55" s="1">
        <v>0</v>
      </c>
      <c r="F55" s="1">
        <f t="shared" si="0"/>
        <v>0</v>
      </c>
      <c r="G55" s="1">
        <f t="shared" si="1"/>
        <v>0</v>
      </c>
      <c r="H55" s="1">
        <f t="shared" si="2"/>
        <v>0</v>
      </c>
    </row>
    <row r="56" spans="2:8" ht="15.75">
      <c r="B56" s="17" t="s">
        <v>67</v>
      </c>
      <c r="C56" s="1">
        <v>52</v>
      </c>
      <c r="D56" s="1">
        <v>1</v>
      </c>
      <c r="E56" s="1">
        <v>51</v>
      </c>
      <c r="F56" s="1">
        <f t="shared" si="0"/>
        <v>51</v>
      </c>
      <c r="G56" s="1">
        <f t="shared" si="1"/>
        <v>1.5</v>
      </c>
      <c r="H56" s="1">
        <f t="shared" si="2"/>
        <v>52.5</v>
      </c>
    </row>
    <row r="57" spans="2:8" ht="15.75">
      <c r="B57" s="17" t="s">
        <v>68</v>
      </c>
      <c r="C57" s="1">
        <v>52</v>
      </c>
      <c r="D57" s="1">
        <v>2</v>
      </c>
      <c r="E57" s="1">
        <v>80</v>
      </c>
      <c r="F57" s="1">
        <f t="shared" si="0"/>
        <v>160</v>
      </c>
      <c r="G57" s="1">
        <f t="shared" si="1"/>
        <v>3</v>
      </c>
      <c r="H57" s="1">
        <f t="shared" si="2"/>
        <v>163</v>
      </c>
    </row>
    <row r="58" spans="2:8" ht="15.75">
      <c r="B58" s="5" t="s">
        <v>69</v>
      </c>
      <c r="C58" s="1">
        <v>52</v>
      </c>
      <c r="D58" s="1">
        <v>0</v>
      </c>
      <c r="E58" s="1">
        <v>0</v>
      </c>
      <c r="F58" s="1">
        <f t="shared" si="0"/>
        <v>0</v>
      </c>
      <c r="G58" s="1">
        <f t="shared" si="1"/>
        <v>0</v>
      </c>
      <c r="H58" s="1">
        <f t="shared" si="2"/>
        <v>0</v>
      </c>
    </row>
    <row r="59" spans="2:9" ht="15.75">
      <c r="B59" s="7" t="s">
        <v>88</v>
      </c>
      <c r="C59" s="1">
        <v>52</v>
      </c>
      <c r="D59" s="1">
        <v>0</v>
      </c>
      <c r="E59" s="1">
        <v>0</v>
      </c>
      <c r="F59" s="1">
        <f t="shared" si="0"/>
        <v>0</v>
      </c>
      <c r="G59" s="1">
        <f t="shared" si="1"/>
        <v>0</v>
      </c>
      <c r="H59" s="1">
        <f t="shared" si="2"/>
        <v>0</v>
      </c>
      <c r="I59" s="21">
        <f>SUM(H52:H59)</f>
        <v>342</v>
      </c>
    </row>
    <row r="60" spans="2:8" ht="15.75">
      <c r="B60" s="7"/>
      <c r="F60" s="1">
        <f t="shared" si="0"/>
        <v>0</v>
      </c>
      <c r="G60" s="1">
        <f t="shared" si="1"/>
        <v>0</v>
      </c>
      <c r="H60" s="1">
        <f t="shared" si="2"/>
        <v>0</v>
      </c>
    </row>
    <row r="61" spans="1:8" ht="15.75">
      <c r="A61" s="3" t="s">
        <v>79</v>
      </c>
      <c r="B61" s="5" t="s">
        <v>73</v>
      </c>
      <c r="C61" s="1">
        <v>60</v>
      </c>
      <c r="D61" s="1">
        <v>0</v>
      </c>
      <c r="E61" s="1">
        <v>0</v>
      </c>
      <c r="F61" s="1">
        <f t="shared" si="0"/>
        <v>0</v>
      </c>
      <c r="G61" s="1">
        <f t="shared" si="1"/>
        <v>0</v>
      </c>
      <c r="H61" s="1">
        <f t="shared" si="2"/>
        <v>0</v>
      </c>
    </row>
    <row r="62" spans="1:8" ht="15.75">
      <c r="A62" s="3" t="s">
        <v>39</v>
      </c>
      <c r="B62" s="17" t="s">
        <v>74</v>
      </c>
      <c r="C62" s="1">
        <v>60</v>
      </c>
      <c r="D62" s="1">
        <v>1</v>
      </c>
      <c r="E62" s="1">
        <v>220</v>
      </c>
      <c r="F62" s="1">
        <f t="shared" si="0"/>
        <v>220</v>
      </c>
      <c r="G62" s="1">
        <f t="shared" si="1"/>
        <v>1.5</v>
      </c>
      <c r="H62" s="1">
        <f t="shared" si="2"/>
        <v>221.5</v>
      </c>
    </row>
    <row r="63" spans="2:8" ht="15.75">
      <c r="B63" s="5" t="s">
        <v>75</v>
      </c>
      <c r="C63" s="1">
        <v>60</v>
      </c>
      <c r="D63" s="1">
        <v>0</v>
      </c>
      <c r="E63" s="1">
        <v>0</v>
      </c>
      <c r="F63" s="1">
        <f t="shared" si="0"/>
        <v>0</v>
      </c>
      <c r="G63" s="1">
        <f t="shared" si="1"/>
        <v>0</v>
      </c>
      <c r="H63" s="1">
        <f t="shared" si="2"/>
        <v>0</v>
      </c>
    </row>
    <row r="64" spans="2:8" ht="15.75">
      <c r="B64" s="17" t="s">
        <v>76</v>
      </c>
      <c r="C64" s="1">
        <v>60</v>
      </c>
      <c r="D64" s="1">
        <v>1</v>
      </c>
      <c r="E64" s="1">
        <v>78</v>
      </c>
      <c r="F64" s="1">
        <f t="shared" si="0"/>
        <v>78</v>
      </c>
      <c r="G64" s="1">
        <f t="shared" si="1"/>
        <v>1.5</v>
      </c>
      <c r="H64" s="1">
        <f t="shared" si="2"/>
        <v>79.5</v>
      </c>
    </row>
    <row r="65" spans="2:8" ht="15.75">
      <c r="B65" s="5" t="s">
        <v>77</v>
      </c>
      <c r="C65" s="1">
        <v>60</v>
      </c>
      <c r="D65" s="1">
        <v>0</v>
      </c>
      <c r="E65" s="1">
        <v>0</v>
      </c>
      <c r="F65" s="1">
        <f t="shared" si="0"/>
        <v>0</v>
      </c>
      <c r="G65" s="1">
        <f t="shared" si="1"/>
        <v>0</v>
      </c>
      <c r="H65" s="1">
        <f t="shared" si="2"/>
        <v>0</v>
      </c>
    </row>
    <row r="66" spans="2:9" ht="15.75">
      <c r="B66" s="17" t="s">
        <v>78</v>
      </c>
      <c r="C66" s="1">
        <v>60</v>
      </c>
      <c r="D66" s="1">
        <v>1</v>
      </c>
      <c r="E66" s="1">
        <v>70</v>
      </c>
      <c r="F66" s="1">
        <f t="shared" si="0"/>
        <v>70</v>
      </c>
      <c r="G66" s="1">
        <f t="shared" si="1"/>
        <v>1.5</v>
      </c>
      <c r="H66" s="1">
        <f t="shared" si="2"/>
        <v>71.5</v>
      </c>
      <c r="I66" s="21">
        <f>SUM(H61:H66)</f>
        <v>372.5</v>
      </c>
    </row>
    <row r="67" spans="6:8" ht="15.75">
      <c r="F67" s="1">
        <f aca="true" t="shared" si="3" ref="F67:F130">D67*E67</f>
        <v>0</v>
      </c>
      <c r="G67" s="1">
        <f aca="true" t="shared" si="4" ref="G67:G130">1.5*D67</f>
        <v>0</v>
      </c>
      <c r="H67" s="1">
        <f aca="true" t="shared" si="5" ref="H67:H130">F67+G67</f>
        <v>0</v>
      </c>
    </row>
    <row r="68" spans="1:8" ht="15.75">
      <c r="A68" s="3" t="s">
        <v>87</v>
      </c>
      <c r="B68" s="17" t="s">
        <v>86</v>
      </c>
      <c r="C68" s="1">
        <v>52</v>
      </c>
      <c r="D68" s="1">
        <v>1</v>
      </c>
      <c r="E68" s="1">
        <v>155</v>
      </c>
      <c r="F68" s="1">
        <f t="shared" si="3"/>
        <v>155</v>
      </c>
      <c r="G68" s="1">
        <f t="shared" si="4"/>
        <v>1.5</v>
      </c>
      <c r="H68" s="1">
        <f t="shared" si="5"/>
        <v>156.5</v>
      </c>
    </row>
    <row r="69" spans="2:9" ht="15.75">
      <c r="B69" s="5" t="s">
        <v>124</v>
      </c>
      <c r="C69" s="1">
        <v>52</v>
      </c>
      <c r="D69" s="1">
        <v>0</v>
      </c>
      <c r="E69" s="1">
        <v>0</v>
      </c>
      <c r="F69" s="1">
        <f t="shared" si="3"/>
        <v>0</v>
      </c>
      <c r="G69" s="1">
        <f t="shared" si="4"/>
        <v>0</v>
      </c>
      <c r="H69" s="1">
        <f t="shared" si="5"/>
        <v>0</v>
      </c>
      <c r="I69" s="21">
        <v>156.5</v>
      </c>
    </row>
    <row r="70" spans="6:8" ht="15.75">
      <c r="F70" s="1">
        <f t="shared" si="3"/>
        <v>0</v>
      </c>
      <c r="G70" s="1">
        <f t="shared" si="4"/>
        <v>0</v>
      </c>
      <c r="H70" s="1">
        <f t="shared" si="5"/>
        <v>0</v>
      </c>
    </row>
    <row r="71" spans="1:8" ht="15.75">
      <c r="A71" s="3" t="s">
        <v>92</v>
      </c>
      <c r="B71" s="17" t="s">
        <v>89</v>
      </c>
      <c r="C71" s="1">
        <v>52</v>
      </c>
      <c r="D71" s="1">
        <v>5</v>
      </c>
      <c r="E71" s="1">
        <v>61</v>
      </c>
      <c r="F71" s="1">
        <f t="shared" si="3"/>
        <v>305</v>
      </c>
      <c r="G71" s="1">
        <f t="shared" si="4"/>
        <v>7.5</v>
      </c>
      <c r="H71" s="1">
        <f t="shared" si="5"/>
        <v>312.5</v>
      </c>
    </row>
    <row r="72" spans="2:8" ht="15.75">
      <c r="B72" s="5" t="s">
        <v>90</v>
      </c>
      <c r="C72" s="1">
        <v>52</v>
      </c>
      <c r="D72" s="1">
        <v>0</v>
      </c>
      <c r="E72" s="1">
        <v>0</v>
      </c>
      <c r="F72" s="1">
        <f t="shared" si="3"/>
        <v>0</v>
      </c>
      <c r="G72" s="1">
        <f t="shared" si="4"/>
        <v>0</v>
      </c>
      <c r="H72" s="1">
        <f t="shared" si="5"/>
        <v>0</v>
      </c>
    </row>
    <row r="73" spans="2:9" ht="15.75">
      <c r="B73" s="5" t="s">
        <v>91</v>
      </c>
      <c r="C73" s="1">
        <v>52</v>
      </c>
      <c r="D73" s="1">
        <v>0</v>
      </c>
      <c r="E73" s="1">
        <v>0</v>
      </c>
      <c r="F73" s="1">
        <f t="shared" si="3"/>
        <v>0</v>
      </c>
      <c r="G73" s="1">
        <f t="shared" si="4"/>
        <v>0</v>
      </c>
      <c r="H73" s="1">
        <f t="shared" si="5"/>
        <v>0</v>
      </c>
      <c r="I73" s="21">
        <v>312.5</v>
      </c>
    </row>
    <row r="74" spans="6:8" ht="15.75">
      <c r="F74" s="1">
        <f t="shared" si="3"/>
        <v>0</v>
      </c>
      <c r="G74" s="1">
        <f t="shared" si="4"/>
        <v>0</v>
      </c>
      <c r="H74" s="1">
        <f t="shared" si="5"/>
        <v>0</v>
      </c>
    </row>
    <row r="75" spans="1:8" ht="15.75">
      <c r="A75" s="3" t="s">
        <v>12</v>
      </c>
      <c r="B75" s="17" t="s">
        <v>93</v>
      </c>
      <c r="C75" s="1">
        <v>44</v>
      </c>
      <c r="D75" s="1">
        <v>1</v>
      </c>
      <c r="E75" s="1">
        <v>110</v>
      </c>
      <c r="F75" s="1">
        <f t="shared" si="3"/>
        <v>110</v>
      </c>
      <c r="G75" s="1">
        <f t="shared" si="4"/>
        <v>1.5</v>
      </c>
      <c r="H75" s="1">
        <f t="shared" si="5"/>
        <v>111.5</v>
      </c>
    </row>
    <row r="76" spans="1:8" ht="15.75">
      <c r="A76" s="3" t="s">
        <v>39</v>
      </c>
      <c r="B76" s="17" t="s">
        <v>94</v>
      </c>
      <c r="C76" s="1">
        <v>44</v>
      </c>
      <c r="D76" s="1">
        <v>1</v>
      </c>
      <c r="E76" s="1">
        <v>125</v>
      </c>
      <c r="F76" s="1">
        <f t="shared" si="3"/>
        <v>125</v>
      </c>
      <c r="G76" s="1">
        <f t="shared" si="4"/>
        <v>1.5</v>
      </c>
      <c r="H76" s="1">
        <f t="shared" si="5"/>
        <v>126.5</v>
      </c>
    </row>
    <row r="77" spans="2:8" ht="15.75">
      <c r="B77" s="17" t="s">
        <v>95</v>
      </c>
      <c r="C77" s="1">
        <v>40</v>
      </c>
      <c r="D77" s="1">
        <v>1</v>
      </c>
      <c r="E77" s="1">
        <v>75</v>
      </c>
      <c r="F77" s="1">
        <f t="shared" si="3"/>
        <v>75</v>
      </c>
      <c r="G77" s="1">
        <f t="shared" si="4"/>
        <v>1.5</v>
      </c>
      <c r="H77" s="1">
        <f t="shared" si="5"/>
        <v>76.5</v>
      </c>
    </row>
    <row r="78" spans="2:8" ht="15.75">
      <c r="B78" s="17" t="s">
        <v>96</v>
      </c>
      <c r="C78" s="1">
        <v>44</v>
      </c>
      <c r="D78" s="1">
        <v>2</v>
      </c>
      <c r="E78" s="1">
        <v>65</v>
      </c>
      <c r="F78" s="1">
        <f t="shared" si="3"/>
        <v>130</v>
      </c>
      <c r="G78" s="1">
        <f t="shared" si="4"/>
        <v>3</v>
      </c>
      <c r="H78" s="1">
        <f t="shared" si="5"/>
        <v>133</v>
      </c>
    </row>
    <row r="79" spans="2:8" ht="15.75">
      <c r="B79" s="17" t="s">
        <v>97</v>
      </c>
      <c r="C79" s="1">
        <v>60</v>
      </c>
      <c r="D79" s="1">
        <v>1</v>
      </c>
      <c r="E79" s="1">
        <v>150</v>
      </c>
      <c r="F79" s="1">
        <f t="shared" si="3"/>
        <v>150</v>
      </c>
      <c r="G79" s="1">
        <f t="shared" si="4"/>
        <v>1.5</v>
      </c>
      <c r="H79" s="1">
        <f t="shared" si="5"/>
        <v>151.5</v>
      </c>
    </row>
    <row r="80" spans="2:8" ht="15.75">
      <c r="B80" s="5" t="s">
        <v>98</v>
      </c>
      <c r="C80" s="1">
        <v>68</v>
      </c>
      <c r="D80" s="1">
        <v>0</v>
      </c>
      <c r="E80" s="1">
        <v>0</v>
      </c>
      <c r="F80" s="1">
        <f t="shared" si="3"/>
        <v>0</v>
      </c>
      <c r="G80" s="1">
        <f t="shared" si="4"/>
        <v>0</v>
      </c>
      <c r="H80" s="1">
        <f t="shared" si="5"/>
        <v>0</v>
      </c>
    </row>
    <row r="81" spans="2:8" ht="15.75">
      <c r="B81" s="17" t="s">
        <v>99</v>
      </c>
      <c r="C81" s="1">
        <v>64</v>
      </c>
      <c r="D81" s="1">
        <v>1</v>
      </c>
      <c r="E81" s="1">
        <v>200</v>
      </c>
      <c r="F81" s="1">
        <f t="shared" si="3"/>
        <v>200</v>
      </c>
      <c r="G81" s="1">
        <f t="shared" si="4"/>
        <v>1.5</v>
      </c>
      <c r="H81" s="1">
        <f t="shared" si="5"/>
        <v>201.5</v>
      </c>
    </row>
    <row r="82" spans="1:8" ht="15.75">
      <c r="A82" s="3" t="s">
        <v>39</v>
      </c>
      <c r="B82" s="17" t="s">
        <v>13</v>
      </c>
      <c r="C82" s="1">
        <v>44</v>
      </c>
      <c r="D82" s="1">
        <v>1</v>
      </c>
      <c r="E82" s="1">
        <v>110</v>
      </c>
      <c r="F82" s="1">
        <f t="shared" si="3"/>
        <v>110</v>
      </c>
      <c r="G82" s="1">
        <f t="shared" si="4"/>
        <v>1.5</v>
      </c>
      <c r="H82" s="1">
        <f t="shared" si="5"/>
        <v>111.5</v>
      </c>
    </row>
    <row r="83" spans="2:8" ht="15.75">
      <c r="B83" s="17" t="s">
        <v>14</v>
      </c>
      <c r="C83" s="1">
        <v>48</v>
      </c>
      <c r="D83" s="1">
        <v>1</v>
      </c>
      <c r="E83" s="1">
        <v>85</v>
      </c>
      <c r="F83" s="1">
        <f t="shared" si="3"/>
        <v>85</v>
      </c>
      <c r="G83" s="1">
        <f t="shared" si="4"/>
        <v>1.5</v>
      </c>
      <c r="H83" s="1">
        <f t="shared" si="5"/>
        <v>86.5</v>
      </c>
    </row>
    <row r="84" spans="2:8" ht="15.75">
      <c r="B84" s="17" t="s">
        <v>15</v>
      </c>
      <c r="C84" s="1">
        <v>48</v>
      </c>
      <c r="D84" s="1">
        <v>1</v>
      </c>
      <c r="E84" s="1">
        <v>125</v>
      </c>
      <c r="F84" s="1">
        <f t="shared" si="3"/>
        <v>125</v>
      </c>
      <c r="G84" s="1">
        <f t="shared" si="4"/>
        <v>1.5</v>
      </c>
      <c r="H84" s="1">
        <f t="shared" si="5"/>
        <v>126.5</v>
      </c>
    </row>
    <row r="85" spans="2:8" ht="15.75">
      <c r="B85" s="5" t="s">
        <v>21</v>
      </c>
      <c r="C85" s="1">
        <v>48</v>
      </c>
      <c r="D85" s="1">
        <v>0</v>
      </c>
      <c r="E85" s="1">
        <v>0</v>
      </c>
      <c r="F85" s="1">
        <f t="shared" si="3"/>
        <v>0</v>
      </c>
      <c r="G85" s="1">
        <f t="shared" si="4"/>
        <v>0</v>
      </c>
      <c r="H85" s="1">
        <f t="shared" si="5"/>
        <v>0</v>
      </c>
    </row>
    <row r="86" spans="2:8" ht="15.75">
      <c r="B86" s="5" t="s">
        <v>16</v>
      </c>
      <c r="C86" s="1">
        <v>40.44</v>
      </c>
      <c r="D86" s="1">
        <v>0</v>
      </c>
      <c r="E86" s="1">
        <v>0</v>
      </c>
      <c r="F86" s="1">
        <f t="shared" si="3"/>
        <v>0</v>
      </c>
      <c r="G86" s="1">
        <f t="shared" si="4"/>
        <v>0</v>
      </c>
      <c r="H86" s="1">
        <f t="shared" si="5"/>
        <v>0</v>
      </c>
    </row>
    <row r="87" spans="2:8" ht="15.75">
      <c r="B87" s="17" t="s">
        <v>17</v>
      </c>
      <c r="C87" s="1">
        <v>44</v>
      </c>
      <c r="D87" s="1">
        <v>1</v>
      </c>
      <c r="E87" s="1">
        <v>65</v>
      </c>
      <c r="F87" s="1">
        <f t="shared" si="3"/>
        <v>65</v>
      </c>
      <c r="G87" s="1">
        <f t="shared" si="4"/>
        <v>1.5</v>
      </c>
      <c r="H87" s="1">
        <f t="shared" si="5"/>
        <v>66.5</v>
      </c>
    </row>
    <row r="88" spans="2:8" ht="15.75">
      <c r="B88" s="5" t="s">
        <v>20</v>
      </c>
      <c r="C88" s="1">
        <v>60</v>
      </c>
      <c r="D88" s="1">
        <v>0</v>
      </c>
      <c r="E88" s="1">
        <v>0</v>
      </c>
      <c r="F88" s="1">
        <f t="shared" si="3"/>
        <v>0</v>
      </c>
      <c r="G88" s="1">
        <f t="shared" si="4"/>
        <v>0</v>
      </c>
      <c r="H88" s="1">
        <f t="shared" si="5"/>
        <v>0</v>
      </c>
    </row>
    <row r="89" spans="2:8" ht="15.75">
      <c r="B89" s="17" t="s">
        <v>19</v>
      </c>
      <c r="C89" s="1">
        <v>60</v>
      </c>
      <c r="D89" s="1">
        <v>1</v>
      </c>
      <c r="E89" s="1">
        <v>130</v>
      </c>
      <c r="F89" s="1">
        <f t="shared" si="3"/>
        <v>130</v>
      </c>
      <c r="G89" s="1">
        <f t="shared" si="4"/>
        <v>1.5</v>
      </c>
      <c r="H89" s="1">
        <f t="shared" si="5"/>
        <v>131.5</v>
      </c>
    </row>
    <row r="90" spans="2:9" ht="15.75">
      <c r="B90" s="5" t="s">
        <v>18</v>
      </c>
      <c r="D90" s="1">
        <v>0</v>
      </c>
      <c r="E90" s="1">
        <v>0</v>
      </c>
      <c r="F90" s="1">
        <f t="shared" si="3"/>
        <v>0</v>
      </c>
      <c r="G90" s="1">
        <f t="shared" si="4"/>
        <v>0</v>
      </c>
      <c r="H90" s="1">
        <f t="shared" si="5"/>
        <v>0</v>
      </c>
      <c r="I90" s="21">
        <f>SUM(H75:H90)</f>
        <v>1323</v>
      </c>
    </row>
    <row r="91" spans="6:8" ht="15.75">
      <c r="F91" s="1">
        <f t="shared" si="3"/>
        <v>0</v>
      </c>
      <c r="G91" s="1">
        <f t="shared" si="4"/>
        <v>0</v>
      </c>
      <c r="H91" s="1">
        <f t="shared" si="5"/>
        <v>0</v>
      </c>
    </row>
    <row r="92" spans="1:8" ht="15.75">
      <c r="A92" s="3" t="s">
        <v>110</v>
      </c>
      <c r="B92" s="17" t="s">
        <v>100</v>
      </c>
      <c r="C92" s="1">
        <v>56</v>
      </c>
      <c r="D92" s="1">
        <v>1</v>
      </c>
      <c r="E92" s="1">
        <v>105</v>
      </c>
      <c r="F92" s="1">
        <f t="shared" si="3"/>
        <v>105</v>
      </c>
      <c r="G92" s="1">
        <f t="shared" si="4"/>
        <v>1.5</v>
      </c>
      <c r="H92" s="1">
        <f t="shared" si="5"/>
        <v>106.5</v>
      </c>
    </row>
    <row r="93" spans="1:8" ht="15.75">
      <c r="A93" s="3" t="s">
        <v>39</v>
      </c>
      <c r="B93" s="5" t="s">
        <v>101</v>
      </c>
      <c r="C93" s="1">
        <v>56</v>
      </c>
      <c r="D93" s="1">
        <v>0</v>
      </c>
      <c r="E93" s="1">
        <v>0</v>
      </c>
      <c r="F93" s="1">
        <f t="shared" si="3"/>
        <v>0</v>
      </c>
      <c r="G93" s="1">
        <f t="shared" si="4"/>
        <v>0</v>
      </c>
      <c r="H93" s="1">
        <f t="shared" si="5"/>
        <v>0</v>
      </c>
    </row>
    <row r="94" spans="2:8" ht="15.75">
      <c r="B94" s="17" t="s">
        <v>102</v>
      </c>
      <c r="C94" s="1">
        <v>56</v>
      </c>
      <c r="D94" s="1">
        <v>1</v>
      </c>
      <c r="E94" s="1">
        <v>350</v>
      </c>
      <c r="F94" s="1">
        <f t="shared" si="3"/>
        <v>350</v>
      </c>
      <c r="G94" s="1">
        <f t="shared" si="4"/>
        <v>1.5</v>
      </c>
      <c r="H94" s="1">
        <f t="shared" si="5"/>
        <v>351.5</v>
      </c>
    </row>
    <row r="95" spans="2:8" ht="15.75">
      <c r="B95" s="5" t="s">
        <v>103</v>
      </c>
      <c r="C95" s="1">
        <v>56</v>
      </c>
      <c r="D95" s="1">
        <v>0</v>
      </c>
      <c r="E95" s="1">
        <v>0</v>
      </c>
      <c r="F95" s="1">
        <f t="shared" si="3"/>
        <v>0</v>
      </c>
      <c r="G95" s="1">
        <f t="shared" si="4"/>
        <v>0</v>
      </c>
      <c r="H95" s="1">
        <f t="shared" si="5"/>
        <v>0</v>
      </c>
    </row>
    <row r="96" spans="2:8" ht="15.75">
      <c r="B96" s="5" t="s">
        <v>104</v>
      </c>
      <c r="C96" s="1">
        <v>56</v>
      </c>
      <c r="D96" s="1">
        <v>0</v>
      </c>
      <c r="E96" s="1">
        <v>0</v>
      </c>
      <c r="F96" s="1">
        <f t="shared" si="3"/>
        <v>0</v>
      </c>
      <c r="G96" s="1">
        <f t="shared" si="4"/>
        <v>0</v>
      </c>
      <c r="H96" s="1">
        <f t="shared" si="5"/>
        <v>0</v>
      </c>
    </row>
    <row r="97" spans="2:8" ht="15.75">
      <c r="B97" s="5" t="s">
        <v>105</v>
      </c>
      <c r="C97" s="1">
        <v>56</v>
      </c>
      <c r="D97" s="1">
        <v>0</v>
      </c>
      <c r="E97" s="1">
        <v>0</v>
      </c>
      <c r="F97" s="1">
        <f t="shared" si="3"/>
        <v>0</v>
      </c>
      <c r="G97" s="1">
        <f t="shared" si="4"/>
        <v>0</v>
      </c>
      <c r="H97" s="1">
        <f t="shared" si="5"/>
        <v>0</v>
      </c>
    </row>
    <row r="98" spans="2:8" ht="15.75">
      <c r="B98" s="17" t="s">
        <v>106</v>
      </c>
      <c r="C98" s="1">
        <v>56</v>
      </c>
      <c r="D98" s="1">
        <v>1</v>
      </c>
      <c r="E98" s="1">
        <v>165</v>
      </c>
      <c r="F98" s="1">
        <f t="shared" si="3"/>
        <v>165</v>
      </c>
      <c r="G98" s="1">
        <f t="shared" si="4"/>
        <v>1.5</v>
      </c>
      <c r="H98" s="1">
        <f t="shared" si="5"/>
        <v>166.5</v>
      </c>
    </row>
    <row r="99" spans="2:8" ht="15.75">
      <c r="B99" s="5" t="s">
        <v>107</v>
      </c>
      <c r="C99" s="1">
        <v>56</v>
      </c>
      <c r="D99" s="1">
        <v>0</v>
      </c>
      <c r="E99" s="1">
        <v>0</v>
      </c>
      <c r="F99" s="1">
        <f t="shared" si="3"/>
        <v>0</v>
      </c>
      <c r="G99" s="1">
        <f t="shared" si="4"/>
        <v>0</v>
      </c>
      <c r="H99" s="1">
        <f t="shared" si="5"/>
        <v>0</v>
      </c>
    </row>
    <row r="100" spans="2:8" ht="15.75">
      <c r="B100" s="5" t="s">
        <v>108</v>
      </c>
      <c r="C100" s="1">
        <v>56</v>
      </c>
      <c r="D100" s="1">
        <v>0</v>
      </c>
      <c r="E100" s="1">
        <v>0</v>
      </c>
      <c r="F100" s="1">
        <f t="shared" si="3"/>
        <v>0</v>
      </c>
      <c r="G100" s="1">
        <f t="shared" si="4"/>
        <v>0</v>
      </c>
      <c r="H100" s="1">
        <f t="shared" si="5"/>
        <v>0</v>
      </c>
    </row>
    <row r="101" spans="2:9" ht="15.75">
      <c r="B101" s="5" t="s">
        <v>109</v>
      </c>
      <c r="C101" s="1">
        <v>56</v>
      </c>
      <c r="D101" s="1">
        <v>0</v>
      </c>
      <c r="E101" s="1">
        <v>0</v>
      </c>
      <c r="F101" s="1">
        <f t="shared" si="3"/>
        <v>0</v>
      </c>
      <c r="G101" s="1">
        <f t="shared" si="4"/>
        <v>0</v>
      </c>
      <c r="H101" s="1">
        <f t="shared" si="5"/>
        <v>0</v>
      </c>
      <c r="I101" s="21">
        <f>SUM(H92:H101)</f>
        <v>624.5</v>
      </c>
    </row>
    <row r="102" spans="6:8" ht="15.75">
      <c r="F102" s="1">
        <f t="shared" si="3"/>
        <v>0</v>
      </c>
      <c r="G102" s="1">
        <f t="shared" si="4"/>
        <v>0</v>
      </c>
      <c r="H102" s="1">
        <f t="shared" si="5"/>
        <v>0</v>
      </c>
    </row>
    <row r="103" spans="1:8" ht="15.75">
      <c r="A103" s="3" t="s">
        <v>123</v>
      </c>
      <c r="B103" s="17" t="s">
        <v>111</v>
      </c>
      <c r="C103" s="1">
        <v>64</v>
      </c>
      <c r="D103" s="1">
        <v>1</v>
      </c>
      <c r="E103" s="1">
        <v>120</v>
      </c>
      <c r="F103" s="1">
        <f t="shared" si="3"/>
        <v>120</v>
      </c>
      <c r="G103" s="1">
        <f t="shared" si="4"/>
        <v>1.5</v>
      </c>
      <c r="H103" s="1">
        <f t="shared" si="5"/>
        <v>121.5</v>
      </c>
    </row>
    <row r="104" spans="2:8" ht="15.75">
      <c r="B104" s="5" t="s">
        <v>112</v>
      </c>
      <c r="C104" s="1">
        <v>64</v>
      </c>
      <c r="D104" s="1">
        <v>0</v>
      </c>
      <c r="E104" s="1">
        <v>0</v>
      </c>
      <c r="F104" s="1">
        <f t="shared" si="3"/>
        <v>0</v>
      </c>
      <c r="G104" s="1">
        <f t="shared" si="4"/>
        <v>0</v>
      </c>
      <c r="H104" s="1">
        <f t="shared" si="5"/>
        <v>0</v>
      </c>
    </row>
    <row r="105" spans="2:8" ht="15.75">
      <c r="B105" s="5" t="s">
        <v>113</v>
      </c>
      <c r="C105" s="1">
        <v>64</v>
      </c>
      <c r="D105" s="1">
        <v>0</v>
      </c>
      <c r="E105" s="1">
        <v>0</v>
      </c>
      <c r="F105" s="1">
        <f t="shared" si="3"/>
        <v>0</v>
      </c>
      <c r="G105" s="1">
        <f t="shared" si="4"/>
        <v>0</v>
      </c>
      <c r="H105" s="1">
        <f t="shared" si="5"/>
        <v>0</v>
      </c>
    </row>
    <row r="106" spans="2:8" ht="15.75">
      <c r="B106" s="17" t="s">
        <v>199</v>
      </c>
      <c r="C106" s="1">
        <v>64</v>
      </c>
      <c r="D106" s="1">
        <v>1</v>
      </c>
      <c r="E106" s="1">
        <v>125</v>
      </c>
      <c r="F106" s="1">
        <f t="shared" si="3"/>
        <v>125</v>
      </c>
      <c r="G106" s="1">
        <f t="shared" si="4"/>
        <v>1.5</v>
      </c>
      <c r="H106" s="1">
        <f t="shared" si="5"/>
        <v>126.5</v>
      </c>
    </row>
    <row r="107" spans="2:8" ht="15.75">
      <c r="B107" s="5" t="s">
        <v>115</v>
      </c>
      <c r="C107" s="1">
        <v>64</v>
      </c>
      <c r="D107" s="1">
        <v>0</v>
      </c>
      <c r="E107" s="1">
        <v>0</v>
      </c>
      <c r="F107" s="1">
        <f t="shared" si="3"/>
        <v>0</v>
      </c>
      <c r="G107" s="1">
        <f t="shared" si="4"/>
        <v>0</v>
      </c>
      <c r="H107" s="1">
        <f t="shared" si="5"/>
        <v>0</v>
      </c>
    </row>
    <row r="108" spans="2:8" ht="15.75">
      <c r="B108" s="17" t="s">
        <v>116</v>
      </c>
      <c r="C108" s="1">
        <v>64</v>
      </c>
      <c r="D108" s="1">
        <v>2</v>
      </c>
      <c r="E108" s="1">
        <v>70</v>
      </c>
      <c r="F108" s="1">
        <f t="shared" si="3"/>
        <v>140</v>
      </c>
      <c r="G108" s="1">
        <f t="shared" si="4"/>
        <v>3</v>
      </c>
      <c r="H108" s="1">
        <f t="shared" si="5"/>
        <v>143</v>
      </c>
    </row>
    <row r="109" spans="2:8" ht="15.75">
      <c r="B109" s="5" t="s">
        <v>117</v>
      </c>
      <c r="C109" s="1">
        <v>64</v>
      </c>
      <c r="D109" s="1">
        <v>5</v>
      </c>
      <c r="F109" s="1">
        <f t="shared" si="3"/>
        <v>0</v>
      </c>
      <c r="G109" s="1">
        <f t="shared" si="4"/>
        <v>7.5</v>
      </c>
      <c r="H109" s="1">
        <f t="shared" si="5"/>
        <v>7.5</v>
      </c>
    </row>
    <row r="110" spans="2:8" ht="15.75">
      <c r="B110" s="5" t="s">
        <v>118</v>
      </c>
      <c r="C110" s="1">
        <v>64</v>
      </c>
      <c r="D110" s="1">
        <v>1</v>
      </c>
      <c r="F110" s="1">
        <f t="shared" si="3"/>
        <v>0</v>
      </c>
      <c r="G110" s="1">
        <f t="shared" si="4"/>
        <v>1.5</v>
      </c>
      <c r="H110" s="1">
        <f t="shared" si="5"/>
        <v>1.5</v>
      </c>
    </row>
    <row r="111" spans="2:8" ht="15.75">
      <c r="B111" s="17" t="s">
        <v>119</v>
      </c>
      <c r="C111" s="1">
        <v>64</v>
      </c>
      <c r="D111" s="1">
        <v>1</v>
      </c>
      <c r="E111" s="1">
        <v>180</v>
      </c>
      <c r="F111" s="1">
        <f t="shared" si="3"/>
        <v>180</v>
      </c>
      <c r="G111" s="1">
        <f t="shared" si="4"/>
        <v>1.5</v>
      </c>
      <c r="H111" s="1">
        <f t="shared" si="5"/>
        <v>181.5</v>
      </c>
    </row>
    <row r="112" spans="2:8" ht="15.75">
      <c r="B112" s="5" t="s">
        <v>120</v>
      </c>
      <c r="C112" s="1">
        <v>64</v>
      </c>
      <c r="D112" s="1">
        <v>0</v>
      </c>
      <c r="E112" s="1">
        <v>0</v>
      </c>
      <c r="F112" s="1">
        <f t="shared" si="3"/>
        <v>0</v>
      </c>
      <c r="G112" s="1">
        <f t="shared" si="4"/>
        <v>0</v>
      </c>
      <c r="H112" s="1">
        <f t="shared" si="5"/>
        <v>0</v>
      </c>
    </row>
    <row r="113" spans="2:8" ht="15.75">
      <c r="B113" s="5" t="s">
        <v>121</v>
      </c>
      <c r="C113" s="1">
        <v>64</v>
      </c>
      <c r="D113" s="1">
        <v>0</v>
      </c>
      <c r="E113" s="1">
        <v>0</v>
      </c>
      <c r="F113" s="1">
        <f t="shared" si="3"/>
        <v>0</v>
      </c>
      <c r="G113" s="1">
        <f t="shared" si="4"/>
        <v>0</v>
      </c>
      <c r="H113" s="1">
        <f t="shared" si="5"/>
        <v>0</v>
      </c>
    </row>
    <row r="114" spans="2:9" ht="15.75">
      <c r="B114" s="5" t="s">
        <v>122</v>
      </c>
      <c r="C114" s="1">
        <v>64</v>
      </c>
      <c r="D114" s="1">
        <v>0</v>
      </c>
      <c r="E114" s="1">
        <v>0</v>
      </c>
      <c r="F114" s="1">
        <f t="shared" si="3"/>
        <v>0</v>
      </c>
      <c r="G114" s="1">
        <f t="shared" si="4"/>
        <v>0</v>
      </c>
      <c r="H114" s="1">
        <f t="shared" si="5"/>
        <v>0</v>
      </c>
      <c r="I114" s="22">
        <f>SUM(H103:H114)</f>
        <v>581.5</v>
      </c>
    </row>
    <row r="115" spans="6:8" ht="15.75">
      <c r="F115" s="1">
        <f t="shared" si="3"/>
        <v>0</v>
      </c>
      <c r="G115" s="1">
        <f t="shared" si="4"/>
        <v>0</v>
      </c>
      <c r="H115" s="1">
        <f t="shared" si="5"/>
        <v>0</v>
      </c>
    </row>
    <row r="116" spans="1:8" ht="15.75">
      <c r="A116" s="3" t="s">
        <v>143</v>
      </c>
      <c r="B116" s="17" t="s">
        <v>135</v>
      </c>
      <c r="C116" s="1">
        <v>64</v>
      </c>
      <c r="D116" s="1">
        <v>1</v>
      </c>
      <c r="E116" s="1">
        <v>140</v>
      </c>
      <c r="F116" s="1">
        <f t="shared" si="3"/>
        <v>140</v>
      </c>
      <c r="G116" s="1">
        <f t="shared" si="4"/>
        <v>1.5</v>
      </c>
      <c r="H116" s="1">
        <f t="shared" si="5"/>
        <v>141.5</v>
      </c>
    </row>
    <row r="117" spans="2:8" ht="15.75">
      <c r="B117" s="5" t="s">
        <v>136</v>
      </c>
      <c r="C117" s="1">
        <v>64</v>
      </c>
      <c r="D117" s="1">
        <v>0</v>
      </c>
      <c r="E117" s="1">
        <v>0</v>
      </c>
      <c r="F117" s="1">
        <f t="shared" si="3"/>
        <v>0</v>
      </c>
      <c r="G117" s="1">
        <f t="shared" si="4"/>
        <v>0</v>
      </c>
      <c r="H117" s="1">
        <f t="shared" si="5"/>
        <v>0</v>
      </c>
    </row>
    <row r="118" spans="2:8" ht="15.75">
      <c r="B118" s="17" t="s">
        <v>137</v>
      </c>
      <c r="C118" s="1">
        <v>64</v>
      </c>
      <c r="D118" s="1">
        <v>1</v>
      </c>
      <c r="E118" s="1">
        <v>170</v>
      </c>
      <c r="F118" s="1">
        <f t="shared" si="3"/>
        <v>170</v>
      </c>
      <c r="G118" s="1">
        <f t="shared" si="4"/>
        <v>1.5</v>
      </c>
      <c r="H118" s="1">
        <f t="shared" si="5"/>
        <v>171.5</v>
      </c>
    </row>
    <row r="119" spans="2:8" ht="15.75">
      <c r="B119" s="5" t="s">
        <v>138</v>
      </c>
      <c r="C119" s="1">
        <v>64</v>
      </c>
      <c r="D119" s="1">
        <v>0</v>
      </c>
      <c r="E119" s="1">
        <v>0</v>
      </c>
      <c r="F119" s="1">
        <f t="shared" si="3"/>
        <v>0</v>
      </c>
      <c r="G119" s="1">
        <f t="shared" si="4"/>
        <v>0</v>
      </c>
      <c r="H119" s="1">
        <f t="shared" si="5"/>
        <v>0</v>
      </c>
    </row>
    <row r="120" spans="2:8" ht="15.75">
      <c r="B120" s="17" t="s">
        <v>139</v>
      </c>
      <c r="C120" s="1">
        <v>64</v>
      </c>
      <c r="D120" s="1">
        <v>1</v>
      </c>
      <c r="E120" s="1">
        <v>190</v>
      </c>
      <c r="F120" s="1">
        <f t="shared" si="3"/>
        <v>190</v>
      </c>
      <c r="G120" s="1">
        <f t="shared" si="4"/>
        <v>1.5</v>
      </c>
      <c r="H120" s="1">
        <f t="shared" si="5"/>
        <v>191.5</v>
      </c>
    </row>
    <row r="121" spans="2:8" ht="15.75">
      <c r="B121" s="17" t="s">
        <v>140</v>
      </c>
      <c r="C121" s="1">
        <v>68</v>
      </c>
      <c r="D121" s="1">
        <v>1</v>
      </c>
      <c r="E121" s="1">
        <v>290</v>
      </c>
      <c r="F121" s="1">
        <f t="shared" si="3"/>
        <v>290</v>
      </c>
      <c r="G121" s="1">
        <f t="shared" si="4"/>
        <v>1.5</v>
      </c>
      <c r="H121" s="1">
        <f t="shared" si="5"/>
        <v>291.5</v>
      </c>
    </row>
    <row r="122" spans="2:8" ht="15.75">
      <c r="B122" s="5" t="s">
        <v>141</v>
      </c>
      <c r="C122" s="1">
        <v>64</v>
      </c>
      <c r="D122" s="1">
        <v>0</v>
      </c>
      <c r="E122" s="1">
        <v>0</v>
      </c>
      <c r="F122" s="1">
        <f t="shared" si="3"/>
        <v>0</v>
      </c>
      <c r="G122" s="1">
        <f t="shared" si="4"/>
        <v>0</v>
      </c>
      <c r="H122" s="1">
        <f t="shared" si="5"/>
        <v>0</v>
      </c>
    </row>
    <row r="123" spans="2:9" ht="15.75">
      <c r="B123" s="5" t="s">
        <v>142</v>
      </c>
      <c r="C123" s="1">
        <v>64</v>
      </c>
      <c r="D123" s="1">
        <v>0</v>
      </c>
      <c r="E123" s="1">
        <v>0</v>
      </c>
      <c r="F123" s="1">
        <f t="shared" si="3"/>
        <v>0</v>
      </c>
      <c r="G123" s="1">
        <f t="shared" si="4"/>
        <v>0</v>
      </c>
      <c r="H123" s="1">
        <f t="shared" si="5"/>
        <v>0</v>
      </c>
      <c r="I123" s="21">
        <f>SUM(H116:H123)</f>
        <v>796</v>
      </c>
    </row>
    <row r="124" spans="6:8" ht="15.75">
      <c r="F124" s="1">
        <f t="shared" si="3"/>
        <v>0</v>
      </c>
      <c r="G124" s="1">
        <f t="shared" si="4"/>
        <v>0</v>
      </c>
      <c r="H124" s="1">
        <f t="shared" si="5"/>
        <v>0</v>
      </c>
    </row>
    <row r="125" spans="1:8" ht="15.75">
      <c r="A125" s="3" t="s">
        <v>145</v>
      </c>
      <c r="B125" s="5" t="s">
        <v>144</v>
      </c>
      <c r="C125" s="1">
        <v>48</v>
      </c>
      <c r="D125" s="1">
        <v>0</v>
      </c>
      <c r="E125" s="1">
        <v>0</v>
      </c>
      <c r="F125" s="1">
        <f t="shared" si="3"/>
        <v>0</v>
      </c>
      <c r="G125" s="1">
        <f t="shared" si="4"/>
        <v>0</v>
      </c>
      <c r="H125" s="1">
        <f t="shared" si="5"/>
        <v>0</v>
      </c>
    </row>
    <row r="126" spans="2:8" ht="15.75">
      <c r="B126" s="5" t="s">
        <v>146</v>
      </c>
      <c r="C126" s="1">
        <v>48</v>
      </c>
      <c r="D126" s="1">
        <v>0</v>
      </c>
      <c r="E126" s="1">
        <v>0</v>
      </c>
      <c r="F126" s="1">
        <f t="shared" si="3"/>
        <v>0</v>
      </c>
      <c r="G126" s="1">
        <f t="shared" si="4"/>
        <v>0</v>
      </c>
      <c r="H126" s="1">
        <f t="shared" si="5"/>
        <v>0</v>
      </c>
    </row>
    <row r="127" spans="2:8" ht="15.75">
      <c r="B127" s="5" t="s">
        <v>147</v>
      </c>
      <c r="C127" s="1">
        <v>48</v>
      </c>
      <c r="D127" s="1">
        <v>0</v>
      </c>
      <c r="E127" s="1">
        <v>0</v>
      </c>
      <c r="F127" s="1">
        <f t="shared" si="3"/>
        <v>0</v>
      </c>
      <c r="G127" s="1">
        <f t="shared" si="4"/>
        <v>0</v>
      </c>
      <c r="H127" s="1">
        <f t="shared" si="5"/>
        <v>0</v>
      </c>
    </row>
    <row r="128" spans="2:8" ht="15.75">
      <c r="B128" s="17" t="s">
        <v>148</v>
      </c>
      <c r="C128" s="1">
        <v>48</v>
      </c>
      <c r="D128" s="1">
        <v>3</v>
      </c>
      <c r="E128" s="1">
        <v>65</v>
      </c>
      <c r="F128" s="1">
        <f t="shared" si="3"/>
        <v>195</v>
      </c>
      <c r="G128" s="1">
        <f t="shared" si="4"/>
        <v>4.5</v>
      </c>
      <c r="H128" s="1">
        <f t="shared" si="5"/>
        <v>199.5</v>
      </c>
    </row>
    <row r="129" spans="2:8" ht="15.75">
      <c r="B129" s="17" t="s">
        <v>173</v>
      </c>
      <c r="C129" s="1">
        <v>44</v>
      </c>
      <c r="D129" s="1">
        <v>4</v>
      </c>
      <c r="E129" s="1">
        <v>45</v>
      </c>
      <c r="F129" s="1">
        <f t="shared" si="3"/>
        <v>180</v>
      </c>
      <c r="G129" s="1">
        <f t="shared" si="4"/>
        <v>6</v>
      </c>
      <c r="H129" s="1">
        <f t="shared" si="5"/>
        <v>186</v>
      </c>
    </row>
    <row r="130" spans="2:8" ht="15.75">
      <c r="B130" s="17" t="s">
        <v>174</v>
      </c>
      <c r="C130" s="1">
        <v>48</v>
      </c>
      <c r="D130" s="1">
        <v>4</v>
      </c>
      <c r="E130" s="1">
        <v>45</v>
      </c>
      <c r="F130" s="1">
        <f t="shared" si="3"/>
        <v>180</v>
      </c>
      <c r="G130" s="1">
        <f t="shared" si="4"/>
        <v>6</v>
      </c>
      <c r="H130" s="1">
        <f t="shared" si="5"/>
        <v>186</v>
      </c>
    </row>
    <row r="131" spans="2:9" ht="15.75">
      <c r="B131" s="17" t="s">
        <v>175</v>
      </c>
      <c r="C131" s="1">
        <v>44</v>
      </c>
      <c r="D131" s="1">
        <v>4</v>
      </c>
      <c r="E131" s="1">
        <v>51</v>
      </c>
      <c r="F131" s="1">
        <f aca="true" t="shared" si="6" ref="F131:F165">D131*E131</f>
        <v>204</v>
      </c>
      <c r="G131" s="1">
        <f aca="true" t="shared" si="7" ref="G131:G165">1.5*D131</f>
        <v>6</v>
      </c>
      <c r="H131" s="1">
        <f aca="true" t="shared" si="8" ref="H131:H165">F131+G131</f>
        <v>210</v>
      </c>
      <c r="I131" s="21">
        <f>SUM(H125:H131)</f>
        <v>781.5</v>
      </c>
    </row>
    <row r="132" spans="6:8" ht="15.75">
      <c r="F132" s="1">
        <f t="shared" si="6"/>
        <v>0</v>
      </c>
      <c r="G132" s="1">
        <f t="shared" si="7"/>
        <v>0</v>
      </c>
      <c r="H132" s="1">
        <f t="shared" si="8"/>
        <v>0</v>
      </c>
    </row>
    <row r="133" spans="1:8" ht="15.75">
      <c r="A133" s="3" t="s">
        <v>164</v>
      </c>
      <c r="B133" s="17" t="s">
        <v>149</v>
      </c>
      <c r="C133" s="1">
        <v>68</v>
      </c>
      <c r="D133" s="1">
        <v>2</v>
      </c>
      <c r="E133" s="1">
        <v>135</v>
      </c>
      <c r="F133" s="1">
        <f t="shared" si="6"/>
        <v>270</v>
      </c>
      <c r="G133" s="1">
        <f t="shared" si="7"/>
        <v>3</v>
      </c>
      <c r="H133" s="1">
        <f t="shared" si="8"/>
        <v>273</v>
      </c>
    </row>
    <row r="134" spans="2:8" ht="15.75">
      <c r="B134" s="5" t="s">
        <v>150</v>
      </c>
      <c r="C134" s="1">
        <v>68</v>
      </c>
      <c r="D134" s="1">
        <v>0</v>
      </c>
      <c r="E134" s="1">
        <v>0</v>
      </c>
      <c r="F134" s="1">
        <f t="shared" si="6"/>
        <v>0</v>
      </c>
      <c r="G134" s="1">
        <f t="shared" si="7"/>
        <v>0</v>
      </c>
      <c r="H134" s="1">
        <f t="shared" si="8"/>
        <v>0</v>
      </c>
    </row>
    <row r="135" spans="2:8" ht="15.75">
      <c r="B135" s="17" t="s">
        <v>151</v>
      </c>
      <c r="C135" s="1">
        <v>68</v>
      </c>
      <c r="D135" s="1">
        <v>1</v>
      </c>
      <c r="E135" s="1">
        <v>175</v>
      </c>
      <c r="F135" s="1">
        <f t="shared" si="6"/>
        <v>175</v>
      </c>
      <c r="G135" s="1">
        <f t="shared" si="7"/>
        <v>1.5</v>
      </c>
      <c r="H135" s="1">
        <f t="shared" si="8"/>
        <v>176.5</v>
      </c>
    </row>
    <row r="136" spans="2:8" ht="15.75">
      <c r="B136" s="17" t="s">
        <v>152</v>
      </c>
      <c r="C136" s="1">
        <v>72</v>
      </c>
      <c r="D136" s="1">
        <v>1</v>
      </c>
      <c r="E136" s="1">
        <v>215</v>
      </c>
      <c r="F136" s="1">
        <f t="shared" si="6"/>
        <v>215</v>
      </c>
      <c r="G136" s="1">
        <f t="shared" si="7"/>
        <v>1.5</v>
      </c>
      <c r="H136" s="1">
        <f t="shared" si="8"/>
        <v>216.5</v>
      </c>
    </row>
    <row r="137" spans="2:8" ht="15.75">
      <c r="B137" s="5" t="s">
        <v>153</v>
      </c>
      <c r="C137" s="1">
        <v>68</v>
      </c>
      <c r="D137" s="1">
        <v>0</v>
      </c>
      <c r="F137" s="1">
        <f t="shared" si="6"/>
        <v>0</v>
      </c>
      <c r="G137" s="1">
        <f t="shared" si="7"/>
        <v>0</v>
      </c>
      <c r="H137" s="1">
        <f t="shared" si="8"/>
        <v>0</v>
      </c>
    </row>
    <row r="138" spans="2:8" ht="15.75">
      <c r="B138" s="17" t="s">
        <v>154</v>
      </c>
      <c r="C138" s="1">
        <v>84</v>
      </c>
      <c r="D138" s="1">
        <v>1</v>
      </c>
      <c r="E138" s="1">
        <v>120</v>
      </c>
      <c r="F138" s="1">
        <f t="shared" si="6"/>
        <v>120</v>
      </c>
      <c r="G138" s="1">
        <f t="shared" si="7"/>
        <v>1.5</v>
      </c>
      <c r="H138" s="1">
        <f t="shared" si="8"/>
        <v>121.5</v>
      </c>
    </row>
    <row r="139" spans="2:8" ht="15.75">
      <c r="B139" s="17" t="s">
        <v>155</v>
      </c>
      <c r="C139" s="1">
        <v>84</v>
      </c>
      <c r="D139" s="1">
        <v>1</v>
      </c>
      <c r="E139" s="1">
        <v>115</v>
      </c>
      <c r="F139" s="1">
        <f t="shared" si="6"/>
        <v>115</v>
      </c>
      <c r="G139" s="1">
        <f t="shared" si="7"/>
        <v>1.5</v>
      </c>
      <c r="H139" s="1">
        <f t="shared" si="8"/>
        <v>116.5</v>
      </c>
    </row>
    <row r="140" spans="2:8" ht="15.75">
      <c r="B140" s="5" t="s">
        <v>156</v>
      </c>
      <c r="C140" s="1">
        <v>68</v>
      </c>
      <c r="D140" s="1">
        <v>0</v>
      </c>
      <c r="E140" s="1">
        <v>0</v>
      </c>
      <c r="F140" s="1">
        <f t="shared" si="6"/>
        <v>0</v>
      </c>
      <c r="G140" s="1">
        <f t="shared" si="7"/>
        <v>0</v>
      </c>
      <c r="H140" s="1">
        <f t="shared" si="8"/>
        <v>0</v>
      </c>
    </row>
    <row r="141" spans="2:8" ht="15.75">
      <c r="B141" s="5" t="s">
        <v>157</v>
      </c>
      <c r="C141" s="1">
        <v>68</v>
      </c>
      <c r="D141" s="1">
        <v>0</v>
      </c>
      <c r="E141" s="1">
        <v>0</v>
      </c>
      <c r="F141" s="1">
        <f t="shared" si="6"/>
        <v>0</v>
      </c>
      <c r="G141" s="1">
        <f t="shared" si="7"/>
        <v>0</v>
      </c>
      <c r="H141" s="1">
        <f t="shared" si="8"/>
        <v>0</v>
      </c>
    </row>
    <row r="142" spans="2:8" ht="15.75">
      <c r="B142" s="17" t="s">
        <v>158</v>
      </c>
      <c r="C142" s="1">
        <v>68</v>
      </c>
      <c r="D142" s="1">
        <v>1</v>
      </c>
      <c r="E142" s="1">
        <v>75</v>
      </c>
      <c r="F142" s="1">
        <f t="shared" si="6"/>
        <v>75</v>
      </c>
      <c r="G142" s="1">
        <f t="shared" si="7"/>
        <v>1.5</v>
      </c>
      <c r="H142" s="1">
        <f t="shared" si="8"/>
        <v>76.5</v>
      </c>
    </row>
    <row r="143" spans="2:8" ht="15.75">
      <c r="B143" s="17" t="s">
        <v>159</v>
      </c>
      <c r="C143" s="1">
        <v>68</v>
      </c>
      <c r="D143" s="1">
        <v>1</v>
      </c>
      <c r="E143" s="1">
        <v>85</v>
      </c>
      <c r="F143" s="1">
        <f t="shared" si="6"/>
        <v>85</v>
      </c>
      <c r="G143" s="1">
        <f t="shared" si="7"/>
        <v>1.5</v>
      </c>
      <c r="H143" s="1">
        <f t="shared" si="8"/>
        <v>86.5</v>
      </c>
    </row>
    <row r="144" spans="2:8" ht="15.75">
      <c r="B144" s="17" t="s">
        <v>160</v>
      </c>
      <c r="C144" s="1">
        <v>68</v>
      </c>
      <c r="D144" s="1">
        <v>1</v>
      </c>
      <c r="E144" s="1">
        <v>130</v>
      </c>
      <c r="F144" s="1">
        <f t="shared" si="6"/>
        <v>130</v>
      </c>
      <c r="G144" s="1">
        <f t="shared" si="7"/>
        <v>1.5</v>
      </c>
      <c r="H144" s="1">
        <f t="shared" si="8"/>
        <v>131.5</v>
      </c>
    </row>
    <row r="145" spans="2:8" ht="15.75">
      <c r="B145" s="17" t="s">
        <v>161</v>
      </c>
      <c r="C145" s="1">
        <v>68</v>
      </c>
      <c r="D145" s="1">
        <v>1</v>
      </c>
      <c r="E145" s="1">
        <v>170</v>
      </c>
      <c r="F145" s="1">
        <f t="shared" si="6"/>
        <v>170</v>
      </c>
      <c r="G145" s="1">
        <f t="shared" si="7"/>
        <v>1.5</v>
      </c>
      <c r="H145" s="1">
        <f t="shared" si="8"/>
        <v>171.5</v>
      </c>
    </row>
    <row r="146" spans="2:8" ht="15.75">
      <c r="B146" s="5" t="s">
        <v>162</v>
      </c>
      <c r="C146" s="1">
        <v>68</v>
      </c>
      <c r="D146" s="1">
        <v>0</v>
      </c>
      <c r="E146" s="1">
        <v>0</v>
      </c>
      <c r="F146" s="1">
        <f t="shared" si="6"/>
        <v>0</v>
      </c>
      <c r="G146" s="1">
        <f t="shared" si="7"/>
        <v>0</v>
      </c>
      <c r="H146" s="1">
        <f t="shared" si="8"/>
        <v>0</v>
      </c>
    </row>
    <row r="147" spans="2:8" ht="15.75">
      <c r="B147" s="5" t="s">
        <v>163</v>
      </c>
      <c r="C147" s="1">
        <v>68</v>
      </c>
      <c r="D147" s="1">
        <v>0</v>
      </c>
      <c r="E147" s="1">
        <v>0</v>
      </c>
      <c r="F147" s="1">
        <f t="shared" si="6"/>
        <v>0</v>
      </c>
      <c r="G147" s="1">
        <f t="shared" si="7"/>
        <v>0</v>
      </c>
      <c r="H147" s="1">
        <f t="shared" si="8"/>
        <v>0</v>
      </c>
    </row>
    <row r="148" spans="2:8" ht="15.75">
      <c r="B148" s="17" t="s">
        <v>168</v>
      </c>
      <c r="C148" s="1">
        <v>68.72</v>
      </c>
      <c r="D148" s="1">
        <v>4</v>
      </c>
      <c r="E148" s="1">
        <v>73</v>
      </c>
      <c r="F148" s="1">
        <f t="shared" si="6"/>
        <v>292</v>
      </c>
      <c r="G148" s="1">
        <f t="shared" si="7"/>
        <v>6</v>
      </c>
      <c r="H148" s="1">
        <f t="shared" si="8"/>
        <v>298</v>
      </c>
    </row>
    <row r="149" spans="2:8" ht="15.75">
      <c r="B149" s="17" t="s">
        <v>169</v>
      </c>
      <c r="C149" s="1">
        <v>68.72</v>
      </c>
      <c r="D149" s="1">
        <v>2</v>
      </c>
      <c r="E149" s="1">
        <v>65</v>
      </c>
      <c r="F149" s="1">
        <f t="shared" si="6"/>
        <v>130</v>
      </c>
      <c r="G149" s="1">
        <f t="shared" si="7"/>
        <v>3</v>
      </c>
      <c r="H149" s="1">
        <f t="shared" si="8"/>
        <v>133</v>
      </c>
    </row>
    <row r="150" spans="2:8" ht="15.75">
      <c r="B150" s="17" t="s">
        <v>170</v>
      </c>
      <c r="C150" s="1">
        <v>68.72</v>
      </c>
      <c r="D150" s="1">
        <v>2</v>
      </c>
      <c r="E150" s="1">
        <v>120</v>
      </c>
      <c r="F150" s="1">
        <f t="shared" si="6"/>
        <v>240</v>
      </c>
      <c r="G150" s="1">
        <f t="shared" si="7"/>
        <v>3</v>
      </c>
      <c r="H150" s="1">
        <f t="shared" si="8"/>
        <v>243</v>
      </c>
    </row>
    <row r="151" spans="2:8" ht="15.75">
      <c r="B151" s="17" t="s">
        <v>171</v>
      </c>
      <c r="C151" s="1">
        <v>68.72</v>
      </c>
      <c r="D151" s="1">
        <v>2</v>
      </c>
      <c r="E151" s="1">
        <v>130</v>
      </c>
      <c r="F151" s="1">
        <f t="shared" si="6"/>
        <v>260</v>
      </c>
      <c r="G151" s="1">
        <f t="shared" si="7"/>
        <v>3</v>
      </c>
      <c r="H151" s="1">
        <f t="shared" si="8"/>
        <v>263</v>
      </c>
    </row>
    <row r="152" spans="2:9" ht="15.75">
      <c r="B152" s="5" t="s">
        <v>172</v>
      </c>
      <c r="C152" s="1">
        <v>68</v>
      </c>
      <c r="D152" s="1">
        <v>0</v>
      </c>
      <c r="E152" s="1">
        <v>0</v>
      </c>
      <c r="F152" s="1">
        <f t="shared" si="6"/>
        <v>0</v>
      </c>
      <c r="G152" s="1">
        <f t="shared" si="7"/>
        <v>0</v>
      </c>
      <c r="H152" s="1">
        <f t="shared" si="8"/>
        <v>0</v>
      </c>
      <c r="I152" s="21">
        <f>SUM(H133:H152)</f>
        <v>2307</v>
      </c>
    </row>
    <row r="153" spans="6:8" ht="15.75">
      <c r="F153" s="1">
        <f t="shared" si="6"/>
        <v>0</v>
      </c>
      <c r="G153" s="1">
        <f t="shared" si="7"/>
        <v>0</v>
      </c>
      <c r="H153" s="1">
        <f t="shared" si="8"/>
        <v>0</v>
      </c>
    </row>
    <row r="154" spans="1:8" ht="15.75">
      <c r="A154" s="3" t="s">
        <v>167</v>
      </c>
      <c r="B154" s="17" t="s">
        <v>165</v>
      </c>
      <c r="C154" s="1">
        <v>56</v>
      </c>
      <c r="D154" s="1">
        <v>3</v>
      </c>
      <c r="E154" s="1">
        <v>35</v>
      </c>
      <c r="F154" s="1">
        <f t="shared" si="6"/>
        <v>105</v>
      </c>
      <c r="G154" s="1">
        <f t="shared" si="7"/>
        <v>4.5</v>
      </c>
      <c r="H154" s="1">
        <f t="shared" si="8"/>
        <v>109.5</v>
      </c>
    </row>
    <row r="155" spans="2:9" ht="15.75">
      <c r="B155" s="5" t="s">
        <v>166</v>
      </c>
      <c r="C155" s="1">
        <v>60</v>
      </c>
      <c r="D155" s="1">
        <v>0</v>
      </c>
      <c r="E155" s="1">
        <v>0</v>
      </c>
      <c r="F155" s="1">
        <f t="shared" si="6"/>
        <v>0</v>
      </c>
      <c r="G155" s="1">
        <f t="shared" si="7"/>
        <v>0</v>
      </c>
      <c r="H155" s="1">
        <f t="shared" si="8"/>
        <v>0</v>
      </c>
      <c r="I155" s="21">
        <v>109.5</v>
      </c>
    </row>
    <row r="156" spans="6:8" ht="15.75">
      <c r="F156" s="1">
        <f t="shared" si="6"/>
        <v>0</v>
      </c>
      <c r="G156" s="1">
        <f t="shared" si="7"/>
        <v>0</v>
      </c>
      <c r="H156" s="1">
        <f t="shared" si="8"/>
        <v>0</v>
      </c>
    </row>
    <row r="157" spans="1:8" ht="15.75">
      <c r="A157" s="3" t="s">
        <v>184</v>
      </c>
      <c r="B157" s="5" t="s">
        <v>178</v>
      </c>
      <c r="C157" s="1">
        <v>60</v>
      </c>
      <c r="D157" s="1">
        <v>0</v>
      </c>
      <c r="E157" s="1">
        <v>0</v>
      </c>
      <c r="F157" s="1">
        <f t="shared" si="6"/>
        <v>0</v>
      </c>
      <c r="G157" s="1">
        <f t="shared" si="7"/>
        <v>0</v>
      </c>
      <c r="H157" s="1">
        <f t="shared" si="8"/>
        <v>0</v>
      </c>
    </row>
    <row r="158" spans="2:8" ht="15.75">
      <c r="B158" s="5" t="s">
        <v>179</v>
      </c>
      <c r="C158" s="1">
        <v>60</v>
      </c>
      <c r="D158" s="1">
        <v>0</v>
      </c>
      <c r="E158" s="1">
        <v>0</v>
      </c>
      <c r="F158" s="1">
        <f t="shared" si="6"/>
        <v>0</v>
      </c>
      <c r="G158" s="1">
        <f t="shared" si="7"/>
        <v>0</v>
      </c>
      <c r="H158" s="1">
        <f t="shared" si="8"/>
        <v>0</v>
      </c>
    </row>
    <row r="159" spans="2:8" ht="15.75">
      <c r="B159" s="5" t="s">
        <v>180</v>
      </c>
      <c r="C159" s="1">
        <v>64</v>
      </c>
      <c r="D159" s="1">
        <v>0</v>
      </c>
      <c r="E159" s="1">
        <v>0</v>
      </c>
      <c r="F159" s="1">
        <f t="shared" si="6"/>
        <v>0</v>
      </c>
      <c r="G159" s="1">
        <f t="shared" si="7"/>
        <v>0</v>
      </c>
      <c r="H159" s="1">
        <f t="shared" si="8"/>
        <v>0</v>
      </c>
    </row>
    <row r="160" spans="2:8" ht="15.75">
      <c r="B160" s="5" t="s">
        <v>181</v>
      </c>
      <c r="C160" s="1">
        <v>68</v>
      </c>
      <c r="D160" s="1">
        <v>0</v>
      </c>
      <c r="E160" s="1">
        <v>0</v>
      </c>
      <c r="F160" s="1">
        <f t="shared" si="6"/>
        <v>0</v>
      </c>
      <c r="G160" s="1">
        <f t="shared" si="7"/>
        <v>0</v>
      </c>
      <c r="H160" s="1">
        <f t="shared" si="8"/>
        <v>0</v>
      </c>
    </row>
    <row r="161" spans="2:8" ht="15.75">
      <c r="B161" s="17" t="s">
        <v>182</v>
      </c>
      <c r="C161" s="1">
        <v>64.68</v>
      </c>
      <c r="D161" s="1">
        <v>2</v>
      </c>
      <c r="E161" s="1">
        <v>65</v>
      </c>
      <c r="F161" s="1">
        <f t="shared" si="6"/>
        <v>130</v>
      </c>
      <c r="G161" s="1">
        <f t="shared" si="7"/>
        <v>3</v>
      </c>
      <c r="H161" s="1">
        <f t="shared" si="8"/>
        <v>133</v>
      </c>
    </row>
    <row r="162" spans="2:9" ht="15.75">
      <c r="B162" s="17" t="s">
        <v>183</v>
      </c>
      <c r="C162" s="1">
        <v>60</v>
      </c>
      <c r="D162" s="1">
        <v>1</v>
      </c>
      <c r="E162" s="1">
        <v>70</v>
      </c>
      <c r="F162" s="1">
        <f t="shared" si="6"/>
        <v>70</v>
      </c>
      <c r="G162" s="1">
        <f t="shared" si="7"/>
        <v>1.5</v>
      </c>
      <c r="H162" s="1">
        <f t="shared" si="8"/>
        <v>71.5</v>
      </c>
      <c r="I162" s="21">
        <f>SUM(H161:H162)</f>
        <v>204.5</v>
      </c>
    </row>
    <row r="163" spans="6:8" ht="15.75">
      <c r="F163" s="1">
        <f t="shared" si="6"/>
        <v>0</v>
      </c>
      <c r="G163" s="1">
        <f t="shared" si="7"/>
        <v>0</v>
      </c>
      <c r="H163" s="1">
        <f t="shared" si="8"/>
        <v>0</v>
      </c>
    </row>
    <row r="164" spans="1:8" ht="15.75">
      <c r="A164" s="3" t="s">
        <v>189</v>
      </c>
      <c r="B164" s="17" t="s">
        <v>187</v>
      </c>
      <c r="C164" s="1">
        <v>48</v>
      </c>
      <c r="D164" s="1">
        <v>1</v>
      </c>
      <c r="E164" s="1">
        <v>90</v>
      </c>
      <c r="F164" s="1">
        <f t="shared" si="6"/>
        <v>90</v>
      </c>
      <c r="G164" s="1">
        <f t="shared" si="7"/>
        <v>1.5</v>
      </c>
      <c r="H164" s="1">
        <f t="shared" si="8"/>
        <v>91.5</v>
      </c>
    </row>
    <row r="165" spans="2:9" ht="15.75">
      <c r="B165" s="5" t="s">
        <v>188</v>
      </c>
      <c r="C165" s="1">
        <v>52</v>
      </c>
      <c r="D165" s="1">
        <v>0</v>
      </c>
      <c r="E165" s="1">
        <v>0</v>
      </c>
      <c r="F165" s="1">
        <f t="shared" si="6"/>
        <v>0</v>
      </c>
      <c r="G165" s="1">
        <f t="shared" si="7"/>
        <v>0</v>
      </c>
      <c r="H165" s="1">
        <f t="shared" si="8"/>
        <v>0</v>
      </c>
      <c r="I165" s="21">
        <v>91.5</v>
      </c>
    </row>
    <row r="167" spans="4:6" ht="15.75">
      <c r="D167" s="1">
        <f>SUM(D2:D166)</f>
        <v>122</v>
      </c>
      <c r="F167" s="1">
        <f>SUM(F2:F166)</f>
        <v>11993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2014-09-18T15:50:38Z</dcterms:modified>
  <cp:category/>
  <cp:version/>
  <cp:contentType/>
  <cp:contentStatus/>
</cp:coreProperties>
</file>